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6000" windowWidth="19215" windowHeight="6030"/>
  </bookViews>
  <sheets>
    <sheet name="Introduction" sheetId="335" r:id="rId1"/>
    <sheet name="Index" sheetId="4" r:id="rId2"/>
    <sheet name="Confidence Intervals" sheetId="331" r:id="rId3"/>
    <sheet name="1.001a" sheetId="5" r:id="rId4"/>
    <sheet name="1.001b" sheetId="6" r:id="rId5"/>
    <sheet name="1.001c" sheetId="7" r:id="rId6"/>
    <sheet name="1.002a" sheetId="8" r:id="rId7"/>
    <sheet name="1.002b" sheetId="9" r:id="rId8"/>
    <sheet name="1.002c" sheetId="10" r:id="rId9"/>
    <sheet name="1.003a" sheetId="11" r:id="rId10"/>
    <sheet name="1.004a" sheetId="12" r:id="rId11"/>
    <sheet name="1.005a" sheetId="13" r:id="rId12"/>
    <sheet name="1.006a" sheetId="14" r:id="rId13"/>
    <sheet name="1.006b" sheetId="15" r:id="rId14"/>
    <sheet name="1.006c" sheetId="16" r:id="rId15"/>
    <sheet name="1.007" sheetId="17" r:id="rId16"/>
    <sheet name="1.008a" sheetId="18" r:id="rId17"/>
    <sheet name="1.008b" sheetId="19" r:id="rId18"/>
    <sheet name="1.008c" sheetId="20" r:id="rId19"/>
    <sheet name="1.009a" sheetId="21" r:id="rId20"/>
    <sheet name="1.009b" sheetId="22" r:id="rId21"/>
    <sheet name="1.009c" sheetId="23" r:id="rId22"/>
    <sheet name="1.010a" sheetId="24" r:id="rId23"/>
    <sheet name="1.010b" sheetId="25" r:id="rId24"/>
    <sheet name="1.010c" sheetId="26" r:id="rId25"/>
    <sheet name="1.011a" sheetId="27" r:id="rId26"/>
    <sheet name="1.011b" sheetId="28" r:id="rId27"/>
    <sheet name="1.011c" sheetId="29" r:id="rId28"/>
    <sheet name="1.012a" sheetId="30" r:id="rId29"/>
    <sheet name="1.012b" sheetId="31" r:id="rId30"/>
    <sheet name="1.012c" sheetId="32" r:id="rId31"/>
    <sheet name="1.013a" sheetId="33" r:id="rId32"/>
    <sheet name="1.013b" sheetId="34" r:id="rId33"/>
    <sheet name="1.013c" sheetId="35" r:id="rId34"/>
    <sheet name="1.014a" sheetId="36" r:id="rId35"/>
    <sheet name="1.014b" sheetId="37" r:id="rId36"/>
    <sheet name="1.014c" sheetId="38" r:id="rId37"/>
    <sheet name="1.015a" sheetId="39" r:id="rId38"/>
    <sheet name="1.015b" sheetId="40" r:id="rId39"/>
    <sheet name="1.015c" sheetId="41" r:id="rId40"/>
    <sheet name="1.016a" sheetId="42" r:id="rId41"/>
    <sheet name="1.016b" sheetId="43" r:id="rId42"/>
    <sheet name="1.016c" sheetId="44" r:id="rId43"/>
    <sheet name="1.017a" sheetId="45" r:id="rId44"/>
    <sheet name="1.017b" sheetId="46" r:id="rId45"/>
    <sheet name="1.017c" sheetId="47" r:id="rId46"/>
    <sheet name="1.018a" sheetId="48" r:id="rId47"/>
    <sheet name="1.018b" sheetId="49" r:id="rId48"/>
    <sheet name="1.018c" sheetId="50" r:id="rId49"/>
    <sheet name="1.019a" sheetId="51" r:id="rId50"/>
    <sheet name="1.019b" sheetId="52" r:id="rId51"/>
    <sheet name="1.019c" sheetId="53" r:id="rId52"/>
    <sheet name="1.020a" sheetId="54" r:id="rId53"/>
    <sheet name="1.020b" sheetId="55" r:id="rId54"/>
    <sheet name="1.020c" sheetId="56" r:id="rId55"/>
    <sheet name="1.021a" sheetId="57" r:id="rId56"/>
    <sheet name="1.021b" sheetId="58" r:id="rId57"/>
    <sheet name="1.021c" sheetId="59" r:id="rId58"/>
    <sheet name="1.022a" sheetId="60" r:id="rId59"/>
    <sheet name="1.022b" sheetId="61" r:id="rId60"/>
    <sheet name="1.022c" sheetId="62" r:id="rId61"/>
    <sheet name="1.023a" sheetId="63" r:id="rId62"/>
    <sheet name="1.023b" sheetId="64" r:id="rId63"/>
    <sheet name="1.023c" sheetId="65" r:id="rId64"/>
    <sheet name="1.024a" sheetId="66" r:id="rId65"/>
    <sheet name="1.024b" sheetId="67" r:id="rId66"/>
    <sheet name="1.024c" sheetId="68" r:id="rId67"/>
    <sheet name="1.025a" sheetId="69" r:id="rId68"/>
    <sheet name="1.025b" sheetId="70" r:id="rId69"/>
    <sheet name="1.025c" sheetId="71" r:id="rId70"/>
    <sheet name="1.026a" sheetId="72" r:id="rId71"/>
    <sheet name="1.026b" sheetId="73" r:id="rId72"/>
    <sheet name="1.026c" sheetId="74" r:id="rId73"/>
    <sheet name="1.027a" sheetId="75" r:id="rId74"/>
    <sheet name="1.027b" sheetId="76" r:id="rId75"/>
    <sheet name="1.027c" sheetId="77" r:id="rId76"/>
    <sheet name="1.028a" sheetId="78" r:id="rId77"/>
    <sheet name="1.028b" sheetId="79" r:id="rId78"/>
    <sheet name="1.028c" sheetId="80" r:id="rId79"/>
    <sheet name="1.029a" sheetId="81" r:id="rId80"/>
    <sheet name="1.029b" sheetId="82" r:id="rId81"/>
    <sheet name="1.029c" sheetId="83" r:id="rId82"/>
    <sheet name="1.030a" sheetId="84" r:id="rId83"/>
    <sheet name="1.030b" sheetId="85" r:id="rId84"/>
    <sheet name="1.030c" sheetId="86" r:id="rId85"/>
    <sheet name="1.031a" sheetId="87" r:id="rId86"/>
    <sheet name="1.031b" sheetId="88" r:id="rId87"/>
    <sheet name="1.031c" sheetId="89" r:id="rId88"/>
    <sheet name="1.032a" sheetId="90" r:id="rId89"/>
    <sheet name="1.032b" sheetId="91" r:id="rId90"/>
    <sheet name="1.032c" sheetId="92" r:id="rId91"/>
    <sheet name="1.033a" sheetId="93" r:id="rId92"/>
    <sheet name="1.033b" sheetId="94" r:id="rId93"/>
    <sheet name="1.033c" sheetId="95" r:id="rId94"/>
    <sheet name="1.034a" sheetId="96" r:id="rId95"/>
    <sheet name="1.034b" sheetId="97" r:id="rId96"/>
    <sheet name="1.034c" sheetId="98" r:id="rId97"/>
    <sheet name="1.035a" sheetId="99" r:id="rId98"/>
    <sheet name="1.035b" sheetId="100" r:id="rId99"/>
    <sheet name="1.035c" sheetId="101" r:id="rId100"/>
    <sheet name="1.036a" sheetId="102" r:id="rId101"/>
    <sheet name="1.036b" sheetId="103" r:id="rId102"/>
    <sheet name="1.036c" sheetId="104" r:id="rId103"/>
    <sheet name="1.037a" sheetId="105" r:id="rId104"/>
    <sheet name="1.037b" sheetId="106" r:id="rId105"/>
    <sheet name="1.037c" sheetId="107" r:id="rId106"/>
    <sheet name="1.038a" sheetId="108" r:id="rId107"/>
    <sheet name="1.038b" sheetId="109" r:id="rId108"/>
    <sheet name="1.038c" sheetId="110" r:id="rId109"/>
    <sheet name="1.039a" sheetId="111" r:id="rId110"/>
    <sheet name="1.039b" sheetId="112" r:id="rId111"/>
    <sheet name="1.039c" sheetId="113" r:id="rId112"/>
    <sheet name="1.040a" sheetId="114" r:id="rId113"/>
    <sheet name="1.040b" sheetId="115" r:id="rId114"/>
    <sheet name="1.040c" sheetId="116" r:id="rId115"/>
    <sheet name="1.041a" sheetId="117" r:id="rId116"/>
    <sheet name="1.041b" sheetId="118" r:id="rId117"/>
    <sheet name="1.041c" sheetId="119" r:id="rId118"/>
    <sheet name="1.042a" sheetId="120" r:id="rId119"/>
    <sheet name="1.042b" sheetId="121" r:id="rId120"/>
    <sheet name="1.042c" sheetId="122" r:id="rId121"/>
    <sheet name="1.043a" sheetId="123" r:id="rId122"/>
    <sheet name="1.043b" sheetId="124" r:id="rId123"/>
    <sheet name="1.043c" sheetId="125" r:id="rId124"/>
    <sheet name="1.044a" sheetId="126" r:id="rId125"/>
    <sheet name="1.044b" sheetId="127" r:id="rId126"/>
    <sheet name="1.044c" sheetId="128" r:id="rId127"/>
    <sheet name="1.045a" sheetId="129" r:id="rId128"/>
    <sheet name="1.045b" sheetId="130" r:id="rId129"/>
    <sheet name="1.045c" sheetId="131" r:id="rId130"/>
    <sheet name="1.046a" sheetId="132" r:id="rId131"/>
    <sheet name="1.046b" sheetId="133" r:id="rId132"/>
    <sheet name="1.046c" sheetId="134" r:id="rId133"/>
    <sheet name="1.047a" sheetId="135" r:id="rId134"/>
    <sheet name="1.047b" sheetId="136" r:id="rId135"/>
    <sheet name="1.047c" sheetId="137" r:id="rId136"/>
    <sheet name="1.048a" sheetId="138" r:id="rId137"/>
    <sheet name="1.048b" sheetId="139" r:id="rId138"/>
    <sheet name="1.048c" sheetId="140" r:id="rId139"/>
    <sheet name="1.049a" sheetId="141" r:id="rId140"/>
    <sheet name="1.049b" sheetId="142" r:id="rId141"/>
    <sheet name="1.049c" sheetId="143" r:id="rId142"/>
    <sheet name="1.050a" sheetId="144" r:id="rId143"/>
    <sheet name="1.050b" sheetId="145" r:id="rId144"/>
    <sheet name="1.050c" sheetId="146" r:id="rId145"/>
    <sheet name="1.051a" sheetId="147" r:id="rId146"/>
    <sheet name="1.051b" sheetId="148" r:id="rId147"/>
    <sheet name="1.051c" sheetId="149" r:id="rId148"/>
    <sheet name="1.052a" sheetId="150" r:id="rId149"/>
    <sheet name="1.052b" sheetId="151" r:id="rId150"/>
    <sheet name="1.052c" sheetId="152" r:id="rId151"/>
    <sheet name="1.053a" sheetId="153" r:id="rId152"/>
    <sheet name="1.053b" sheetId="154" r:id="rId153"/>
    <sheet name="1.053c" sheetId="155" r:id="rId154"/>
    <sheet name="1.054a" sheetId="156" r:id="rId155"/>
    <sheet name="1.054b" sheetId="157" r:id="rId156"/>
    <sheet name="1.054c" sheetId="158" r:id="rId157"/>
    <sheet name="1.055a" sheetId="159" r:id="rId158"/>
    <sheet name="1.055b" sheetId="160" r:id="rId159"/>
    <sheet name="1.055c" sheetId="161" r:id="rId160"/>
    <sheet name="1.056a" sheetId="162" r:id="rId161"/>
    <sheet name="1.056b" sheetId="163" r:id="rId162"/>
    <sheet name="1.056c" sheetId="164" r:id="rId163"/>
    <sheet name="1.057a" sheetId="165" r:id="rId164"/>
    <sheet name="1.057b" sheetId="166" r:id="rId165"/>
    <sheet name="1.057c" sheetId="167" r:id="rId166"/>
    <sheet name="1.058a" sheetId="168" r:id="rId167"/>
    <sheet name="1.058b" sheetId="169" r:id="rId168"/>
    <sheet name="1.058c" sheetId="170" r:id="rId169"/>
    <sheet name="1.059a" sheetId="171" r:id="rId170"/>
    <sheet name="1.059b" sheetId="172" r:id="rId171"/>
    <sheet name="1.059c" sheetId="173" r:id="rId172"/>
    <sheet name="1.060a" sheetId="174" r:id="rId173"/>
    <sheet name="1.060b" sheetId="175" r:id="rId174"/>
    <sheet name="1.060c" sheetId="176" r:id="rId175"/>
    <sheet name="1.061" sheetId="177" r:id="rId176"/>
    <sheet name="1.062a" sheetId="178" r:id="rId177"/>
    <sheet name="1.062b" sheetId="179" r:id="rId178"/>
    <sheet name="1.062c" sheetId="180" r:id="rId179"/>
    <sheet name="1.063a" sheetId="181" r:id="rId180"/>
    <sheet name="1.063b" sheetId="182" r:id="rId181"/>
    <sheet name="1.063c" sheetId="183" r:id="rId182"/>
    <sheet name="1.064a" sheetId="184" r:id="rId183"/>
    <sheet name="1.064b" sheetId="185" r:id="rId184"/>
    <sheet name="1.064c" sheetId="186" r:id="rId185"/>
    <sheet name="1.065a" sheetId="187" r:id="rId186"/>
    <sheet name="1.065b" sheetId="188" r:id="rId187"/>
    <sheet name="1.065c" sheetId="189" r:id="rId188"/>
    <sheet name="1.066a" sheetId="190" r:id="rId189"/>
    <sheet name="1.066b" sheetId="191" r:id="rId190"/>
    <sheet name="1.066c" sheetId="192" r:id="rId191"/>
    <sheet name="1.067a" sheetId="193" r:id="rId192"/>
    <sheet name="1.067b" sheetId="194" r:id="rId193"/>
    <sheet name="1.067c" sheetId="195" r:id="rId194"/>
    <sheet name="1.068a" sheetId="196" r:id="rId195"/>
    <sheet name="1.068b" sheetId="197" r:id="rId196"/>
    <sheet name="1.068c" sheetId="198" r:id="rId197"/>
    <sheet name="1.069a" sheetId="199" r:id="rId198"/>
    <sheet name="1.069b" sheetId="200" r:id="rId199"/>
    <sheet name="1.069c" sheetId="201" r:id="rId200"/>
    <sheet name="1.070a" sheetId="202" r:id="rId201"/>
    <sheet name="1.070b" sheetId="203" r:id="rId202"/>
    <sheet name="1.070c" sheetId="204" r:id="rId203"/>
    <sheet name="1.071a" sheetId="205" r:id="rId204"/>
    <sheet name="1.071b" sheetId="206" r:id="rId205"/>
    <sheet name="1.071c" sheetId="207" r:id="rId206"/>
    <sheet name="1.072a" sheetId="208" r:id="rId207"/>
    <sheet name="1.072b" sheetId="209" r:id="rId208"/>
    <sheet name="1.072c" sheetId="210" r:id="rId209"/>
    <sheet name="1.073a" sheetId="211" r:id="rId210"/>
    <sheet name="1.073b" sheetId="212" r:id="rId211"/>
    <sheet name="1.073c" sheetId="213" r:id="rId212"/>
    <sheet name="1.074" sheetId="214" r:id="rId213"/>
    <sheet name="1.075a" sheetId="215" r:id="rId214"/>
    <sheet name="1.075b" sheetId="216" r:id="rId215"/>
    <sheet name="1.075c" sheetId="217" r:id="rId216"/>
    <sheet name="1.076a" sheetId="218" r:id="rId217"/>
    <sheet name="1.076b" sheetId="219" r:id="rId218"/>
    <sheet name="1.076c" sheetId="220" r:id="rId219"/>
    <sheet name="1.077a" sheetId="221" r:id="rId220"/>
    <sheet name="1.077b" sheetId="222" r:id="rId221"/>
    <sheet name="1.077c" sheetId="223" r:id="rId222"/>
    <sheet name="1.078a" sheetId="224" r:id="rId223"/>
    <sheet name="1.078b" sheetId="225" r:id="rId224"/>
    <sheet name="1.078c" sheetId="226" r:id="rId225"/>
    <sheet name="1.079a" sheetId="227" r:id="rId226"/>
    <sheet name="1.079b" sheetId="228" r:id="rId227"/>
    <sheet name="1.079c" sheetId="229" r:id="rId228"/>
    <sheet name="1.080a" sheetId="230" r:id="rId229"/>
    <sheet name="1.080b" sheetId="231" r:id="rId230"/>
    <sheet name="1.080c" sheetId="232" r:id="rId231"/>
    <sheet name="1.081a" sheetId="233" r:id="rId232"/>
    <sheet name="1.081b" sheetId="234" r:id="rId233"/>
    <sheet name="1.081c" sheetId="235" r:id="rId234"/>
    <sheet name="1.082a" sheetId="236" r:id="rId235"/>
    <sheet name="1.082b" sheetId="237" r:id="rId236"/>
    <sheet name="1.082c" sheetId="238" r:id="rId237"/>
    <sheet name="1.083a" sheetId="239" r:id="rId238"/>
    <sheet name="1.083b" sheetId="240" r:id="rId239"/>
    <sheet name="1.083c" sheetId="241" r:id="rId240"/>
    <sheet name="1.084a" sheetId="242" r:id="rId241"/>
    <sheet name="1.084b" sheetId="243" r:id="rId242"/>
    <sheet name="1.084c" sheetId="244" r:id="rId243"/>
    <sheet name="1.085a" sheetId="245" r:id="rId244"/>
    <sheet name="1.085b" sheetId="246" r:id="rId245"/>
    <sheet name="1.085c" sheetId="247" r:id="rId246"/>
    <sheet name="1.086a" sheetId="248" r:id="rId247"/>
    <sheet name="1.086b" sheetId="249" r:id="rId248"/>
    <sheet name="1.086c" sheetId="250" r:id="rId249"/>
    <sheet name="1.087a" sheetId="251" r:id="rId250"/>
    <sheet name="1.087b" sheetId="252" r:id="rId251"/>
    <sheet name="1.087c" sheetId="253" r:id="rId252"/>
    <sheet name="1.088a" sheetId="254" r:id="rId253"/>
    <sheet name="1.088b" sheetId="255" r:id="rId254"/>
    <sheet name="1.088c" sheetId="256" r:id="rId255"/>
    <sheet name="1.089a" sheetId="257" r:id="rId256"/>
    <sheet name="1.089b" sheetId="258" r:id="rId257"/>
    <sheet name="1.089c" sheetId="259" r:id="rId258"/>
    <sheet name="1.090" sheetId="260" r:id="rId259"/>
    <sheet name="1.091a" sheetId="261" r:id="rId260"/>
    <sheet name="1.091b" sheetId="262" r:id="rId261"/>
    <sheet name="1.091c" sheetId="263" r:id="rId262"/>
    <sheet name="1.092a" sheetId="264" r:id="rId263"/>
    <sheet name="1.092b" sheetId="265" r:id="rId264"/>
    <sheet name="1.092c" sheetId="266" r:id="rId265"/>
    <sheet name="1.093a" sheetId="267" r:id="rId266"/>
    <sheet name="1.093b" sheetId="268" r:id="rId267"/>
    <sheet name="1.093c" sheetId="269" r:id="rId268"/>
    <sheet name="1.094a" sheetId="270" r:id="rId269"/>
    <sheet name="1.094b" sheetId="271" r:id="rId270"/>
    <sheet name="1.094c" sheetId="272" r:id="rId271"/>
    <sheet name="1.095a" sheetId="273" r:id="rId272"/>
    <sheet name="1.095b" sheetId="274" r:id="rId273"/>
    <sheet name="1.095c" sheetId="275" r:id="rId274"/>
    <sheet name="1.096a" sheetId="276" r:id="rId275"/>
    <sheet name="1.096b" sheetId="277" r:id="rId276"/>
    <sheet name="1.096c" sheetId="278" r:id="rId277"/>
    <sheet name="1.097a" sheetId="279" r:id="rId278"/>
    <sheet name="1.097b" sheetId="280" r:id="rId279"/>
    <sheet name="1.097c" sheetId="281" r:id="rId280"/>
    <sheet name="1.098a" sheetId="282" r:id="rId281"/>
    <sheet name="1.098b" sheetId="283" r:id="rId282"/>
    <sheet name="1.098c" sheetId="284" r:id="rId283"/>
    <sheet name="1.099a" sheetId="285" r:id="rId284"/>
    <sheet name="1.099b" sheetId="286" r:id="rId285"/>
    <sheet name="1.099c" sheetId="287" r:id="rId286"/>
    <sheet name="1.100a" sheetId="288" r:id="rId287"/>
    <sheet name="1.100b" sheetId="289" r:id="rId288"/>
    <sheet name="1.100c" sheetId="290" r:id="rId289"/>
    <sheet name="1.101a" sheetId="291" r:id="rId290"/>
    <sheet name="1.101b" sheetId="292" r:id="rId291"/>
    <sheet name="1.101c" sheetId="293" r:id="rId292"/>
    <sheet name="1.102a" sheetId="294" r:id="rId293"/>
    <sheet name="1.102b" sheetId="295" r:id="rId294"/>
    <sheet name="1.102c" sheetId="296" r:id="rId295"/>
    <sheet name="1.103a" sheetId="297" r:id="rId296"/>
    <sheet name="1.103b" sheetId="298" r:id="rId297"/>
    <sheet name="1.103c" sheetId="299" r:id="rId298"/>
    <sheet name="1.104a" sheetId="300" r:id="rId299"/>
    <sheet name="1.104b" sheetId="301" r:id="rId300"/>
    <sheet name="1.104c" sheetId="302" r:id="rId301"/>
    <sheet name="1.105a" sheetId="303" r:id="rId302"/>
    <sheet name="1.105b" sheetId="304" r:id="rId303"/>
    <sheet name="1.105c" sheetId="305" r:id="rId304"/>
    <sheet name="1.106a" sheetId="306" r:id="rId305"/>
    <sheet name="1.106b" sheetId="307" r:id="rId306"/>
    <sheet name="1.106c" sheetId="308" r:id="rId307"/>
    <sheet name="1.107a" sheetId="309" r:id="rId308"/>
    <sheet name="1.107b" sheetId="310" r:id="rId309"/>
    <sheet name="1.107c" sheetId="311" r:id="rId310"/>
    <sheet name="1.108a" sheetId="312" r:id="rId311"/>
    <sheet name="1.108b" sheetId="313" r:id="rId312"/>
    <sheet name="1.108c" sheetId="314" r:id="rId313"/>
    <sheet name="1.109a" sheetId="315" r:id="rId314"/>
    <sheet name="1.109b" sheetId="316" r:id="rId315"/>
    <sheet name="1.109c" sheetId="317" r:id="rId316"/>
    <sheet name="1.110a" sheetId="318" r:id="rId317"/>
    <sheet name="1.110b" sheetId="319" r:id="rId318"/>
    <sheet name="1.110c" sheetId="320" r:id="rId319"/>
    <sheet name="1.111a" sheetId="321" r:id="rId320"/>
    <sheet name="1.111b" sheetId="322" r:id="rId321"/>
    <sheet name="1.111c" sheetId="323" r:id="rId322"/>
    <sheet name="1.112" sheetId="324" r:id="rId323"/>
    <sheet name="1.113" sheetId="325" r:id="rId324"/>
    <sheet name="1.114" sheetId="326" r:id="rId325"/>
    <sheet name="1.115" sheetId="332" r:id="rId326"/>
    <sheet name="1.116" sheetId="333" r:id="rId327"/>
    <sheet name="1.117" sheetId="334" r:id="rId328"/>
  </sheets>
  <definedNames>
    <definedName name="_xlnm.Print_Area" localSheetId="0">Introduction!$A$1:$E$286</definedName>
  </definedNames>
  <calcPr calcId="145621" iterateDelta="252"/>
</workbook>
</file>

<file path=xl/calcChain.xml><?xml version="1.0" encoding="utf-8"?>
<calcChain xmlns="http://schemas.openxmlformats.org/spreadsheetml/2006/main">
  <c r="H78" i="331" l="1"/>
  <c r="H77" i="331"/>
  <c r="H76" i="331"/>
  <c r="H75" i="331"/>
  <c r="H74" i="331"/>
  <c r="H73" i="331"/>
  <c r="H72" i="331"/>
  <c r="B72" i="331"/>
  <c r="H71" i="331"/>
  <c r="B71" i="331"/>
  <c r="H70" i="331"/>
  <c r="B70" i="331"/>
  <c r="H69" i="331"/>
  <c r="B69" i="331"/>
  <c r="H68" i="331"/>
  <c r="B68" i="331"/>
  <c r="H67" i="331"/>
  <c r="B67" i="331"/>
  <c r="H66" i="331"/>
  <c r="B66" i="331"/>
  <c r="H65" i="331"/>
  <c r="B65" i="331"/>
  <c r="H64" i="331"/>
  <c r="B64" i="331"/>
  <c r="H63" i="331"/>
  <c r="B63" i="331"/>
  <c r="H62" i="331"/>
  <c r="B62" i="331"/>
  <c r="H61" i="331"/>
  <c r="B61" i="331"/>
  <c r="H60" i="331"/>
  <c r="B60" i="331"/>
  <c r="H59" i="331"/>
  <c r="B59" i="331"/>
  <c r="H58" i="331"/>
  <c r="B58" i="331"/>
  <c r="H57" i="331"/>
  <c r="B57" i="331"/>
  <c r="H56" i="331"/>
  <c r="B56" i="331"/>
  <c r="H55" i="331"/>
  <c r="B55" i="331"/>
  <c r="AB31" i="331"/>
  <c r="AA31" i="331"/>
  <c r="Z31" i="331"/>
  <c r="Y31" i="331"/>
  <c r="X31" i="331"/>
  <c r="W31" i="331"/>
  <c r="V31" i="331"/>
  <c r="U31" i="331"/>
  <c r="T31" i="331"/>
  <c r="S31" i="331"/>
  <c r="R31" i="331"/>
  <c r="Q31" i="331"/>
  <c r="P31" i="331"/>
  <c r="O31" i="331"/>
  <c r="N31" i="331"/>
  <c r="M31" i="331"/>
  <c r="L31" i="331"/>
  <c r="K31" i="331"/>
  <c r="J31" i="331"/>
  <c r="I31" i="331"/>
  <c r="H31" i="331"/>
  <c r="G31" i="331"/>
  <c r="F31" i="331"/>
  <c r="E31" i="331"/>
  <c r="D31" i="331"/>
  <c r="C31" i="331"/>
  <c r="AB30" i="331"/>
  <c r="AA30" i="331"/>
  <c r="Z30" i="331"/>
  <c r="Y30" i="331"/>
  <c r="X30" i="331"/>
  <c r="W30" i="331"/>
  <c r="V30" i="331"/>
  <c r="U30" i="331"/>
  <c r="T30" i="331"/>
  <c r="S30" i="331"/>
  <c r="R30" i="331"/>
  <c r="Q30" i="331"/>
  <c r="P30" i="331"/>
  <c r="O30" i="331"/>
  <c r="N30" i="331"/>
  <c r="M30" i="331"/>
  <c r="L30" i="331"/>
  <c r="K30" i="331"/>
  <c r="J30" i="331"/>
  <c r="I30" i="331"/>
  <c r="H30" i="331"/>
  <c r="G30" i="331"/>
  <c r="F30" i="331"/>
  <c r="E30" i="331"/>
  <c r="D30" i="331"/>
  <c r="C30" i="331"/>
  <c r="AB29" i="331"/>
  <c r="AA29" i="331"/>
  <c r="Z29" i="331"/>
  <c r="Y29" i="331"/>
  <c r="X29" i="331"/>
  <c r="W29" i="331"/>
  <c r="V29" i="331"/>
  <c r="U29" i="331"/>
  <c r="T29" i="331"/>
  <c r="S29" i="331"/>
  <c r="R29" i="331"/>
  <c r="Q29" i="331"/>
  <c r="P29" i="331"/>
  <c r="O29" i="331"/>
  <c r="N29" i="331"/>
  <c r="M29" i="331"/>
  <c r="L29" i="331"/>
  <c r="K29" i="331"/>
  <c r="J29" i="331"/>
  <c r="I29" i="331"/>
  <c r="H29" i="331"/>
  <c r="G29" i="331"/>
  <c r="F29" i="331"/>
  <c r="E29" i="331"/>
  <c r="D29" i="331"/>
  <c r="C29" i="331"/>
  <c r="AB28" i="331"/>
  <c r="AA28" i="331"/>
  <c r="Z28" i="331"/>
  <c r="Y28" i="331"/>
  <c r="X28" i="331"/>
  <c r="W28" i="331"/>
  <c r="V28" i="331"/>
  <c r="U28" i="331"/>
  <c r="T28" i="331"/>
  <c r="S28" i="331"/>
  <c r="R28" i="331"/>
  <c r="Q28" i="331"/>
  <c r="P28" i="331"/>
  <c r="O28" i="331"/>
  <c r="N28" i="331"/>
  <c r="M28" i="331"/>
  <c r="L28" i="331"/>
  <c r="K28" i="331"/>
  <c r="J28" i="331"/>
  <c r="I28" i="331"/>
  <c r="H28" i="331"/>
  <c r="G28" i="331"/>
  <c r="F28" i="331"/>
  <c r="E28" i="331"/>
  <c r="D28" i="331"/>
  <c r="C28" i="331"/>
  <c r="AB27" i="331"/>
  <c r="AA27" i="331"/>
  <c r="Z27" i="331"/>
  <c r="Y27" i="331"/>
  <c r="X27" i="331"/>
  <c r="W27" i="331"/>
  <c r="V27" i="331"/>
  <c r="U27" i="331"/>
  <c r="T27" i="331"/>
  <c r="S27" i="331"/>
  <c r="R27" i="331"/>
  <c r="Q27" i="331"/>
  <c r="P27" i="331"/>
  <c r="O27" i="331"/>
  <c r="N27" i="331"/>
  <c r="M27" i="331"/>
  <c r="L27" i="331"/>
  <c r="K27" i="331"/>
  <c r="J27" i="331"/>
  <c r="I27" i="331"/>
  <c r="H27" i="331"/>
  <c r="G27" i="331"/>
  <c r="F27" i="331"/>
  <c r="E27" i="331"/>
  <c r="D27" i="331"/>
  <c r="C27" i="331"/>
  <c r="AB26" i="331"/>
  <c r="AA26" i="331"/>
  <c r="Z26" i="331"/>
  <c r="Y26" i="331"/>
  <c r="X26" i="331"/>
  <c r="W26" i="331"/>
  <c r="V26" i="331"/>
  <c r="U26" i="331"/>
  <c r="T26" i="331"/>
  <c r="S26" i="331"/>
  <c r="R26" i="331"/>
  <c r="Q26" i="331"/>
  <c r="P26" i="331"/>
  <c r="O26" i="331"/>
  <c r="N26" i="331"/>
  <c r="M26" i="331"/>
  <c r="L26" i="331"/>
  <c r="K26" i="331"/>
  <c r="J26" i="331"/>
  <c r="I26" i="331"/>
  <c r="H26" i="331"/>
  <c r="G26" i="331"/>
  <c r="F26" i="331"/>
  <c r="E26" i="331"/>
  <c r="D26" i="331"/>
  <c r="C26" i="331"/>
  <c r="AB25" i="331"/>
  <c r="AA25" i="331"/>
  <c r="Z25" i="331"/>
  <c r="Y25" i="331"/>
  <c r="X25" i="331"/>
  <c r="W25" i="331"/>
  <c r="V25" i="331"/>
  <c r="U25" i="331"/>
  <c r="T25" i="331"/>
  <c r="S25" i="331"/>
  <c r="R25" i="331"/>
  <c r="Q25" i="331"/>
  <c r="P25" i="331"/>
  <c r="O25" i="331"/>
  <c r="N25" i="331"/>
  <c r="M25" i="331"/>
  <c r="L25" i="331"/>
  <c r="K25" i="331"/>
  <c r="J25" i="331"/>
  <c r="I25" i="331"/>
  <c r="H25" i="331"/>
  <c r="G25" i="331"/>
  <c r="F25" i="331"/>
  <c r="E25" i="331"/>
  <c r="D25" i="331"/>
  <c r="C25" i="331"/>
  <c r="AB24" i="331"/>
  <c r="AA24" i="331"/>
  <c r="Z24" i="331"/>
  <c r="Y24" i="331"/>
  <c r="X24" i="331"/>
  <c r="W24" i="331"/>
  <c r="V24" i="331"/>
  <c r="U24" i="331"/>
  <c r="T24" i="331"/>
  <c r="S24" i="331"/>
  <c r="R24" i="331"/>
  <c r="Q24" i="331"/>
  <c r="P24" i="331"/>
  <c r="O24" i="331"/>
  <c r="N24" i="331"/>
  <c r="M24" i="331"/>
  <c r="L24" i="331"/>
  <c r="K24" i="331"/>
  <c r="J24" i="331"/>
  <c r="I24" i="331"/>
  <c r="H24" i="331"/>
  <c r="G24" i="331"/>
  <c r="F24" i="331"/>
  <c r="E24" i="331"/>
  <c r="D24" i="331"/>
  <c r="C24" i="331"/>
  <c r="AB23" i="331"/>
  <c r="AA23" i="331"/>
  <c r="Z23" i="331"/>
  <c r="Y23" i="331"/>
  <c r="X23" i="331"/>
  <c r="W23" i="331"/>
  <c r="V23" i="331"/>
  <c r="U23" i="331"/>
  <c r="T23" i="331"/>
  <c r="S23" i="331"/>
  <c r="R23" i="331"/>
  <c r="Q23" i="331"/>
  <c r="P23" i="331"/>
  <c r="O23" i="331"/>
  <c r="N23" i="331"/>
  <c r="M23" i="331"/>
  <c r="L23" i="331"/>
  <c r="K23" i="331"/>
  <c r="J23" i="331"/>
  <c r="I23" i="331"/>
  <c r="H23" i="331"/>
  <c r="G23" i="331"/>
  <c r="F23" i="331"/>
  <c r="E23" i="331"/>
  <c r="D23" i="331"/>
  <c r="C23" i="331"/>
  <c r="AB22" i="331"/>
  <c r="AA22" i="331"/>
  <c r="Z22" i="331"/>
  <c r="Y22" i="331"/>
  <c r="X22" i="331"/>
  <c r="W22" i="331"/>
  <c r="V22" i="331"/>
  <c r="U22" i="331"/>
  <c r="T22" i="331"/>
  <c r="S22" i="331"/>
  <c r="R22" i="331"/>
  <c r="Q22" i="331"/>
  <c r="P22" i="331"/>
  <c r="O22" i="331"/>
  <c r="N22" i="331"/>
  <c r="M22" i="331"/>
  <c r="L22" i="331"/>
  <c r="K22" i="331"/>
  <c r="J22" i="331"/>
  <c r="I22" i="331"/>
  <c r="H22" i="331"/>
  <c r="G22" i="331"/>
  <c r="F22" i="331"/>
  <c r="E22" i="331"/>
  <c r="D22" i="331"/>
  <c r="C22" i="331"/>
  <c r="AB21" i="331"/>
  <c r="AA21" i="331"/>
  <c r="Z21" i="331"/>
  <c r="Y21" i="331"/>
  <c r="X21" i="331"/>
  <c r="W21" i="331"/>
  <c r="V21" i="331"/>
  <c r="U21" i="331"/>
  <c r="T21" i="331"/>
  <c r="S21" i="331"/>
  <c r="R21" i="331"/>
  <c r="Q21" i="331"/>
  <c r="P21" i="331"/>
  <c r="O21" i="331"/>
  <c r="N21" i="331"/>
  <c r="M21" i="331"/>
  <c r="L21" i="331"/>
  <c r="K21" i="331"/>
  <c r="J21" i="331"/>
  <c r="I21" i="331"/>
  <c r="H21" i="331"/>
  <c r="G21" i="331"/>
  <c r="F21" i="331"/>
  <c r="E21" i="331"/>
  <c r="D21" i="331"/>
  <c r="C21" i="331"/>
  <c r="AB20" i="331"/>
  <c r="AA20" i="331"/>
  <c r="Z20" i="331"/>
  <c r="Y20" i="331"/>
  <c r="X20" i="331"/>
  <c r="W20" i="331"/>
  <c r="V20" i="331"/>
  <c r="U20" i="331"/>
  <c r="T20" i="331"/>
  <c r="S20" i="331"/>
  <c r="R20" i="331"/>
  <c r="Q20" i="331"/>
  <c r="P20" i="331"/>
  <c r="O20" i="331"/>
  <c r="N20" i="331"/>
  <c r="M20" i="331"/>
  <c r="L20" i="331"/>
  <c r="K20" i="331"/>
  <c r="J20" i="331"/>
  <c r="I20" i="331"/>
  <c r="H20" i="331"/>
  <c r="G20" i="331"/>
  <c r="F20" i="331"/>
  <c r="E20" i="331"/>
  <c r="D20" i="331"/>
  <c r="C20" i="331"/>
  <c r="AB19" i="331"/>
  <c r="AA19" i="331"/>
  <c r="Z19" i="331"/>
  <c r="Y19" i="331"/>
  <c r="X19" i="331"/>
  <c r="W19" i="331"/>
  <c r="V19" i="331"/>
  <c r="U19" i="331"/>
  <c r="T19" i="331"/>
  <c r="S19" i="331"/>
  <c r="R19" i="331"/>
  <c r="Q19" i="331"/>
  <c r="P19" i="331"/>
  <c r="O19" i="331"/>
  <c r="N19" i="331"/>
  <c r="M19" i="331"/>
  <c r="L19" i="331"/>
  <c r="K19" i="331"/>
  <c r="J19" i="331"/>
  <c r="I19" i="331"/>
  <c r="H19" i="331"/>
  <c r="G19" i="331"/>
  <c r="F19" i="331"/>
  <c r="E19" i="331"/>
  <c r="D19" i="331"/>
  <c r="C19" i="331"/>
  <c r="AB18" i="331"/>
  <c r="AA18" i="331"/>
  <c r="Z18" i="331"/>
  <c r="Y18" i="331"/>
  <c r="X18" i="331"/>
  <c r="W18" i="331"/>
  <c r="V18" i="331"/>
  <c r="U18" i="331"/>
  <c r="T18" i="331"/>
  <c r="S18" i="331"/>
  <c r="R18" i="331"/>
  <c r="Q18" i="331"/>
  <c r="P18" i="331"/>
  <c r="O18" i="331"/>
  <c r="N18" i="331"/>
  <c r="M18" i="331"/>
  <c r="L18" i="331"/>
  <c r="K18" i="331"/>
  <c r="J18" i="331"/>
  <c r="I18" i="331"/>
  <c r="H18" i="331"/>
  <c r="G18" i="331"/>
  <c r="F18" i="331"/>
  <c r="E18" i="331"/>
  <c r="D18" i="331"/>
  <c r="C18" i="331"/>
  <c r="AB17" i="331"/>
  <c r="AA17" i="331"/>
  <c r="Z17" i="331"/>
  <c r="Y17" i="331"/>
  <c r="X17" i="331"/>
  <c r="W17" i="331"/>
  <c r="V17" i="331"/>
  <c r="U17" i="331"/>
  <c r="T17" i="331"/>
  <c r="S17" i="331"/>
  <c r="R17" i="331"/>
  <c r="Q17" i="331"/>
  <c r="P17" i="331"/>
  <c r="O17" i="331"/>
  <c r="N17" i="331"/>
  <c r="M17" i="331"/>
  <c r="L17" i="331"/>
  <c r="K17" i="331"/>
  <c r="J17" i="331"/>
  <c r="I17" i="331"/>
  <c r="H17" i="331"/>
  <c r="G17" i="331"/>
  <c r="F17" i="331"/>
  <c r="E17" i="331"/>
  <c r="D17" i="331"/>
  <c r="C17" i="331"/>
  <c r="AB16" i="331"/>
  <c r="AA16" i="331"/>
  <c r="Z16" i="331"/>
  <c r="Y16" i="331"/>
  <c r="X16" i="331"/>
  <c r="W16" i="331"/>
  <c r="V16" i="331"/>
  <c r="U16" i="331"/>
  <c r="T16" i="331"/>
  <c r="S16" i="331"/>
  <c r="R16" i="331"/>
  <c r="Q16" i="331"/>
  <c r="P16" i="331"/>
  <c r="O16" i="331"/>
  <c r="N16" i="331"/>
  <c r="M16" i="331"/>
  <c r="L16" i="331"/>
  <c r="K16" i="331"/>
  <c r="J16" i="331"/>
  <c r="I16" i="331"/>
  <c r="H16" i="331"/>
  <c r="G16" i="331"/>
  <c r="F16" i="331"/>
  <c r="E16" i="331"/>
  <c r="D16" i="331"/>
  <c r="C16" i="331"/>
  <c r="AB15" i="331"/>
  <c r="AA15" i="331"/>
  <c r="Z15" i="331"/>
  <c r="Y15" i="331"/>
  <c r="X15" i="331"/>
  <c r="W15" i="331"/>
  <c r="V15" i="331"/>
  <c r="U15" i="331"/>
  <c r="T15" i="331"/>
  <c r="S15" i="331"/>
  <c r="R15" i="331"/>
  <c r="Q15" i="331"/>
  <c r="P15" i="331"/>
  <c r="O15" i="331"/>
  <c r="N15" i="331"/>
  <c r="M15" i="331"/>
  <c r="L15" i="331"/>
  <c r="K15" i="331"/>
  <c r="J15" i="331"/>
  <c r="I15" i="331"/>
  <c r="H15" i="331"/>
  <c r="G15" i="331"/>
  <c r="F15" i="331"/>
  <c r="E15" i="331"/>
  <c r="D15" i="331"/>
  <c r="C15" i="331"/>
  <c r="AB14" i="331"/>
  <c r="AA14" i="331"/>
  <c r="Z14" i="331"/>
  <c r="Y14" i="331"/>
  <c r="X14" i="331"/>
  <c r="W14" i="331"/>
  <c r="V14" i="331"/>
  <c r="U14" i="331"/>
  <c r="T14" i="331"/>
  <c r="S14" i="331"/>
  <c r="R14" i="331"/>
  <c r="Q14" i="331"/>
  <c r="P14" i="331"/>
  <c r="O14" i="331"/>
  <c r="N14" i="331"/>
  <c r="M14" i="331"/>
  <c r="L14" i="331"/>
  <c r="K14" i="331"/>
  <c r="J14" i="331"/>
  <c r="I14" i="331"/>
  <c r="H14" i="331"/>
  <c r="G14" i="331"/>
  <c r="F14" i="331"/>
  <c r="E14" i="331"/>
  <c r="D14" i="331"/>
  <c r="C14" i="331"/>
  <c r="AB13" i="331"/>
  <c r="AA13" i="331"/>
  <c r="Z13" i="331"/>
  <c r="Y13" i="331"/>
  <c r="X13" i="331"/>
  <c r="W13" i="331"/>
  <c r="V13" i="331"/>
  <c r="U13" i="331"/>
  <c r="T13" i="331"/>
  <c r="S13" i="331"/>
  <c r="R13" i="331"/>
  <c r="Q13" i="331"/>
  <c r="P13" i="331"/>
  <c r="O13" i="331"/>
  <c r="N13" i="331"/>
  <c r="M13" i="331"/>
  <c r="L13" i="331"/>
  <c r="K13" i="331"/>
  <c r="J13" i="331"/>
  <c r="I13" i="331"/>
  <c r="H13" i="331"/>
  <c r="G13" i="331"/>
  <c r="F13" i="331"/>
  <c r="E13" i="331"/>
  <c r="D13" i="331"/>
  <c r="C13" i="331"/>
  <c r="G9" i="331"/>
  <c r="D9" i="331"/>
  <c r="J7" i="331" s="1"/>
  <c r="T7" i="331"/>
  <c r="R9" i="331" l="1"/>
  <c r="P7" i="331"/>
  <c r="R7" i="331"/>
  <c r="U7" i="331" s="1"/>
</calcChain>
</file>

<file path=xl/sharedStrings.xml><?xml version="1.0" encoding="utf-8"?>
<sst xmlns="http://schemas.openxmlformats.org/spreadsheetml/2006/main" count="19598" uniqueCount="2227">
  <si>
    <t>Page No.</t>
  </si>
  <si>
    <t>Tab No.</t>
  </si>
  <si>
    <t>1.001a.xlsx</t>
  </si>
  <si>
    <t>001a.xlsx</t>
  </si>
  <si>
    <t>1.001b.xlsx</t>
  </si>
  <si>
    <t>001b.xlsx</t>
  </si>
  <si>
    <t>1.001c.xlsx</t>
  </si>
  <si>
    <t>001c.xlsx</t>
  </si>
  <si>
    <t>1.002a.xlsx</t>
  </si>
  <si>
    <t>002a.xlsx</t>
  </si>
  <si>
    <t>1.002b.xlsx</t>
  </si>
  <si>
    <t>002b.xlsx</t>
  </si>
  <si>
    <t>1.002c.xlsx</t>
  </si>
  <si>
    <t>002c.xlsx</t>
  </si>
  <si>
    <t>1.003a.xlsx</t>
  </si>
  <si>
    <t>003a.xlsx</t>
  </si>
  <si>
    <t>1.004a.xlsx</t>
  </si>
  <si>
    <t>004a.xlsx</t>
  </si>
  <si>
    <t>1.005a.xlsx</t>
  </si>
  <si>
    <t>005a.xlsx</t>
  </si>
  <si>
    <t>1.006a.xlsx</t>
  </si>
  <si>
    <t>006a.xlsx</t>
  </si>
  <si>
    <t>1.006b.xlsx</t>
  </si>
  <si>
    <t>006b.xlsx</t>
  </si>
  <si>
    <t>1.006c.xlsx</t>
  </si>
  <si>
    <t>006c.xlsx</t>
  </si>
  <si>
    <t>1.007.xlsx</t>
  </si>
  <si>
    <t>007.xlsx</t>
  </si>
  <si>
    <t>1.008a.xlsx</t>
  </si>
  <si>
    <t>008a.xlsx</t>
  </si>
  <si>
    <t>1.008b.xlsx</t>
  </si>
  <si>
    <t>008b.xlsx</t>
  </si>
  <si>
    <t>1.008c.xlsx</t>
  </si>
  <si>
    <t>008c.xlsx</t>
  </si>
  <si>
    <t>1.009a.xlsx</t>
  </si>
  <si>
    <t>009a.xlsx</t>
  </si>
  <si>
    <t>1.009b.xlsx</t>
  </si>
  <si>
    <t>009b.xlsx</t>
  </si>
  <si>
    <t>1.009c.xlsx</t>
  </si>
  <si>
    <t>009c.xlsx</t>
  </si>
  <si>
    <t>1.010a.xlsx</t>
  </si>
  <si>
    <t>010a.xlsx</t>
  </si>
  <si>
    <t>1.010b.xlsx</t>
  </si>
  <si>
    <t>010b.xlsx</t>
  </si>
  <si>
    <t>1.010c.xlsx</t>
  </si>
  <si>
    <t>010c.xlsx</t>
  </si>
  <si>
    <t>1.011a.xlsx</t>
  </si>
  <si>
    <t>011a.xlsx</t>
  </si>
  <si>
    <t>1.011b.xlsx</t>
  </si>
  <si>
    <t>011b.xlsx</t>
  </si>
  <si>
    <t>1.011c.xlsx</t>
  </si>
  <si>
    <t>011c.xlsx</t>
  </si>
  <si>
    <t>1.012a.xlsx</t>
  </si>
  <si>
    <t>012a.xlsx</t>
  </si>
  <si>
    <t>1.012b.xlsx</t>
  </si>
  <si>
    <t>012b.xlsx</t>
  </si>
  <si>
    <t>1.012c.xlsx</t>
  </si>
  <si>
    <t>012c.xlsx</t>
  </si>
  <si>
    <t>1.013a.xlsx</t>
  </si>
  <si>
    <t>013a.xlsx</t>
  </si>
  <si>
    <t>1.013b.xlsx</t>
  </si>
  <si>
    <t>013b.xlsx</t>
  </si>
  <si>
    <t>1.013c.xlsx</t>
  </si>
  <si>
    <t>013c.xlsx</t>
  </si>
  <si>
    <t>1.014a.xlsx</t>
  </si>
  <si>
    <t>014a.xlsx</t>
  </si>
  <si>
    <t>1.014b.xlsx</t>
  </si>
  <si>
    <t>014b.xlsx</t>
  </si>
  <si>
    <t>1.014c.xlsx</t>
  </si>
  <si>
    <t>014c.xlsx</t>
  </si>
  <si>
    <t>1.015a.xlsx</t>
  </si>
  <si>
    <t>015a.xlsx</t>
  </si>
  <si>
    <t>1.015b.xlsx</t>
  </si>
  <si>
    <t>015b.xlsx</t>
  </si>
  <si>
    <t>1.015c.xlsx</t>
  </si>
  <si>
    <t>015c.xlsx</t>
  </si>
  <si>
    <t>1.016a.xlsx</t>
  </si>
  <si>
    <t>016a.xlsx</t>
  </si>
  <si>
    <t>1.016b.xlsx</t>
  </si>
  <si>
    <t>016b.xlsx</t>
  </si>
  <si>
    <t>1.016c.xlsx</t>
  </si>
  <si>
    <t>016c.xlsx</t>
  </si>
  <si>
    <t>1.017a.xlsx</t>
  </si>
  <si>
    <t>017a.xlsx</t>
  </si>
  <si>
    <t>1.017b.xlsx</t>
  </si>
  <si>
    <t>017b.xlsx</t>
  </si>
  <si>
    <t>1.017c.xlsx</t>
  </si>
  <si>
    <t>017c.xlsx</t>
  </si>
  <si>
    <t>1.018a.xlsx</t>
  </si>
  <si>
    <t>018a.xlsx</t>
  </si>
  <si>
    <t>1.018b.xlsx</t>
  </si>
  <si>
    <t>018b.xlsx</t>
  </si>
  <si>
    <t>1.018c.xlsx</t>
  </si>
  <si>
    <t>018c.xlsx</t>
  </si>
  <si>
    <t>1.019a.xlsx</t>
  </si>
  <si>
    <t>019a.xlsx</t>
  </si>
  <si>
    <t>1.019b.xlsx</t>
  </si>
  <si>
    <t>019b.xlsx</t>
  </si>
  <si>
    <t>1.019c.xlsx</t>
  </si>
  <si>
    <t>019c.xlsx</t>
  </si>
  <si>
    <t>1.020a.xlsx</t>
  </si>
  <si>
    <t>020a.xlsx</t>
  </si>
  <si>
    <t>1.020b.xlsx</t>
  </si>
  <si>
    <t>020b.xlsx</t>
  </si>
  <si>
    <t>1.020c.xlsx</t>
  </si>
  <si>
    <t>020c.xlsx</t>
  </si>
  <si>
    <t>1.021a.xlsx</t>
  </si>
  <si>
    <t>021a.xlsx</t>
  </si>
  <si>
    <t>1.021b.xlsx</t>
  </si>
  <si>
    <t>021b.xlsx</t>
  </si>
  <si>
    <t>1.021c.xlsx</t>
  </si>
  <si>
    <t>021c.xlsx</t>
  </si>
  <si>
    <t>1.022a.xlsx</t>
  </si>
  <si>
    <t>022a.xlsx</t>
  </si>
  <si>
    <t>1.022b.xlsx</t>
  </si>
  <si>
    <t>022b.xlsx</t>
  </si>
  <si>
    <t>1.022c.xlsx</t>
  </si>
  <si>
    <t>022c.xlsx</t>
  </si>
  <si>
    <t>1.023a.xlsx</t>
  </si>
  <si>
    <t>023a.xlsx</t>
  </si>
  <si>
    <t>1.023b.xlsx</t>
  </si>
  <si>
    <t>023b.xlsx</t>
  </si>
  <si>
    <t>1.023c.xlsx</t>
  </si>
  <si>
    <t>023c.xlsx</t>
  </si>
  <si>
    <t>1.024a.xlsx</t>
  </si>
  <si>
    <t>024a.xlsx</t>
  </si>
  <si>
    <t>1.024b.xlsx</t>
  </si>
  <si>
    <t>024b.xlsx</t>
  </si>
  <si>
    <t>1.024c.xlsx</t>
  </si>
  <si>
    <t>024c.xlsx</t>
  </si>
  <si>
    <t>1.025a.xlsx</t>
  </si>
  <si>
    <t>025a.xlsx</t>
  </si>
  <si>
    <t>1.025b.xlsx</t>
  </si>
  <si>
    <t>025b.xlsx</t>
  </si>
  <si>
    <t>1.025c.xlsx</t>
  </si>
  <si>
    <t>025c.xlsx</t>
  </si>
  <si>
    <t>1.026a.xlsx</t>
  </si>
  <si>
    <t>026a.xlsx</t>
  </si>
  <si>
    <t>1.026b.xlsx</t>
  </si>
  <si>
    <t>026b.xlsx</t>
  </si>
  <si>
    <t>1.026c.xlsx</t>
  </si>
  <si>
    <t>026c.xlsx</t>
  </si>
  <si>
    <t>1.027a.xlsx</t>
  </si>
  <si>
    <t>027a.xlsx</t>
  </si>
  <si>
    <t>1.027b.xlsx</t>
  </si>
  <si>
    <t>027b.xlsx</t>
  </si>
  <si>
    <t>1.027c.xlsx</t>
  </si>
  <si>
    <t>027c.xlsx</t>
  </si>
  <si>
    <t>1.028a.xlsx</t>
  </si>
  <si>
    <t>028a.xlsx</t>
  </si>
  <si>
    <t>1.028b.xlsx</t>
  </si>
  <si>
    <t>028b.xlsx</t>
  </si>
  <si>
    <t>1.028c.xlsx</t>
  </si>
  <si>
    <t>028c.xlsx</t>
  </si>
  <si>
    <t>1.029a.xlsx</t>
  </si>
  <si>
    <t>029a.xlsx</t>
  </si>
  <si>
    <t>1.029b.xlsx</t>
  </si>
  <si>
    <t>029b.xlsx</t>
  </si>
  <si>
    <t>1.029c.xlsx</t>
  </si>
  <si>
    <t>029c.xlsx</t>
  </si>
  <si>
    <t>1.030a.xlsx</t>
  </si>
  <si>
    <t>030a.xlsx</t>
  </si>
  <si>
    <t>1.030b.xlsx</t>
  </si>
  <si>
    <t>030b.xlsx</t>
  </si>
  <si>
    <t>1.030c.xlsx</t>
  </si>
  <si>
    <t>030c.xlsx</t>
  </si>
  <si>
    <t>1.031a.xlsx</t>
  </si>
  <si>
    <t>031a.xlsx</t>
  </si>
  <si>
    <t>1.031b.xlsx</t>
  </si>
  <si>
    <t>031b.xlsx</t>
  </si>
  <si>
    <t>1.031c.xlsx</t>
  </si>
  <si>
    <t>031c.xlsx</t>
  </si>
  <si>
    <t>1.032a.xlsx</t>
  </si>
  <si>
    <t>032a.xlsx</t>
  </si>
  <si>
    <t>1.032b.xlsx</t>
  </si>
  <si>
    <t>032b.xlsx</t>
  </si>
  <si>
    <t>1.032c.xlsx</t>
  </si>
  <si>
    <t>032c.xlsx</t>
  </si>
  <si>
    <t>1.033a.xlsx</t>
  </si>
  <si>
    <t>033a.xlsx</t>
  </si>
  <si>
    <t>1.033b.xlsx</t>
  </si>
  <si>
    <t>033b.xlsx</t>
  </si>
  <si>
    <t>1.033c.xlsx</t>
  </si>
  <si>
    <t>033c.xlsx</t>
  </si>
  <si>
    <t>1.034a.xlsx</t>
  </si>
  <si>
    <t>034a.xlsx</t>
  </si>
  <si>
    <t>1.034b.xlsx</t>
  </si>
  <si>
    <t>034b.xlsx</t>
  </si>
  <si>
    <t>1.034c.xlsx</t>
  </si>
  <si>
    <t>034c.xlsx</t>
  </si>
  <si>
    <t>1.035a.xlsx</t>
  </si>
  <si>
    <t>035a.xlsx</t>
  </si>
  <si>
    <t>1.035b.xlsx</t>
  </si>
  <si>
    <t>035b.xlsx</t>
  </si>
  <si>
    <t>1.035c.xlsx</t>
  </si>
  <si>
    <t>035c.xlsx</t>
  </si>
  <si>
    <t>1.036a.xlsx</t>
  </si>
  <si>
    <t>036a.xlsx</t>
  </si>
  <si>
    <t>1.036b.xlsx</t>
  </si>
  <si>
    <t>036b.xlsx</t>
  </si>
  <si>
    <t>1.036c.xlsx</t>
  </si>
  <si>
    <t>036c.xlsx</t>
  </si>
  <si>
    <t>1.037a.xlsx</t>
  </si>
  <si>
    <t>037a.xlsx</t>
  </si>
  <si>
    <t>1.037b.xlsx</t>
  </si>
  <si>
    <t>037b.xlsx</t>
  </si>
  <si>
    <t>1.037c.xlsx</t>
  </si>
  <si>
    <t>037c.xlsx</t>
  </si>
  <si>
    <t>1.038a.xlsx</t>
  </si>
  <si>
    <t>038a.xlsx</t>
  </si>
  <si>
    <t>1.038b.xlsx</t>
  </si>
  <si>
    <t>038b.xlsx</t>
  </si>
  <si>
    <t>1.038c.xlsx</t>
  </si>
  <si>
    <t>038c.xlsx</t>
  </si>
  <si>
    <t>1.039a.xlsx</t>
  </si>
  <si>
    <t>039a.xlsx</t>
  </si>
  <si>
    <t>1.039b.xlsx</t>
  </si>
  <si>
    <t>039b.xlsx</t>
  </si>
  <si>
    <t>1.039c.xlsx</t>
  </si>
  <si>
    <t>039c.xlsx</t>
  </si>
  <si>
    <t>1.040a.xlsx</t>
  </si>
  <si>
    <t>040a.xlsx</t>
  </si>
  <si>
    <t>1.040b.xlsx</t>
  </si>
  <si>
    <t>040b.xlsx</t>
  </si>
  <si>
    <t>1.040c.xlsx</t>
  </si>
  <si>
    <t>040c.xlsx</t>
  </si>
  <si>
    <t>1.041a.xlsx</t>
  </si>
  <si>
    <t>041a.xlsx</t>
  </si>
  <si>
    <t>1.041b.xlsx</t>
  </si>
  <si>
    <t>041b.xlsx</t>
  </si>
  <si>
    <t>1.041c.xlsx</t>
  </si>
  <si>
    <t>041c.xlsx</t>
  </si>
  <si>
    <t>1.042a.xlsx</t>
  </si>
  <si>
    <t>042a.xlsx</t>
  </si>
  <si>
    <t>1.042b.xlsx</t>
  </si>
  <si>
    <t>042b.xlsx</t>
  </si>
  <si>
    <t>1.042c.xlsx</t>
  </si>
  <si>
    <t>042c.xlsx</t>
  </si>
  <si>
    <t>1.043a.xlsx</t>
  </si>
  <si>
    <t>043a.xlsx</t>
  </si>
  <si>
    <t>1.043b.xlsx</t>
  </si>
  <si>
    <t>043b.xlsx</t>
  </si>
  <si>
    <t>1.043c.xlsx</t>
  </si>
  <si>
    <t>043c.xlsx</t>
  </si>
  <si>
    <t>1.044a.xlsx</t>
  </si>
  <si>
    <t>044a.xlsx</t>
  </si>
  <si>
    <t>1.044b.xlsx</t>
  </si>
  <si>
    <t>044b.xlsx</t>
  </si>
  <si>
    <t>1.044c.xlsx</t>
  </si>
  <si>
    <t>044c.xlsx</t>
  </si>
  <si>
    <t>1.045a.xlsx</t>
  </si>
  <si>
    <t>045a.xlsx</t>
  </si>
  <si>
    <t>1.045b.xlsx</t>
  </si>
  <si>
    <t>045b.xlsx</t>
  </si>
  <si>
    <t>1.045c.xlsx</t>
  </si>
  <si>
    <t>045c.xlsx</t>
  </si>
  <si>
    <t>1.046a.xlsx</t>
  </si>
  <si>
    <t>046a.xlsx</t>
  </si>
  <si>
    <t>1.046b.xlsx</t>
  </si>
  <si>
    <t>046b.xlsx</t>
  </si>
  <si>
    <t>1.046c.xlsx</t>
  </si>
  <si>
    <t>046c.xlsx</t>
  </si>
  <si>
    <t>1.047a.xlsx</t>
  </si>
  <si>
    <t>047a.xlsx</t>
  </si>
  <si>
    <t>1.047b.xlsx</t>
  </si>
  <si>
    <t>047b.xlsx</t>
  </si>
  <si>
    <t>1.047c.xlsx</t>
  </si>
  <si>
    <t>047c.xlsx</t>
  </si>
  <si>
    <t>1.048a.xlsx</t>
  </si>
  <si>
    <t>048a.xlsx</t>
  </si>
  <si>
    <t>1.048b.xlsx</t>
  </si>
  <si>
    <t>048b.xlsx</t>
  </si>
  <si>
    <t>1.048c.xlsx</t>
  </si>
  <si>
    <t>048c.xlsx</t>
  </si>
  <si>
    <t>1.049a.xlsx</t>
  </si>
  <si>
    <t>049a.xlsx</t>
  </si>
  <si>
    <t>1.049b.xlsx</t>
  </si>
  <si>
    <t>049b.xlsx</t>
  </si>
  <si>
    <t>1.049c.xlsx</t>
  </si>
  <si>
    <t>049c.xlsx</t>
  </si>
  <si>
    <t>1.050a.xlsx</t>
  </si>
  <si>
    <t>050a.xlsx</t>
  </si>
  <si>
    <t>1.050b.xlsx</t>
  </si>
  <si>
    <t>050b.xlsx</t>
  </si>
  <si>
    <t>1.050c.xlsx</t>
  </si>
  <si>
    <t>050c.xlsx</t>
  </si>
  <si>
    <t>1.051a.xlsx</t>
  </si>
  <si>
    <t>051a.xlsx</t>
  </si>
  <si>
    <t>1.051b.xlsx</t>
  </si>
  <si>
    <t>051b.xlsx</t>
  </si>
  <si>
    <t>1.051c.xlsx</t>
  </si>
  <si>
    <t>051c.xlsx</t>
  </si>
  <si>
    <t>1.052a.xlsx</t>
  </si>
  <si>
    <t>052a.xlsx</t>
  </si>
  <si>
    <t>1.052b.xlsx</t>
  </si>
  <si>
    <t>052b.xlsx</t>
  </si>
  <si>
    <t>1.052c.xlsx</t>
  </si>
  <si>
    <t>052c.xlsx</t>
  </si>
  <si>
    <t>1.053a.xlsx</t>
  </si>
  <si>
    <t>053a.xlsx</t>
  </si>
  <si>
    <t>1.053b.xlsx</t>
  </si>
  <si>
    <t>053b.xlsx</t>
  </si>
  <si>
    <t>1.053c.xlsx</t>
  </si>
  <si>
    <t>053c.xlsx</t>
  </si>
  <si>
    <t>1.054a.xlsx</t>
  </si>
  <si>
    <t>054a.xlsx</t>
  </si>
  <si>
    <t>1.054b.xlsx</t>
  </si>
  <si>
    <t>054b.xlsx</t>
  </si>
  <si>
    <t>1.054c.xlsx</t>
  </si>
  <si>
    <t>054c.xlsx</t>
  </si>
  <si>
    <t>1.055a.xlsx</t>
  </si>
  <si>
    <t>055a.xlsx</t>
  </si>
  <si>
    <t>1.055b.xlsx</t>
  </si>
  <si>
    <t>055b.xlsx</t>
  </si>
  <si>
    <t>1.055c.xlsx</t>
  </si>
  <si>
    <t>055c.xlsx</t>
  </si>
  <si>
    <t>1.056a.xlsx</t>
  </si>
  <si>
    <t>056a.xlsx</t>
  </si>
  <si>
    <t>1.056b.xlsx</t>
  </si>
  <si>
    <t>056b.xlsx</t>
  </si>
  <si>
    <t>1.056c.xlsx</t>
  </si>
  <si>
    <t>056c.xlsx</t>
  </si>
  <si>
    <t>1.057a.xlsx</t>
  </si>
  <si>
    <t>057a.xlsx</t>
  </si>
  <si>
    <t>1.057b.xlsx</t>
  </si>
  <si>
    <t>057b.xlsx</t>
  </si>
  <si>
    <t>1.057c.xlsx</t>
  </si>
  <si>
    <t>057c.xlsx</t>
  </si>
  <si>
    <t>1.058a.xlsx</t>
  </si>
  <si>
    <t>058a.xlsx</t>
  </si>
  <si>
    <t>1.058b.xlsx</t>
  </si>
  <si>
    <t>058b.xlsx</t>
  </si>
  <si>
    <t>1.058c.xlsx</t>
  </si>
  <si>
    <t>058c.xlsx</t>
  </si>
  <si>
    <t>1.059a.xlsx</t>
  </si>
  <si>
    <t>059a.xlsx</t>
  </si>
  <si>
    <t>1.059b.xlsx</t>
  </si>
  <si>
    <t>059b.xlsx</t>
  </si>
  <si>
    <t>1.059c.xlsx</t>
  </si>
  <si>
    <t>059c.xlsx</t>
  </si>
  <si>
    <t>1.060a.xlsx</t>
  </si>
  <si>
    <t>060a.xlsx</t>
  </si>
  <si>
    <t>1.060b.xlsx</t>
  </si>
  <si>
    <t>060b.xlsx</t>
  </si>
  <si>
    <t>1.060c.xlsx</t>
  </si>
  <si>
    <t>060c.xlsx</t>
  </si>
  <si>
    <t>1.061.xlsx</t>
  </si>
  <si>
    <t>061.xlsx</t>
  </si>
  <si>
    <t>1.062a.xlsx</t>
  </si>
  <si>
    <t>062a.xlsx</t>
  </si>
  <si>
    <t>1.062b.xlsx</t>
  </si>
  <si>
    <t>062b.xlsx</t>
  </si>
  <si>
    <t>1.062c.xlsx</t>
  </si>
  <si>
    <t>062c.xlsx</t>
  </si>
  <si>
    <t>1.063a.xlsx</t>
  </si>
  <si>
    <t>063a.xlsx</t>
  </si>
  <si>
    <t>1.063b.xlsx</t>
  </si>
  <si>
    <t>063b.xlsx</t>
  </si>
  <si>
    <t>1.063c.xlsx</t>
  </si>
  <si>
    <t>063c.xlsx</t>
  </si>
  <si>
    <t>1.064a.xlsx</t>
  </si>
  <si>
    <t>064a.xlsx</t>
  </si>
  <si>
    <t>1.064b.xlsx</t>
  </si>
  <si>
    <t>064b.xlsx</t>
  </si>
  <si>
    <t>1.064c.xlsx</t>
  </si>
  <si>
    <t>064c.xlsx</t>
  </si>
  <si>
    <t>1.065a.xlsx</t>
  </si>
  <si>
    <t>065a.xlsx</t>
  </si>
  <si>
    <t>1.065b.xlsx</t>
  </si>
  <si>
    <t>065b.xlsx</t>
  </si>
  <si>
    <t>1.065c.xlsx</t>
  </si>
  <si>
    <t>065c.xlsx</t>
  </si>
  <si>
    <t>1.066a.xlsx</t>
  </si>
  <si>
    <t>066a.xlsx</t>
  </si>
  <si>
    <t>1.066b.xlsx</t>
  </si>
  <si>
    <t>066b.xlsx</t>
  </si>
  <si>
    <t>1.066c.xlsx</t>
  </si>
  <si>
    <t>066c.xlsx</t>
  </si>
  <si>
    <t>1.067a.xlsx</t>
  </si>
  <si>
    <t>067a.xlsx</t>
  </si>
  <si>
    <t>1.067b.xlsx</t>
  </si>
  <si>
    <t>067b.xlsx</t>
  </si>
  <si>
    <t>1.067c.xlsx</t>
  </si>
  <si>
    <t>067c.xlsx</t>
  </si>
  <si>
    <t>1.068a.xlsx</t>
  </si>
  <si>
    <t>068a.xlsx</t>
  </si>
  <si>
    <t>1.068b.xlsx</t>
  </si>
  <si>
    <t>068b.xlsx</t>
  </si>
  <si>
    <t>1.068c.xlsx</t>
  </si>
  <si>
    <t>068c.xlsx</t>
  </si>
  <si>
    <t>1.069a.xlsx</t>
  </si>
  <si>
    <t>069a.xlsx</t>
  </si>
  <si>
    <t>1.069b.xlsx</t>
  </si>
  <si>
    <t>069b.xlsx</t>
  </si>
  <si>
    <t>1.069c.xlsx</t>
  </si>
  <si>
    <t>069c.xlsx</t>
  </si>
  <si>
    <t>1.070a.xlsx</t>
  </si>
  <si>
    <t>070a.xlsx</t>
  </si>
  <si>
    <t>1.070b.xlsx</t>
  </si>
  <si>
    <t>070b.xlsx</t>
  </si>
  <si>
    <t>1.070c.xlsx</t>
  </si>
  <si>
    <t>070c.xlsx</t>
  </si>
  <si>
    <t>1.071a.xlsx</t>
  </si>
  <si>
    <t>071a.xlsx</t>
  </si>
  <si>
    <t>1.071b.xlsx</t>
  </si>
  <si>
    <t>071b.xlsx</t>
  </si>
  <si>
    <t>1.071c.xlsx</t>
  </si>
  <si>
    <t>071c.xlsx</t>
  </si>
  <si>
    <t>1.072a.xlsx</t>
  </si>
  <si>
    <t>072a.xlsx</t>
  </si>
  <si>
    <t>1.072b.xlsx</t>
  </si>
  <si>
    <t>072b.xlsx</t>
  </si>
  <si>
    <t>1.072c.xlsx</t>
  </si>
  <si>
    <t>072c.xlsx</t>
  </si>
  <si>
    <t>1.073a.xlsx</t>
  </si>
  <si>
    <t>073a.xlsx</t>
  </si>
  <si>
    <t>1.073b.xlsx</t>
  </si>
  <si>
    <t>073b.xlsx</t>
  </si>
  <si>
    <t>1.073c.xlsx</t>
  </si>
  <si>
    <t>073c.xlsx</t>
  </si>
  <si>
    <t>1.074.xlsx</t>
  </si>
  <si>
    <t>074.xlsx</t>
  </si>
  <si>
    <t>1.075a.xlsx</t>
  </si>
  <si>
    <t>075a.xlsx</t>
  </si>
  <si>
    <t>1.075b.xlsx</t>
  </si>
  <si>
    <t>075b.xlsx</t>
  </si>
  <si>
    <t>1.075c.xlsx</t>
  </si>
  <si>
    <t>075c.xlsx</t>
  </si>
  <si>
    <t>1.076a.xlsx</t>
  </si>
  <si>
    <t>076a.xlsx</t>
  </si>
  <si>
    <t>1.076b.xlsx</t>
  </si>
  <si>
    <t>076b.xlsx</t>
  </si>
  <si>
    <t>1.076c.xlsx</t>
  </si>
  <si>
    <t>076c.xlsx</t>
  </si>
  <si>
    <t>1.077a.xlsx</t>
  </si>
  <si>
    <t>077a.xlsx</t>
  </si>
  <si>
    <t>1.077b.xlsx</t>
  </si>
  <si>
    <t>077b.xlsx</t>
  </si>
  <si>
    <t>1.077c.xlsx</t>
  </si>
  <si>
    <t>077c.xlsx</t>
  </si>
  <si>
    <t>1.078a.xlsx</t>
  </si>
  <si>
    <t>078a.xlsx</t>
  </si>
  <si>
    <t>1.078b.xlsx</t>
  </si>
  <si>
    <t>078b.xlsx</t>
  </si>
  <si>
    <t>1.078c.xlsx</t>
  </si>
  <si>
    <t>078c.xlsx</t>
  </si>
  <si>
    <t>1.079a.xlsx</t>
  </si>
  <si>
    <t>079a.xlsx</t>
  </si>
  <si>
    <t>1.079b.xlsx</t>
  </si>
  <si>
    <t>079b.xlsx</t>
  </si>
  <si>
    <t>1.079c.xlsx</t>
  </si>
  <si>
    <t>079c.xlsx</t>
  </si>
  <si>
    <t>1.080a.xlsx</t>
  </si>
  <si>
    <t>080a.xlsx</t>
  </si>
  <si>
    <t>1.080b.xlsx</t>
  </si>
  <si>
    <t>080b.xlsx</t>
  </si>
  <si>
    <t>1.080c.xlsx</t>
  </si>
  <si>
    <t>080c.xlsx</t>
  </si>
  <si>
    <t>1.081a.xlsx</t>
  </si>
  <si>
    <t>081a.xlsx</t>
  </si>
  <si>
    <t>1.081b.xlsx</t>
  </si>
  <si>
    <t>081b.xlsx</t>
  </si>
  <si>
    <t>1.081c.xlsx</t>
  </si>
  <si>
    <t>081c.xlsx</t>
  </si>
  <si>
    <t>1.082a.xlsx</t>
  </si>
  <si>
    <t>082a.xlsx</t>
  </si>
  <si>
    <t>1.082b.xlsx</t>
  </si>
  <si>
    <t>082b.xlsx</t>
  </si>
  <si>
    <t>1.082c.xlsx</t>
  </si>
  <si>
    <t>082c.xlsx</t>
  </si>
  <si>
    <t>1.083a.xlsx</t>
  </si>
  <si>
    <t>083a.xlsx</t>
  </si>
  <si>
    <t>1.083b.xlsx</t>
  </si>
  <si>
    <t>083b.xlsx</t>
  </si>
  <si>
    <t>1.083c.xlsx</t>
  </si>
  <si>
    <t>083c.xlsx</t>
  </si>
  <si>
    <t>1.084a.xlsx</t>
  </si>
  <si>
    <t>084a.xlsx</t>
  </si>
  <si>
    <t>1.084b.xlsx</t>
  </si>
  <si>
    <t>084b.xlsx</t>
  </si>
  <si>
    <t>1.084c.xlsx</t>
  </si>
  <si>
    <t>084c.xlsx</t>
  </si>
  <si>
    <t>1.085a.xlsx</t>
  </si>
  <si>
    <t>085a.xlsx</t>
  </si>
  <si>
    <t>1.085b.xlsx</t>
  </si>
  <si>
    <t>085b.xlsx</t>
  </si>
  <si>
    <t>1.085c.xlsx</t>
  </si>
  <si>
    <t>085c.xlsx</t>
  </si>
  <si>
    <t>1.086a.xlsx</t>
  </si>
  <si>
    <t>086a.xlsx</t>
  </si>
  <si>
    <t>1.086b.xlsx</t>
  </si>
  <si>
    <t>086b.xlsx</t>
  </si>
  <si>
    <t>1.086c.xlsx</t>
  </si>
  <si>
    <t>086c.xlsx</t>
  </si>
  <si>
    <t>1.087a.xlsx</t>
  </si>
  <si>
    <t>087a.xlsx</t>
  </si>
  <si>
    <t>1.087b.xlsx</t>
  </si>
  <si>
    <t>087b.xlsx</t>
  </si>
  <si>
    <t>1.087c.xlsx</t>
  </si>
  <si>
    <t>087c.xlsx</t>
  </si>
  <si>
    <t>1.088a.xlsx</t>
  </si>
  <si>
    <t>088a.xlsx</t>
  </si>
  <si>
    <t>1.088b.xlsx</t>
  </si>
  <si>
    <t>088b.xlsx</t>
  </si>
  <si>
    <t>1.088c.xlsx</t>
  </si>
  <si>
    <t>088c.xlsx</t>
  </si>
  <si>
    <t>1.089a.xlsx</t>
  </si>
  <si>
    <t>089a.xlsx</t>
  </si>
  <si>
    <t>1.089b.xlsx</t>
  </si>
  <si>
    <t>089b.xlsx</t>
  </si>
  <si>
    <t>1.089c.xlsx</t>
  </si>
  <si>
    <t>089c.xlsx</t>
  </si>
  <si>
    <t>1.090.xlsx</t>
  </si>
  <si>
    <t>090.xlsx</t>
  </si>
  <si>
    <t>1.091a.xlsx</t>
  </si>
  <si>
    <t>091a.xlsx</t>
  </si>
  <si>
    <t>1.091b.xlsx</t>
  </si>
  <si>
    <t>091b.xlsx</t>
  </si>
  <si>
    <t>1.091c.xlsx</t>
  </si>
  <si>
    <t>091c.xlsx</t>
  </si>
  <si>
    <t>1.092a.xlsx</t>
  </si>
  <si>
    <t>092a.xlsx</t>
  </si>
  <si>
    <t>1.092b.xlsx</t>
  </si>
  <si>
    <t>092b.xlsx</t>
  </si>
  <si>
    <t>1.092c.xlsx</t>
  </si>
  <si>
    <t>092c.xlsx</t>
  </si>
  <si>
    <t>1.093a.xlsx</t>
  </si>
  <si>
    <t>093a.xlsx</t>
  </si>
  <si>
    <t>1.093b.xlsx</t>
  </si>
  <si>
    <t>093b.xlsx</t>
  </si>
  <si>
    <t>1.093c.xlsx</t>
  </si>
  <si>
    <t>093c.xlsx</t>
  </si>
  <si>
    <t>1.094a.xlsx</t>
  </si>
  <si>
    <t>094a.xlsx</t>
  </si>
  <si>
    <t>1.094b.xlsx</t>
  </si>
  <si>
    <t>094b.xlsx</t>
  </si>
  <si>
    <t>1.094c.xlsx</t>
  </si>
  <si>
    <t>094c.xlsx</t>
  </si>
  <si>
    <t>1.095a.xlsx</t>
  </si>
  <si>
    <t>095a.xlsx</t>
  </si>
  <si>
    <t>1.095b.xlsx</t>
  </si>
  <si>
    <t>095b.xlsx</t>
  </si>
  <si>
    <t>1.095c.xlsx</t>
  </si>
  <si>
    <t>095c.xlsx</t>
  </si>
  <si>
    <t>1.096a.xlsx</t>
  </si>
  <si>
    <t>096a.xlsx</t>
  </si>
  <si>
    <t>1.096b.xlsx</t>
  </si>
  <si>
    <t>096b.xlsx</t>
  </si>
  <si>
    <t>1.096c.xlsx</t>
  </si>
  <si>
    <t>096c.xlsx</t>
  </si>
  <si>
    <t>1.097a.xlsx</t>
  </si>
  <si>
    <t>097a.xlsx</t>
  </si>
  <si>
    <t>1.097b.xlsx</t>
  </si>
  <si>
    <t>097b.xlsx</t>
  </si>
  <si>
    <t>1.097c.xlsx</t>
  </si>
  <si>
    <t>097c.xlsx</t>
  </si>
  <si>
    <t>1.098a.xlsx</t>
  </si>
  <si>
    <t>098a.xlsx</t>
  </si>
  <si>
    <t>1.098b.xlsx</t>
  </si>
  <si>
    <t>098b.xlsx</t>
  </si>
  <si>
    <t>1.098c.xlsx</t>
  </si>
  <si>
    <t>098c.xlsx</t>
  </si>
  <si>
    <t>1.099a.xlsx</t>
  </si>
  <si>
    <t>099a.xlsx</t>
  </si>
  <si>
    <t>1.099b.xlsx</t>
  </si>
  <si>
    <t>099b.xlsx</t>
  </si>
  <si>
    <t>1.099c.xlsx</t>
  </si>
  <si>
    <t>099c.xlsx</t>
  </si>
  <si>
    <t>1.100a.xlsx</t>
  </si>
  <si>
    <t>100a.xlsx</t>
  </si>
  <si>
    <t>1.100b.xlsx</t>
  </si>
  <si>
    <t>100b.xlsx</t>
  </si>
  <si>
    <t>1.100c.xlsx</t>
  </si>
  <si>
    <t>100c.xlsx</t>
  </si>
  <si>
    <t>1.101a.xlsx</t>
  </si>
  <si>
    <t>101a.xlsx</t>
  </si>
  <si>
    <t>1.101b.xlsx</t>
  </si>
  <si>
    <t>101b.xlsx</t>
  </si>
  <si>
    <t>1.101c.xlsx</t>
  </si>
  <si>
    <t>101c.xlsx</t>
  </si>
  <si>
    <t>1.102a.xlsx</t>
  </si>
  <si>
    <t>102a.xlsx</t>
  </si>
  <si>
    <t>1.102b.xlsx</t>
  </si>
  <si>
    <t>102b.xlsx</t>
  </si>
  <si>
    <t>1.102c.xlsx</t>
  </si>
  <si>
    <t>102c.xlsx</t>
  </si>
  <si>
    <t>1.103a.xlsx</t>
  </si>
  <si>
    <t>103a.xlsx</t>
  </si>
  <si>
    <t>1.103b.xlsx</t>
  </si>
  <si>
    <t>103b.xlsx</t>
  </si>
  <si>
    <t>1.103c.xlsx</t>
  </si>
  <si>
    <t>103c.xlsx</t>
  </si>
  <si>
    <t>1.104a.xlsx</t>
  </si>
  <si>
    <t>104a.xlsx</t>
  </si>
  <si>
    <t>1.104b.xlsx</t>
  </si>
  <si>
    <t>104b.xlsx</t>
  </si>
  <si>
    <t>1.104c.xlsx</t>
  </si>
  <si>
    <t>104c.xlsx</t>
  </si>
  <si>
    <t>1.105a.xlsx</t>
  </si>
  <si>
    <t>105a.xlsx</t>
  </si>
  <si>
    <t>1.105b.xlsx</t>
  </si>
  <si>
    <t>105b.xlsx</t>
  </si>
  <si>
    <t>1.105c.xlsx</t>
  </si>
  <si>
    <t>105c.xlsx</t>
  </si>
  <si>
    <t>1.106a.xlsx</t>
  </si>
  <si>
    <t>106a.xlsx</t>
  </si>
  <si>
    <t>1.106b.xlsx</t>
  </si>
  <si>
    <t>106b.xlsx</t>
  </si>
  <si>
    <t>1.106c.xlsx</t>
  </si>
  <si>
    <t>106c.xlsx</t>
  </si>
  <si>
    <t>1.107a.xlsx</t>
  </si>
  <si>
    <t>107a.xlsx</t>
  </si>
  <si>
    <t>1.107b.xlsx</t>
  </si>
  <si>
    <t>107b.xlsx</t>
  </si>
  <si>
    <t>1.107c.xlsx</t>
  </si>
  <si>
    <t>107c.xlsx</t>
  </si>
  <si>
    <t>1.108a.xlsx</t>
  </si>
  <si>
    <t>108a.xlsx</t>
  </si>
  <si>
    <t>1.108b.xlsx</t>
  </si>
  <si>
    <t>108b.xlsx</t>
  </si>
  <si>
    <t>1.108c.xlsx</t>
  </si>
  <si>
    <t>108c.xlsx</t>
  </si>
  <si>
    <t>1.109a.xlsx</t>
  </si>
  <si>
    <t>109a.xlsx</t>
  </si>
  <si>
    <t>1.109b.xlsx</t>
  </si>
  <si>
    <t>109b.xlsx</t>
  </si>
  <si>
    <t>1.109c.xlsx</t>
  </si>
  <si>
    <t>109c.xlsx</t>
  </si>
  <si>
    <t>1.110a.xlsx</t>
  </si>
  <si>
    <t>110a.xlsx</t>
  </si>
  <si>
    <t>1.110b.xlsx</t>
  </si>
  <si>
    <t>110b.xlsx</t>
  </si>
  <si>
    <t>1.110c.xlsx</t>
  </si>
  <si>
    <t>110c.xlsx</t>
  </si>
  <si>
    <t>1.111a.xlsx</t>
  </si>
  <si>
    <t>111a.xlsx</t>
  </si>
  <si>
    <t>1.111b.xlsx</t>
  </si>
  <si>
    <t>111b.xlsx</t>
  </si>
  <si>
    <t>1.111c.xlsx</t>
  </si>
  <si>
    <t>111c.xlsx</t>
  </si>
  <si>
    <t>1.112.xlsx</t>
  </si>
  <si>
    <t>112.xlsx</t>
  </si>
  <si>
    <t>1.113.xlsx</t>
  </si>
  <si>
    <t>113.xlsx</t>
  </si>
  <si>
    <t>1.114.xlsx</t>
  </si>
  <si>
    <t>114.xlsx</t>
  </si>
  <si>
    <t>1.115.xlsx</t>
  </si>
  <si>
    <t>115.xlsx</t>
  </si>
  <si>
    <t>1.116.xlsx</t>
  </si>
  <si>
    <t>116.xlsx</t>
  </si>
  <si>
    <t>1.117.xlsx</t>
  </si>
  <si>
    <t>117.xlsx</t>
  </si>
  <si>
    <t>Fieldwork period: April 2016 - April 2017
Scottish Crime and Justice Survey: 2016/17
Volume 1: NVF Full Sample Tables
Page 1</t>
  </si>
  <si>
    <t>NET:Less or same</t>
  </si>
  <si>
    <t>NET:Less</t>
  </si>
  <si>
    <t>NET:More</t>
  </si>
  <si>
    <t>Refused</t>
  </si>
  <si>
    <t>Don't know</t>
  </si>
  <si>
    <t>A lot less</t>
  </si>
  <si>
    <t>A little less</t>
  </si>
  <si>
    <t>About the same</t>
  </si>
  <si>
    <t>A little more</t>
  </si>
  <si>
    <t>A lot more</t>
  </si>
  <si>
    <t>Sample size</t>
  </si>
  <si>
    <t>Female 60+</t>
  </si>
  <si>
    <t>Female 45 - 59</t>
  </si>
  <si>
    <t>Female 25 - 44</t>
  </si>
  <si>
    <t>Female 16 - 24</t>
  </si>
  <si>
    <t>Male 60+</t>
  </si>
  <si>
    <t>Male 45 - 59</t>
  </si>
  <si>
    <t>Male 25 - 44</t>
  </si>
  <si>
    <t>Male 16 - 24</t>
  </si>
  <si>
    <t>60+</t>
  </si>
  <si>
    <t>45 - 59</t>
  </si>
  <si>
    <t>25 - 44</t>
  </si>
  <si>
    <t>16 - 24</t>
  </si>
  <si>
    <t>Female</t>
  </si>
  <si>
    <t>Male</t>
  </si>
  <si>
    <t/>
  </si>
  <si>
    <t>AGE/GENDER</t>
  </si>
  <si>
    <t>AGE</t>
  </si>
  <si>
    <t>GENDER</t>
  </si>
  <si>
    <t>Total</t>
  </si>
  <si>
    <t>Table 1.001a: QS2AREA: Perceived change in crime rate in local area in last two years
BASE: All respondents resident 2 years or more</t>
  </si>
  <si>
    <t>-</t>
  </si>
  <si>
    <t>1.001a</t>
  </si>
  <si>
    <t xml:space="preserve">QS2AREA: Perceived change in crime rate in local area in last two years
</t>
  </si>
  <si>
    <t xml:space="preserve"> All respondents resident 2 years or more</t>
  </si>
  <si>
    <t>Fieldwork period: April 2016 - April 2017
Scottish Crime and Justice Survey: 2016/17
Volume 1: NVF Full Sample Tables
Page 2</t>
  </si>
  <si>
    <t>No</t>
  </si>
  <si>
    <t>Yes</t>
  </si>
  <si>
    <t>Private rented</t>
  </si>
  <si>
    <t>Social rented</t>
  </si>
  <si>
    <t>Owner occupied</t>
  </si>
  <si>
    <t>NW &amp; LTUE</t>
  </si>
  <si>
    <t>Routine &amp; Man.</t>
  </si>
  <si>
    <t>Intermediate</t>
  </si>
  <si>
    <t>Manage &amp; Prof.</t>
  </si>
  <si>
    <t>Unsafe</t>
  </si>
  <si>
    <t>Safe</t>
  </si>
  <si>
    <t>Victim</t>
  </si>
  <si>
    <t>Non-victim</t>
  </si>
  <si>
    <t>DISABILITY</t>
  </si>
  <si>
    <t>TENURE</t>
  </si>
  <si>
    <t>SOCIO ECONOMIC GROUP (NS SEC)</t>
  </si>
  <si>
    <t>FEAR OF CRIME</t>
  </si>
  <si>
    <t>VICTIM STATUS</t>
  </si>
  <si>
    <t>Table 1.001b: QS2AREA: Perceived change in crime rate in local area in last two years
BASE: All respondents resident 2 years or more</t>
  </si>
  <si>
    <t>1.001b</t>
  </si>
  <si>
    <t>Fieldwork period: April 2016 - April 2017
Scottish Crime and Justice Survey: 2016/17
Volume 1: NVF Full Sample Tables
Page 3</t>
  </si>
  <si>
    <t>Rest</t>
  </si>
  <si>
    <t>15% most</t>
  </si>
  <si>
    <t>Rural</t>
  </si>
  <si>
    <t>Urban</t>
  </si>
  <si>
    <t>DEPRIVATION</t>
  </si>
  <si>
    <t>URBAN/RURAL</t>
  </si>
  <si>
    <t>Table 1.001c: QS2AREA: Perceived change in crime rate in local area in last two years
BASE: All respondents resident 2 years or more</t>
  </si>
  <si>
    <t>1.001c</t>
  </si>
  <si>
    <t>Fieldwork period: April 2016 - April 2017
Scottish Crime and Justice Survey: 2016/17
Volume 1: NVF Full Sample Tables
Page 4</t>
  </si>
  <si>
    <t>Table 1.002a: QS2AREAS: Perceived change in crime rate in Scotland in last two years
BASE: All respondents</t>
  </si>
  <si>
    <t>1.002a</t>
  </si>
  <si>
    <t xml:space="preserve">QS2AREAS: Perceived change in crime rate in Scotland in last two years
</t>
  </si>
  <si>
    <t xml:space="preserve"> All respondents</t>
  </si>
  <si>
    <t>Fieldwork period: April 2016 - April 2017
Scottish Crime and Justice Survey: 2016/17
Volume 1: NVF Full Sample Tables
Page 5</t>
  </si>
  <si>
    <t>Table 1.002b: QS2AREAS: Perceived change in crime rate in Scotland in last two years
BASE: All respondents</t>
  </si>
  <si>
    <t>1.002b</t>
  </si>
  <si>
    <t>Fieldwork period: April 2016 - April 2017
Scottish Crime and Justice Survey: 2016/17
Volume 1: NVF Full Sample Tables
Page 6</t>
  </si>
  <si>
    <t>Table 1.002c: QS2AREAS: Perceived change in crime rate in Scotland in last two years
BASE: All respondents</t>
  </si>
  <si>
    <t>1.002c</t>
  </si>
  <si>
    <t>Fieldwork period: April 2016 - April 2017
Scottish Crime and Justice Survey: 2016/17
Volume 1: NVF Full Sample Tables
Page 7</t>
  </si>
  <si>
    <t>NET: Unsafe</t>
  </si>
  <si>
    <t>NET:Safe</t>
  </si>
  <si>
    <t>Very unsafe</t>
  </si>
  <si>
    <t>A bit unsafe</t>
  </si>
  <si>
    <t>Fairly safe</t>
  </si>
  <si>
    <t>Very safe</t>
  </si>
  <si>
    <t>Table 1.003a: QSFDark: How safe respondent feels walking alone in local area after dark
BASE: All respondents</t>
  </si>
  <si>
    <t>1.003a</t>
  </si>
  <si>
    <t xml:space="preserve">QSFDark: How safe respondent feels walking alone in local area after dark
</t>
  </si>
  <si>
    <t>Fieldwork period: April 2016 - April 2017
Scottish Crime and Justice Survey: 2016/17
Volume 1: NVF Full Sample Tables
Page 8</t>
  </si>
  <si>
    <t>Table 1.004a: QSFDark: How safe respondent feels walking alone in local area after dark
BASE: All respondents</t>
  </si>
  <si>
    <t>1.004a</t>
  </si>
  <si>
    <t>Fieldwork period: April 2016 - April 2017
Scottish Crime and Justice Survey: 2016/17
Volume 1: NVF Full Sample Tables
Page 9</t>
  </si>
  <si>
    <t>Table 1.005a: QSFDark: How safe respondent feels walking alone in local area after dark
BASE: All respondents</t>
  </si>
  <si>
    <t>1.005a</t>
  </si>
  <si>
    <t>Fieldwork period: April 2016 - April 2017
Scottish Crime and Justice Survey: 2016/17
Volume 1: NVF Full Sample Tables
Page 10</t>
  </si>
  <si>
    <t>Table 1.006a: QSFNIGH: How safe respondent feels alone in home at night
BASE: All respondents</t>
  </si>
  <si>
    <t>1.006a</t>
  </si>
  <si>
    <t xml:space="preserve">QSFNIGH: How safe respondent feels alone in home at night
</t>
  </si>
  <si>
    <t>Fieldwork period: April 2016 - April 2017
Scottish Crime and Justice Survey: 2016/17
Volume 1: NVF Full Sample Tables
Page 11</t>
  </si>
  <si>
    <t>Table 1.006b: QSFNIGH: How safe respondent feels alone in home at night
BASE: All respondents</t>
  </si>
  <si>
    <t>1.006b</t>
  </si>
  <si>
    <t>Fieldwork period: April 2016 - April 2017
Scottish Crime and Justice Survey: 2016/17
Volume 1: NVF Full Sample Tables
Page 12</t>
  </si>
  <si>
    <t>Table 1.006c: QSFNIGH: How safe respondent feels alone in home at night
BASE: All respondents</t>
  </si>
  <si>
    <t>1.006c</t>
  </si>
  <si>
    <t>Fieldwork period: April 2016 - April 2017
Scottish Crime and Justice Survey: 2016/17
Volume 1: NVF Full Sample Tables
Page 13</t>
  </si>
  <si>
    <t>Someone will use your credit or bank details to obtain money, goods or services?</t>
  </si>
  <si>
    <t>You will have your identity stolen?</t>
  </si>
  <si>
    <t>You will be sexually assaulted?</t>
  </si>
  <si>
    <t>You will be involved or caught up in violence between groups of individuals or gangs?</t>
  </si>
  <si>
    <t>You will be physically assaulted or attacked in the street or other public place?</t>
  </si>
  <si>
    <t>You will be mugged or robbed?</t>
  </si>
  <si>
    <t>Your home will be broken into?</t>
  </si>
  <si>
    <t>Your home will be damaged by vandals?</t>
  </si>
  <si>
    <t>Your car or other vehicle will be damaged by vandals?</t>
  </si>
  <si>
    <t>Things will be stolen from your car or other vehicle?</t>
  </si>
  <si>
    <t>Your car or other vehicle will be stolen?</t>
  </si>
  <si>
    <t>NET: Not worried</t>
  </si>
  <si>
    <t>NET: Worried</t>
  </si>
  <si>
    <t>Not at all worried</t>
  </si>
  <si>
    <t>Not very worried</t>
  </si>
  <si>
    <t>Fairly worried</t>
  </si>
  <si>
    <t>Very worried</t>
  </si>
  <si>
    <t>Table 1.007: QWORR Summary: How worried are you that ... ?
BASE: All respondents</t>
  </si>
  <si>
    <t xml:space="preserve">QWORR Summary: How worried are you that ... ?
</t>
  </si>
  <si>
    <t>Fieldwork period: April 2016 - April 2017
Scottish Crime and Justice Survey: 2016/17
Volume 1: NVF Full Sample Tables
Page 14</t>
  </si>
  <si>
    <t>NET:Not worried</t>
  </si>
  <si>
    <t>NET:Worried</t>
  </si>
  <si>
    <t>Table 1.008a: QWORR_12: Extent of worry that: your car or other vehicle will be stolen?
BASE: All respondents with a motor vehicle in the household</t>
  </si>
  <si>
    <t>1.008a</t>
  </si>
  <si>
    <t xml:space="preserve">QWORR_12: Extent of worry that: your car or other vehicle will be stolen?
</t>
  </si>
  <si>
    <t xml:space="preserve"> All respondents with a motor vehicle in the household</t>
  </si>
  <si>
    <t>Fieldwork period: April 2016 - April 2017
Scottish Crime and Justice Survey: 2016/17
Volume 1: NVF Full Sample Tables
Page 15</t>
  </si>
  <si>
    <t>Table 1.008b: QWORR_12: Extent of worry that: your car or other vehicle will be stolen?
BASE: All respondents with a motor vehicle in the household</t>
  </si>
  <si>
    <t>1.008b</t>
  </si>
  <si>
    <t>Fieldwork period: April 2016 - April 2017
Scottish Crime and Justice Survey: 2016/17
Volume 1: NVF Full Sample Tables
Page 16</t>
  </si>
  <si>
    <t>Table 1.008c: QWORR_12: Extent of worry that: your car or other vehicle will be stolen?
BASE: All respondents with a motor vehicle in the household</t>
  </si>
  <si>
    <t>1.008c</t>
  </si>
  <si>
    <t>Fieldwork period: April 2016 - April 2017
Scottish Crime and Justice Survey: 2016/17
Volume 1: NVF Full Sample Tables
Page 17</t>
  </si>
  <si>
    <t>Table 1.009a: QWORR_13: Extent of worry that: things will be stolen from your car or other vehicle?
BASE: All respondents with a motor vehicle in the household</t>
  </si>
  <si>
    <t>1.009a</t>
  </si>
  <si>
    <t xml:space="preserve">QWORR_13: Extent of worry that: things will be stolen from your car or other vehicle?
</t>
  </si>
  <si>
    <t>Fieldwork period: April 2016 - April 2017
Scottish Crime and Justice Survey: 2016/17
Volume 1: NVF Full Sample Tables
Page 18</t>
  </si>
  <si>
    <t>Table 1.009b: QWORR_13: Extent of worry that: things will be stolen from your car or other vehicle?
BASE: All respondents with a motor vehicle in the household</t>
  </si>
  <si>
    <t>1.009b</t>
  </si>
  <si>
    <t>Fieldwork period: April 2016 - April 2017
Scottish Crime and Justice Survey: 2016/17
Volume 1: NVF Full Sample Tables
Page 19</t>
  </si>
  <si>
    <t>Table 1.009c: QWORR_13: Extent of worry that: things will be stolen from your car or other vehicle?
BASE: All respondents with a motor vehicle in the household</t>
  </si>
  <si>
    <t>1.009c</t>
  </si>
  <si>
    <t>Fieldwork period: April 2016 - April 2017
Scottish Crime and Justice Survey: 2016/17
Volume 1: NVF Full Sample Tables
Page 20</t>
  </si>
  <si>
    <t>Table 1.010a: QWORR_14: Extent of worry that: your car or other vehicle will be damaged by vandals?
BASE: All respondents with a motor vehicle in the household</t>
  </si>
  <si>
    <t>1.010a</t>
  </si>
  <si>
    <t xml:space="preserve">QWORR_14: Extent of worry that: your car or other vehicle will be damaged by vandals?
</t>
  </si>
  <si>
    <t>Fieldwork period: April 2016 - April 2017
Scottish Crime and Justice Survey: 2016/17
Volume 1: NVF Full Sample Tables
Page 21</t>
  </si>
  <si>
    <t>Table 1.010b: QWORR_14: Extent of worry that: your car or other vehicle will be damaged by vandals?
BASE: All respondents with a motor vehicle in the household</t>
  </si>
  <si>
    <t>1.010b</t>
  </si>
  <si>
    <t>Fieldwork period: April 2016 - April 2017
Scottish Crime and Justice Survey: 2016/17
Volume 1: NVF Full Sample Tables
Page 22</t>
  </si>
  <si>
    <t>Table 1.010c: QWORR_14: Extent of worry that: your car or other vehicle will be damaged by vandals?
BASE: All respondents with a motor vehicle in the household</t>
  </si>
  <si>
    <t>1.010c</t>
  </si>
  <si>
    <t>Fieldwork period: April 2016 - April 2017
Scottish Crime and Justice Survey: 2016/17
Volume 1: NVF Full Sample Tables
Page 23</t>
  </si>
  <si>
    <t>Table 1.011a: QWORR_04: Extent of worry that: your home will be damaged by vandals?
BASE: All respondents</t>
  </si>
  <si>
    <t>1.011a</t>
  </si>
  <si>
    <t xml:space="preserve">QWORR_04: Extent of worry that: your home will be damaged by vandals?
</t>
  </si>
  <si>
    <t>Fieldwork period: April 2016 - April 2017
Scottish Crime and Justice Survey: 2016/17
Volume 1: NVF Full Sample Tables
Page 24</t>
  </si>
  <si>
    <t>Table 1.011b: QWORR_04: Extent of worry that: your home will be damaged by vandals?
BASE: All respondents</t>
  </si>
  <si>
    <t>1.011b</t>
  </si>
  <si>
    <t>Fieldwork period: April 2016 - April 2017
Scottish Crime and Justice Survey: 2016/17
Volume 1: NVF Full Sample Tables
Page 25</t>
  </si>
  <si>
    <t>Table 1.011c: QWORR_04: Extent of worry that: your home will be damaged by vandals?
BASE: All respondents</t>
  </si>
  <si>
    <t>1.011c</t>
  </si>
  <si>
    <t>Fieldwork period: April 2016 - April 2017
Scottish Crime and Justice Survey: 2016/17
Volume 1: NVF Full Sample Tables
Page 26</t>
  </si>
  <si>
    <t>Table 1.012a: QWORR_05: Extent of worry that: your home will be broken into?
BASE: All respondents</t>
  </si>
  <si>
    <t>1.012a</t>
  </si>
  <si>
    <t xml:space="preserve">QWORR_05: Extent of worry that: your home will be broken into?
</t>
  </si>
  <si>
    <t>Fieldwork period: April 2016 - April 2017
Scottish Crime and Justice Survey: 2016/17
Volume 1: NVF Full Sample Tables
Page 27</t>
  </si>
  <si>
    <t>Table 1.012b: QWORR_05: Extent of worry that: your home will be broken into?
BASE: All respondents</t>
  </si>
  <si>
    <t>1.012b</t>
  </si>
  <si>
    <t>Fieldwork period: April 2016 - April 2017
Scottish Crime and Justice Survey: 2016/17
Volume 1: NVF Full Sample Tables
Page 28</t>
  </si>
  <si>
    <t>Table 1.012c: QWORR_05: Extent of worry that: your home will be broken into?
BASE: All respondents</t>
  </si>
  <si>
    <t>1.012c</t>
  </si>
  <si>
    <t>Fieldwork period: April 2016 - April 2017
Scottish Crime and Justice Survey: 2016/17
Volume 1: NVF Full Sample Tables
Page 29</t>
  </si>
  <si>
    <t>Table 1.013a: QWORR_06: Extent of worry that: you will be mugged or robbed?
BASE: All respondents</t>
  </si>
  <si>
    <t>1.013a</t>
  </si>
  <si>
    <t xml:space="preserve">QWORR_06: Extent of worry that: you will be mugged or robbed?
</t>
  </si>
  <si>
    <t>Fieldwork period: April 2016 - April 2017
Scottish Crime and Justice Survey: 2016/17
Volume 1: NVF Full Sample Tables
Page 30</t>
  </si>
  <si>
    <t>Table 1.013b: QWORR_06: Extent of worry that: you will be mugged or robbed?
BASE: All respondents</t>
  </si>
  <si>
    <t>1.013b</t>
  </si>
  <si>
    <t>Fieldwork period: April 2016 - April 2017
Scottish Crime and Justice Survey: 2016/17
Volume 1: NVF Full Sample Tables
Page 31</t>
  </si>
  <si>
    <t>Table 1.013c: QWORR_06: Extent of worry that: you will be mugged or robbed?
BASE: All respondents</t>
  </si>
  <si>
    <t>1.013c</t>
  </si>
  <si>
    <t>Fieldwork period: April 2016 - April 2017
Scottish Crime and Justice Survey: 2016/17
Volume 1: NVF Full Sample Tables
Page 32</t>
  </si>
  <si>
    <t>Table 1.014a: QWORR_07: Extent of worry that: you will be physically assaulted or attacked in the street or other public place?
BASE: All respondents</t>
  </si>
  <si>
    <t>1.014a</t>
  </si>
  <si>
    <t xml:space="preserve">QWORR_07: Extent of worry that: you will be physically assaulted or attacked in the street or other public place?
</t>
  </si>
  <si>
    <t>Fieldwork period: April 2016 - April 2017
Scottish Crime and Justice Survey: 2016/17
Volume 1: NVF Full Sample Tables
Page 33</t>
  </si>
  <si>
    <t>Table 1.014b: QWORR_07: Extent of worry that: you will be physically assaulted or attacked in the street or other public place?
BASE: All respondents</t>
  </si>
  <si>
    <t>1.014b</t>
  </si>
  <si>
    <t>Fieldwork period: April 2016 - April 2017
Scottish Crime and Justice Survey: 2016/17
Volume 1: NVF Full Sample Tables
Page 34</t>
  </si>
  <si>
    <t>Table 1.014c: QWORR_07: Extent of worry that: you will be physically assaulted or attacked in the street or other public place?
BASE: All respondents</t>
  </si>
  <si>
    <t>1.014c</t>
  </si>
  <si>
    <t>Fieldwork period: April 2016 - April 2017
Scottish Crime and Justice Survey: 2016/17
Volume 1: NVF Full Sample Tables
Page 35</t>
  </si>
  <si>
    <t>Table 1.015a: QWORR_08: Extent of worry that: you will be involved or caught up in violence between groups of individuals or gangs?
BASE: All respondents</t>
  </si>
  <si>
    <t>1.015a</t>
  </si>
  <si>
    <t xml:space="preserve">QWORR_08: Extent of worry that: you will be involved or caught up in violence between groups of individuals or gangs?
</t>
  </si>
  <si>
    <t>Fieldwork period: April 2016 - April 2017
Scottish Crime and Justice Survey: 2016/17
Volume 1: NVF Full Sample Tables
Page 36</t>
  </si>
  <si>
    <t>Table 1.015b: QWORR_08: Extent of worry that: you will be involved or caught up in violence between groups of individuals or gangs?
BASE: All respondents</t>
  </si>
  <si>
    <t>1.015b</t>
  </si>
  <si>
    <t>Fieldwork period: April 2016 - April 2017
Scottish Crime and Justice Survey: 2016/17
Volume 1: NVF Full Sample Tables
Page 37</t>
  </si>
  <si>
    <t>Table 1.015c: QWORR_08: Extent of worry that: you will be involved or caught up in violence between groups of individuals or gangs?
BASE: All respondents</t>
  </si>
  <si>
    <t>1.015c</t>
  </si>
  <si>
    <t>Fieldwork period: April 2016 - April 2017
Scottish Crime and Justice Survey: 2016/17
Volume 1: NVF Full Sample Tables
Page 38</t>
  </si>
  <si>
    <t>Table 1.016a: QWORR_09: Extent of worry that: you will be sexually assaulted?
BASE: All respondents</t>
  </si>
  <si>
    <t>1.016a</t>
  </si>
  <si>
    <t xml:space="preserve">QWORR_09: Extent of worry that: you will be sexually assaulted?
</t>
  </si>
  <si>
    <t>Fieldwork period: April 2016 - April 2017
Scottish Crime and Justice Survey: 2016/17
Volume 1: NVF Full Sample Tables
Page 39</t>
  </si>
  <si>
    <t>Table 1.016b: QWORR_09: Extent of worry that: you will be sexually assaulted?
BASE: All respondents</t>
  </si>
  <si>
    <t>1.016b</t>
  </si>
  <si>
    <t>Fieldwork period: April 2016 - April 2017
Scottish Crime and Justice Survey: 2016/17
Volume 1: NVF Full Sample Tables
Page 40</t>
  </si>
  <si>
    <t>Table 1.016c: QWORR_09: Extent of worry that: you will be sexually assaulted?
BASE: All respondents</t>
  </si>
  <si>
    <t>1.016c</t>
  </si>
  <si>
    <t>Fieldwork period: April 2016 - April 2017
Scottish Crime and Justice Survey: 2016/17
Volume 1: NVF Full Sample Tables
Page 41</t>
  </si>
  <si>
    <t>Table 1.017a: QWORR_10: Extent of worry that: you will have your identity stolen?
BASE: All respondents</t>
  </si>
  <si>
    <t>1.017a</t>
  </si>
  <si>
    <t xml:space="preserve">QWORR_10: Extent of worry that: you will have your identity stolen?
</t>
  </si>
  <si>
    <t>Fieldwork period: April 2016 - April 2017
Scottish Crime and Justice Survey: 2016/17
Volume 1: NVF Full Sample Tables
Page 42</t>
  </si>
  <si>
    <t>Table 1.017b: QWORR_10: Extent of worry that: you will have your identity stolen?
BASE: All respondents</t>
  </si>
  <si>
    <t>1.017b</t>
  </si>
  <si>
    <t>Fieldwork period: April 2016 - April 2017
Scottish Crime and Justice Survey: 2016/17
Volume 1: NVF Full Sample Tables
Page 43</t>
  </si>
  <si>
    <t>Table 1.017c: QWORR_10: Extent of worry that: you will have your identity stolen?
BASE: All respondents</t>
  </si>
  <si>
    <t>1.017c</t>
  </si>
  <si>
    <t>Fieldwork period: April 2016 - April 2017
Scottish Crime and Justice Survey: 2016/17
Volume 1: NVF Full Sample Tables
Page 44</t>
  </si>
  <si>
    <t>Table 1.018a: QWORR_11: Extent of worry that: someone will use your credit or bank details to obtain money, goods or services?
BASE: All respondents</t>
  </si>
  <si>
    <t>1.018a</t>
  </si>
  <si>
    <t xml:space="preserve">QWORR_11: Extent of worry that: someone will use your credit or bank details to obtain money, goods or services?
</t>
  </si>
  <si>
    <t>Fieldwork period: April 2016 - April 2017
Scottish Crime and Justice Survey: 2016/17
Volume 1: NVF Full Sample Tables
Page 45</t>
  </si>
  <si>
    <t>Table 1.018b: QWORR_11: Extent of worry that: someone will use your credit or bank details to obtain money, goods or services?
BASE: All respondents</t>
  </si>
  <si>
    <t>1.018b</t>
  </si>
  <si>
    <t>Fieldwork period: April 2016 - April 2017
Scottish Crime and Justice Survey: 2016/17
Volume 1: NVF Full Sample Tables
Page 46</t>
  </si>
  <si>
    <t>Table 1.018c: QWORR_11: Extent of worry that: someone will use your credit or bank details to obtain money, goods or services?
BASE: All respondents</t>
  </si>
  <si>
    <t>1.018c</t>
  </si>
  <si>
    <t>Fieldwork period: April 2016 - April 2017
Scottish Crime and Justice Survey: 2016/17
Volume 1: NVF Full Sample Tables
Page 47</t>
  </si>
  <si>
    <t>Perceived likelihood of victimisation in next 12 months: Don't know</t>
  </si>
  <si>
    <t>Perceived likelihood of victimisation in next 12 months: Refused</t>
  </si>
  <si>
    <t>Perceived likelihood of victimisation in next 12 months: None</t>
  </si>
  <si>
    <t>Perceived likelihood of victimisation in next 12 months: Someone will use your credit or bank details to obtain money, goods or services</t>
  </si>
  <si>
    <t>Perceived likelihood of victimisation in next 12 months: You will have your identity stolen</t>
  </si>
  <si>
    <t>Perceived likelihood of victimisation in next 12 months: You will be sexually assaulted</t>
  </si>
  <si>
    <t>Perceived likelihood of victimisation in next 12 months: You will be involved or caught up in violence between groups of individuals or gangs</t>
  </si>
  <si>
    <t>Perceived likelihood of victimisation in next 12 months: You will be physically assaulted or attacked in the street or other public place</t>
  </si>
  <si>
    <t>Perceived likelihood of victimisation in next 12 months: You will be mugged or robbed</t>
  </si>
  <si>
    <t>Perceived likelihood of victimisation in next 12 months: Your home will be broken into</t>
  </si>
  <si>
    <t>Perceived likelihood of victimisation in next 12 months: Your home will be damaged by vandals</t>
  </si>
  <si>
    <t>Perceived likelihood of victimisation in next 12 months: Your car or other vehicle will be damaged by vandals</t>
  </si>
  <si>
    <t>Perceived likelihood of victimisation in next 12 months: Things will be stolen from your car or other vehicle</t>
  </si>
  <si>
    <t>Perceived likelihood of victimisation in next 12 months: Your car or other vehicle will be stolen</t>
  </si>
  <si>
    <t>Table 1.019a: QHAPP: Which crimes respondent thinks are likely to happen to them in next 12 months
BASE: All respondents</t>
  </si>
  <si>
    <t>1.019a</t>
  </si>
  <si>
    <t xml:space="preserve">QHAPP: Which crimes respondent thinks are likely to happen to them in next 12 months
</t>
  </si>
  <si>
    <t>Fieldwork period: April 2016 - April 2017
Scottish Crime and Justice Survey: 2016/17
Volume 1: NVF Full Sample Tables
Page 48</t>
  </si>
  <si>
    <t>Table 1.019b: QHAPP: Which crimes respondent thinks are likely to happen to them in next 12 months
BASE: All respondents</t>
  </si>
  <si>
    <t>1.019b</t>
  </si>
  <si>
    <t>Fieldwork period: April 2016 - April 2017
Scottish Crime and Justice Survey: 2016/17
Volume 1: NVF Full Sample Tables
Page 49</t>
  </si>
  <si>
    <t>Table 1.019c: QHAPP: Which crimes respondent thinks are likely to happen to them in next 12 months
BASE: All respondents</t>
  </si>
  <si>
    <t>1.019c</t>
  </si>
  <si>
    <t>Fieldwork period: April 2016 - April 2017
Scottish Crime and Justice Survey: 2016/17
Volume 1: NVF Full Sample Tables
Page 50</t>
  </si>
  <si>
    <t>Table 1.020a: QHAPP: Which crimes respondent thinks are likely to happen to them in next 12 months (households with a motor vehicle)
BASE: All respondents with a motor vehicle in the household</t>
  </si>
  <si>
    <t>1.020a</t>
  </si>
  <si>
    <t xml:space="preserve">QHAPP: Which crimes respondent thinks are likely to happen to them in next 12 months (households with a motor vehicle)
</t>
  </si>
  <si>
    <t>Fieldwork period: April 2016 - April 2017
Scottish Crime and Justice Survey: 2016/17
Volume 1: NVF Full Sample Tables
Page 51</t>
  </si>
  <si>
    <t>Table 1.020b: QHAPP: Which crimes respondent thinks are likely to happen to them in next 12 months (households with a motor vehicle)
BASE: All respondents with a motor vehicle in the household</t>
  </si>
  <si>
    <t>1.020b</t>
  </si>
  <si>
    <t>Fieldwork period: April 2016 - April 2017
Scottish Crime and Justice Survey: 2016/17
Volume 1: NVF Full Sample Tables
Page 52</t>
  </si>
  <si>
    <t>Table 1.020c: QHAPP: Which crimes respondent thinks are likely to happen to them in next 12 months (households with a motor vehicle)
BASE: All respondents with a motor vehicle in the household</t>
  </si>
  <si>
    <t>1.020c</t>
  </si>
  <si>
    <t>Fieldwork period: April 2016 - April 2017
Scottish Crime and Justice Survey: 2016/17
Volume 1: NVF Full Sample Tables
Page 53</t>
  </si>
  <si>
    <t>A great deal</t>
  </si>
  <si>
    <t>Quite a lot</t>
  </si>
  <si>
    <t>A little</t>
  </si>
  <si>
    <t>Not at all</t>
  </si>
  <si>
    <t>Table 1.021a: QPREVENT: To what extent, if at all, does your worry about crime prevent you from doing things that you would otherwise want to do?
BASE: All respondents who worry about any crimes happening to them</t>
  </si>
  <si>
    <t>1.021a</t>
  </si>
  <si>
    <t xml:space="preserve">QPREVENT: To what extent, if at all, does your worry about crime prevent you from doing things that you would otherwise want to do?
</t>
  </si>
  <si>
    <t xml:space="preserve"> All respondents who worry about any crimes happening to them</t>
  </si>
  <si>
    <t>Fieldwork period: April 2016 - April 2017
Scottish Crime and Justice Survey: 2016/17
Volume 1: NVF Full Sample Tables
Page 54</t>
  </si>
  <si>
    <t>Table 1.021b: QPREVENT: To what extent, if at all, does your worry about crime prevent you from doing things that you would otherwise want to do?
BASE: All respondents who worry about any crimes happening to them</t>
  </si>
  <si>
    <t>1.021b</t>
  </si>
  <si>
    <t>Fieldwork period: April 2016 - April 2017
Scottish Crime and Justice Survey: 2016/17
Volume 1: NVF Full Sample Tables
Page 55</t>
  </si>
  <si>
    <t>Table 1.021c: QPREVENT: To what extent, if at all, does your worry about crime prevent you from doing things that you would otherwise want to do?
BASE: All respondents who worry about any crimes happening to them</t>
  </si>
  <si>
    <t>1.021c</t>
  </si>
  <si>
    <t>Fieldwork period: April 2016 - April 2017
Scottish Crime and Justice Survey: 2016/17
Volume 1: NVF Full Sample Tables
Page 56</t>
  </si>
  <si>
    <t>Table 1.022a: MOTTHEFT: Whether anyone in the h/hold had their CAR/VAN/MOTORCYCLE/OTHER MOTOR VEHICLE STOLEN
BASE: All households with use of a motor vehicle during past year</t>
  </si>
  <si>
    <t>1.022a</t>
  </si>
  <si>
    <t xml:space="preserve">MOTTHEFT: Whether anyone in the h/hold had their CAR/VAN/MOTORCYCLE/OTHER MOTOR VEHICLE STOLEN
</t>
  </si>
  <si>
    <t xml:space="preserve"> All households with use of a motor vehicle during past year</t>
  </si>
  <si>
    <t>Fieldwork period: April 2016 - April 2017
Scottish Crime and Justice Survey: 2016/17
Volume 1: NVF Full Sample Tables
Page 57</t>
  </si>
  <si>
    <t>Table 1.022b: MOTTHEFT: Whether anyone in the h/hold had their CAR/VAN/MOTORCYCLE/OTHER MOTOR VEHICLE STOLEN
BASE: All households with use of a motor vehicle during past year</t>
  </si>
  <si>
    <t>1.022b</t>
  </si>
  <si>
    <t>Fieldwork period: April 2016 - April 2017
Scottish Crime and Justice Survey: 2016/17
Volume 1: NVF Full Sample Tables
Page 58</t>
  </si>
  <si>
    <t>Table 1.022c: MOTTHEFT: Whether anyone in the h/hold had their CAR/VAN/MOTORCYCLE/OTHER MOTOR VEHICLE STOLEN
BASE: All households with use of a motor vehicle during past year</t>
  </si>
  <si>
    <t>1.022c</t>
  </si>
  <si>
    <t>Fieldwork period: April 2016 - April 2017
Scottish Crime and Justice Survey: 2016/17
Volume 1: NVF Full Sample Tables
Page 59</t>
  </si>
  <si>
    <t>Standard deviation</t>
  </si>
  <si>
    <t>Mean</t>
  </si>
  <si>
    <t>97 or more / too many to remember</t>
  </si>
  <si>
    <t>1</t>
  </si>
  <si>
    <t>Total (000s)</t>
  </si>
  <si>
    <t>SCMean1</t>
  </si>
  <si>
    <t>Table 1.023a: NMOTTHEF: How many times vehicles have been stolen
BASE: All households who have had a motor vehicle stolen</t>
  </si>
  <si>
    <t>#</t>
  </si>
  <si>
    <t>&lt;50</t>
  </si>
  <si>
    <t>1.023a</t>
  </si>
  <si>
    <t xml:space="preserve">NMOTTHEF: How many times vehicles have been stolen
</t>
  </si>
  <si>
    <t xml:space="preserve"> All households who have had a motor vehicle stolen</t>
  </si>
  <si>
    <t>Fieldwork period: April 2016 - April 2017
Scottish Crime and Justice Survey: 2016/17
Volume 1: NVF Full Sample Tables
Page 60</t>
  </si>
  <si>
    <t>Table 1.023b: NMOTTHEF: How many times vehicles have been stolen
BASE: All households who have had a motor vehicle stolen</t>
  </si>
  <si>
    <t>1.023b</t>
  </si>
  <si>
    <t>Fieldwork period: April 2016 - April 2017
Scottish Crime and Justice Survey: 2016/17
Volume 1: NVF Full Sample Tables
Page 61</t>
  </si>
  <si>
    <t>Table 1.023c: NMOTTHEF: How many times vehicles have been stolen
BASE: All households who have had a motor vehicle stolen</t>
  </si>
  <si>
    <t>1.023c</t>
  </si>
  <si>
    <t>Fieldwork period: April 2016 - April 2017
Scottish Crime and Justice Survey: 2016/17
Volume 1: NVF Full Sample Tables
Page 62</t>
  </si>
  <si>
    <t>Table 1.024a: MOTSTOLE: Whether anyone in h/hold has had anything stolen OFF VEHICLE OR OUT OF IT
BASE: All households with use of a motor vehicle during past year</t>
  </si>
  <si>
    <t>1.024a</t>
  </si>
  <si>
    <t xml:space="preserve">MOTSTOLE: Whether anyone in h/hold has had anything stolen OFF VEHICLE OR OUT OF IT
</t>
  </si>
  <si>
    <t>Fieldwork period: April 2016 - April 2017
Scottish Crime and Justice Survey: 2016/17
Volume 1: NVF Full Sample Tables
Page 63</t>
  </si>
  <si>
    <t>Table 1.024b: MOTSTOLE: Whether anyone in h/hold has had anything stolen OFF VEHICLE OR OUT OF IT
BASE: All households with use of a motor vehicle during past year</t>
  </si>
  <si>
    <t>1.024b</t>
  </si>
  <si>
    <t>Fieldwork period: April 2016 - April 2017
Scottish Crime and Justice Survey: 2016/17
Volume 1: NVF Full Sample Tables
Page 64</t>
  </si>
  <si>
    <t>Table 1.024c: MOTSTOLE: Whether anyone in h/hold has had anything stolen OFF VEHICLE OR OUT OF IT
BASE: All households with use of a motor vehicle during past year</t>
  </si>
  <si>
    <t>1.024c</t>
  </si>
  <si>
    <t>Fieldwork period: April 2016 - April 2017
Scottish Crime and Justice Survey: 2016/17
Volume 1: NVF Full Sample Tables
Page 65</t>
  </si>
  <si>
    <t>4</t>
  </si>
  <si>
    <t>2</t>
  </si>
  <si>
    <t>Table 1.025a: NMOTSTOL: How many times items have been stolen off a vehicle or out of it
BASE: All households who have had something stolen from a motor vehicle</t>
  </si>
  <si>
    <t>1.025a</t>
  </si>
  <si>
    <t xml:space="preserve">NMOTSTOL: How many times items have been stolen off a vehicle or out of it
</t>
  </si>
  <si>
    <t xml:space="preserve"> All households who have had something stolen from a motor vehicle</t>
  </si>
  <si>
    <t>Fieldwork period: April 2016 - April 2017
Scottish Crime and Justice Survey: 2016/17
Volume 1: NVF Full Sample Tables
Page 66</t>
  </si>
  <si>
    <t>Table 1.025b: NMOTSTOL: How many times items have been stolen off a vehicle or out of it
BASE: All households who have had something stolen from a motor vehicle</t>
  </si>
  <si>
    <t>1.025b</t>
  </si>
  <si>
    <t>Fieldwork period: April 2016 - April 2017
Scottish Crime and Justice Survey: 2016/17
Volume 1: NVF Full Sample Tables
Page 67</t>
  </si>
  <si>
    <t>Table 1.025c: NMOTSTOL: How many times items have been stolen off a vehicle or out of it
BASE: All households who have had something stolen from a motor vehicle</t>
  </si>
  <si>
    <t>1.025c</t>
  </si>
  <si>
    <t>Fieldwork period: April 2016 - April 2017
Scottish Crime and Justice Survey: 2016/17
Volume 1: NVF Full Sample Tables
Page 68</t>
  </si>
  <si>
    <t>Table 1.026a: CARDAMAG: Whether anyone in h/hold has had their vehicle TAMPERED WITH or DAMAGED BY VANDALS OR PEOPLE OUT TO STEAL
BASE: All households with use of a motor vehicle during past year</t>
  </si>
  <si>
    <t>1.026a</t>
  </si>
  <si>
    <t xml:space="preserve">CARDAMAG: Whether anyone in h/hold has had their vehicle TAMPERED WITH or DAMAGED BY VANDALS OR PEOPLE OUT TO STEAL
</t>
  </si>
  <si>
    <t>Fieldwork period: April 2016 - April 2017
Scottish Crime and Justice Survey: 2016/17
Volume 1: NVF Full Sample Tables
Page 69</t>
  </si>
  <si>
    <t>Table 1.026b: CARDAMAG: Whether anyone in h/hold has had their vehicle TAMPERED WITH or DAMAGED BY VANDALS OR PEOPLE OUT TO STEAL
BASE: All households with use of a motor vehicle during past year</t>
  </si>
  <si>
    <t>1.026b</t>
  </si>
  <si>
    <t>Fieldwork period: April 2016 - April 2017
Scottish Crime and Justice Survey: 2016/17
Volume 1: NVF Full Sample Tables
Page 70</t>
  </si>
  <si>
    <t>Table 1.026c: CARDAMAG: Whether anyone in h/hold has had their vehicle TAMPERED WITH or DAMAGED BY VANDALS OR PEOPLE OUT TO STEAL
BASE: All households with use of a motor vehicle during past year</t>
  </si>
  <si>
    <t>1.026c</t>
  </si>
  <si>
    <t>Fieldwork period: April 2016 - April 2017
Scottish Crime and Justice Survey: 2016/17
Volume 1: NVF Full Sample Tables
Page 71</t>
  </si>
  <si>
    <t>12</t>
  </si>
  <si>
    <t>7</t>
  </si>
  <si>
    <t>3</t>
  </si>
  <si>
    <t>Table 1.027a: NCARDAM: How many times vehicles have been tampered with or damaged
BASE: All households who have had a motor vehicle tampered with</t>
  </si>
  <si>
    <t>1.027a</t>
  </si>
  <si>
    <t xml:space="preserve">NCARDAM: How many times vehicles have been tampered with or damaged
</t>
  </si>
  <si>
    <t xml:space="preserve"> All households who have had a motor vehicle tampered with</t>
  </si>
  <si>
    <t>Fieldwork period: April 2016 - April 2017
Scottish Crime and Justice Survey: 2016/17
Volume 1: NVF Full Sample Tables
Page 72</t>
  </si>
  <si>
    <t>Table 1.027b: NCARDAM: How many times vehicles have been tampered with or damaged
BASE: All households who have had a motor vehicle tampered with</t>
  </si>
  <si>
    <t>1.027b</t>
  </si>
  <si>
    <t>Fieldwork period: April 2016 - April 2017
Scottish Crime and Justice Survey: 2016/17
Volume 1: NVF Full Sample Tables
Page 73</t>
  </si>
  <si>
    <t>Table 1.027c: NCARDAM: How many times vehicles have been tampered with or damaged
BASE: All households who have had a motor vehicle tampered with</t>
  </si>
  <si>
    <t>1.027c</t>
  </si>
  <si>
    <t>Fieldwork period: April 2016 - April 2017
Scottish Crime and Justice Survey: 2016/17
Volume 1: NVF Full Sample Tables
Page 74</t>
  </si>
  <si>
    <t>Table 1.028a: BIKTHEFT: Whether anyone in the h/hold has had a BICYCLE STOLEN
BASE: All households who have owned a bicycle during past year</t>
  </si>
  <si>
    <t>1.028a</t>
  </si>
  <si>
    <t xml:space="preserve">BIKTHEFT: Whether anyone in the h/hold has had a BICYCLE STOLEN
</t>
  </si>
  <si>
    <t xml:space="preserve"> All households who have owned a bicycle during past year</t>
  </si>
  <si>
    <t>Fieldwork period: April 2016 - April 2017
Scottish Crime and Justice Survey: 2016/17
Volume 1: NVF Full Sample Tables
Page 75</t>
  </si>
  <si>
    <t>Table 1.028b: BIKTHEFT: Whether anyone in the h/hold has had a BICYCLE STOLEN
BASE: All households who have owned a bicycle during past year</t>
  </si>
  <si>
    <t>1.028b</t>
  </si>
  <si>
    <t>Fieldwork period: April 2016 - April 2017
Scottish Crime and Justice Survey: 2016/17
Volume 1: NVF Full Sample Tables
Page 76</t>
  </si>
  <si>
    <t>Table 1.028c: BIKTHEFT: Whether anyone in the h/hold has had a BICYCLE STOLEN
BASE: All households who have owned a bicycle during past year</t>
  </si>
  <si>
    <t>1.028c</t>
  </si>
  <si>
    <t>Fieldwork period: April 2016 - April 2017
Scottish Crime and Justice Survey: 2016/17
Volume 1: NVF Full Sample Tables
Page 77</t>
  </si>
  <si>
    <t>Table 1.029a: NBIKTHEF: How many times bicycles have been stolen
BASE: All households who have had a bicycle stolen</t>
  </si>
  <si>
    <t>1.029a</t>
  </si>
  <si>
    <t xml:space="preserve">NBIKTHEF: How many times bicycles have been stolen
</t>
  </si>
  <si>
    <t xml:space="preserve"> All households who have had a bicycle stolen</t>
  </si>
  <si>
    <t>Fieldwork period: April 2016 - April 2017
Scottish Crime and Justice Survey: 2016/17
Volume 1: NVF Full Sample Tables
Page 78</t>
  </si>
  <si>
    <t>Table 1.029b: NBIKTHEF: How many times bicycles have been stolen
BASE: All households who have had a bicycle stolen</t>
  </si>
  <si>
    <t>1.029b</t>
  </si>
  <si>
    <t>Fieldwork period: April 2016 - April 2017
Scottish Crime and Justice Survey: 2016/17
Volume 1: NVF Full Sample Tables
Page 79</t>
  </si>
  <si>
    <t>Table 1.029c: NBIKTHEF: How many times bicycles have been stolen
BASE: All households who have had a bicycle stolen</t>
  </si>
  <si>
    <t>1.029c</t>
  </si>
  <si>
    <t>Fieldwork period: April 2016 - April 2017
Scottish Crime and Justice Survey: 2016/17
Volume 1: NVF Full Sample Tables
Page 80</t>
  </si>
  <si>
    <t>Table 1.030a: YRHOTHEF: Whether anyone has got into home without permission and STOLEN OR TRIED TO STEAL
BASE: All households who have had their home entered without permission to steal / try to steal</t>
  </si>
  <si>
    <t>1.030a</t>
  </si>
  <si>
    <t xml:space="preserve">YRHOTHEF: Whether anyone has got into home without permission and STOLEN OR TRIED TO STEAL
</t>
  </si>
  <si>
    <t xml:space="preserve"> All households who have had their home entered without permission to steal / try to steal</t>
  </si>
  <si>
    <t>Fieldwork period: April 2016 - April 2017
Scottish Crime and Justice Survey: 2016/17
Volume 1: NVF Full Sample Tables
Page 81</t>
  </si>
  <si>
    <t>Table 1.030b: YRHOTHEF: Whether anyone has got into home without permission and STOLEN OR TRIED TO STEAL
BASE: All households who have had their home entered without permission to steal / try to steal</t>
  </si>
  <si>
    <t>1.030b</t>
  </si>
  <si>
    <t>Fieldwork period: April 2016 - April 2017
Scottish Crime and Justice Survey: 2016/17
Volume 1: NVF Full Sample Tables
Page 82</t>
  </si>
  <si>
    <t>Table 1.030c: YRHOTHEF: Whether anyone has got into home without permission and STOLEN OR TRIED TO STEAL
BASE: All respondents</t>
  </si>
  <si>
    <t>1.030c</t>
  </si>
  <si>
    <t>Fieldwork period: April 2016 - April 2017
Scottish Crime and Justice Survey: 2016/17
Volume 1: NVF Full Sample Tables
Page 83</t>
  </si>
  <si>
    <t>Table 1.031a: NYRHTHEF: How many times someone has got into home without permission and stolen or tried to steal
BASE: All households who have had their home entered without permission to steal / try to steal</t>
  </si>
  <si>
    <t>1.031a</t>
  </si>
  <si>
    <t xml:space="preserve">NYRHTHEF: How many times someone has got into home without permission and stolen or tried to steal
</t>
  </si>
  <si>
    <t>Fieldwork period: April 2016 - April 2017
Scottish Crime and Justice Survey: 2016/17
Volume 1: NVF Full Sample Tables
Page 84</t>
  </si>
  <si>
    <t>Table 1.031b: NYRHTHEF: How many times someone has got into home without permission and stolen or tried to steal
BASE: All households who have had their home entered without permission to steal / try to steal</t>
  </si>
  <si>
    <t>1.031b</t>
  </si>
  <si>
    <t>Fieldwork period: April 2016 - April 2017
Scottish Crime and Justice Survey: 2016/17
Volume 1: NVF Full Sample Tables
Page 85</t>
  </si>
  <si>
    <t>Table 1.031c: NYRHTHEF: How many times someone has got into home without permission and stolen or tried to steal
BASE: All households who have had their home entered without permission to steal / try to steal</t>
  </si>
  <si>
    <t>1.031c</t>
  </si>
  <si>
    <t>Fieldwork period: April 2016 - April 2017
Scottish Crime and Justice Survey: 2016/17
Volume 1: NVF Full Sample Tables
Page 86</t>
  </si>
  <si>
    <t>Table 1.032a: YRHODAM: Whether anyone has got into home without permission and CAUSED DAMAGE
BASE: All respondents</t>
  </si>
  <si>
    <t>1.032a</t>
  </si>
  <si>
    <t xml:space="preserve">YRHODAM: Whether anyone has got into home without permission and CAUSED DAMAGE
</t>
  </si>
  <si>
    <t>Fieldwork period: April 2016 - April 2017
Scottish Crime and Justice Survey: 2016/17
Volume 1: NVF Full Sample Tables
Page 87</t>
  </si>
  <si>
    <t>Table 1.032b: YRHODAM: Whether anyone has got into home without permission and CAUSED DAMAGE
BASE: All respondents</t>
  </si>
  <si>
    <t>1.032b</t>
  </si>
  <si>
    <t>Fieldwork period: April 2016 - April 2017
Scottish Crime and Justice Survey: 2016/17
Volume 1: NVF Full Sample Tables
Page 88</t>
  </si>
  <si>
    <t>Table 1.032c: YRHODAM: Whether anyone has got into home without permission and CAUSED DAMAGE
BASE: All respondents</t>
  </si>
  <si>
    <t>1.032c</t>
  </si>
  <si>
    <t>Fieldwork period: April 2016 - April 2017
Scottish Crime and Justice Survey: 2016/17
Volume 1: NVF Full Sample Tables
Page 89</t>
  </si>
  <si>
    <t>Table 1.033a: NYRHODAM: How many times someone has got into home without permission and caused damage
BASE: All households who have had their home entered without permission and caused damage</t>
  </si>
  <si>
    <t>1.033a</t>
  </si>
  <si>
    <t xml:space="preserve">NYRHODAM: How many times someone has got into home without permission and caused damage
</t>
  </si>
  <si>
    <t xml:space="preserve"> All households who have had their home entered without permission and caused damage</t>
  </si>
  <si>
    <t>Fieldwork period: April 2016 - April 2017
Scottish Crime and Justice Survey: 2016/17
Volume 1: NVF Full Sample Tables
Page 90</t>
  </si>
  <si>
    <t>Table 1.033b: NYRHODAM: How many times someone has got into home without permission and caused damage
BASE: All households who have had their home entered without permission and caused damage</t>
  </si>
  <si>
    <t>1.033b</t>
  </si>
  <si>
    <t>Fieldwork period: April 2016 - April 2017
Scottish Crime and Justice Survey: 2016/17
Volume 1: NVF Full Sample Tables
Page 91</t>
  </si>
  <si>
    <t>Table 1.033c: NYRHODAM: How many times someone has got into home without permission and caused damage
BASE: All households who have had their home entered without permission and caused damage</t>
  </si>
  <si>
    <t>1.033c</t>
  </si>
  <si>
    <t>Fieldwork period: April 2016 - April 2017
Scottish Crime and Justice Survey: 2016/17
Volume 1: NVF Full Sample Tables
Page 92</t>
  </si>
  <si>
    <t>Table 1.034a: YRHOTRY: Whether anyone has TRIED to get in without permission to STEAL OR CAUSE DAMAGE
BASE: All respondents</t>
  </si>
  <si>
    <t>1.034a</t>
  </si>
  <si>
    <t xml:space="preserve">YRHOTRY: Whether anyone has TRIED to get in without permission to STEAL OR CAUSE DAMAGE
</t>
  </si>
  <si>
    <t>Fieldwork period: April 2016 - April 2017
Scottish Crime and Justice Survey: 2016/17
Volume 1: NVF Full Sample Tables
Page 93</t>
  </si>
  <si>
    <t>Table 1.034b: YRHOTRY: Whether anyone has TRIED to get in without permission to STEAL OR CAUSE DAMAGE
BASE: All respondents</t>
  </si>
  <si>
    <t>1.034b</t>
  </si>
  <si>
    <t>Fieldwork period: April 2016 - April 2017
Scottish Crime and Justice Survey: 2016/17
Volume 1: NVF Full Sample Tables
Page 94</t>
  </si>
  <si>
    <t>Table 1.034c: YRHOTRY: Whether anyone has TRIED to get in without permission to STEAL OR CAUSE DAMAGE
BASE: All respondents</t>
  </si>
  <si>
    <t>1.034c</t>
  </si>
  <si>
    <t>Fieldwork period: April 2016 - April 2017
Scottish Crime and Justice Survey: 2016/17
Volume 1: NVF Full Sample Tables
Page 95</t>
  </si>
  <si>
    <t>50</t>
  </si>
  <si>
    <t>25</t>
  </si>
  <si>
    <t>Table 1.035a: NYRHOTRY: How many times someone has tried to get in without permission to steal or cause damage
BASE: All households who have had an attempted break-in</t>
  </si>
  <si>
    <t>1.035a</t>
  </si>
  <si>
    <t xml:space="preserve">NYRHOTRY: How many times someone has tried to get in without permission to steal or cause damage
</t>
  </si>
  <si>
    <t xml:space="preserve"> All households who have had an attempted break-in</t>
  </si>
  <si>
    <t>Fieldwork period: April 2016 - April 2017
Scottish Crime and Justice Survey: 2016/17
Volume 1: NVF Full Sample Tables
Page 96</t>
  </si>
  <si>
    <t>Table 1.035b: NYRHOTRY: How many times someone has tried to get in without permission to steal or cause damage
BASE: All households who have had an attempted break-in</t>
  </si>
  <si>
    <t>1.035b</t>
  </si>
  <si>
    <t>Fieldwork period: April 2016 - April 2017
Scottish Crime and Justice Survey: 2016/17
Volume 1: NVF Full Sample Tables
Page 97</t>
  </si>
  <si>
    <t>Table 1.035c: NYRHOTRY: How many times someone has tried to get in without permission to steal or cause damage
BASE: All households who have had an attempted break-in</t>
  </si>
  <si>
    <t>1.035c</t>
  </si>
  <si>
    <t>Fieldwork period: April 2016 - April 2017
Scottish Crime and Justice Survey: 2016/17
Volume 1: NVF Full Sample Tables
Page 98</t>
  </si>
  <si>
    <t>Table 1.036a: YRHOSTOL: Whether anything was STOLEN OUT OF THE HOME by SOMEONE THERE WITH PERMISSION
BASE: All respondents</t>
  </si>
  <si>
    <t>1.036a</t>
  </si>
  <si>
    <t xml:space="preserve">YRHOSTOL: Whether anything was STOLEN OUT OF THE HOME by SOMEONE THERE WITH PERMISSION
</t>
  </si>
  <si>
    <t>Fieldwork period: April 2016 - April 2017
Scottish Crime and Justice Survey: 2016/17
Volume 1: NVF Full Sample Tables
Page 99</t>
  </si>
  <si>
    <t>Table 1.036b: YRHOSTOL: Whether anything was STOLEN OUT OF THE HOME by SOMEONE THERE WITH PERMISSION
BASE: All respondents</t>
  </si>
  <si>
    <t>1.036b</t>
  </si>
  <si>
    <t>Fieldwork period: April 2016 - April 2017
Scottish Crime and Justice Survey: 2016/17
Volume 1: NVF Full Sample Tables
Page 100</t>
  </si>
  <si>
    <t>Table 1.036c: YRHOSTOL: Whether anything was STOLEN OUT OF THE HOME by SOMEONE THERE WITH PERMISSION
BASE: All respondents</t>
  </si>
  <si>
    <t>1.036c</t>
  </si>
  <si>
    <t>Fieldwork period: April 2016 - April 2017
Scottish Crime and Justice Survey: 2016/17
Volume 1: NVF Full Sample Tables
Page 101</t>
  </si>
  <si>
    <t>5</t>
  </si>
  <si>
    <t>Table 1.037a: NYRHOSTO: How many times anything was stolen out of home by someone there with permission
BASE: All households who have had something stolen from their home</t>
  </si>
  <si>
    <t>1.037a</t>
  </si>
  <si>
    <t xml:space="preserve">NYRHOSTO: How many times anything was stolen out of home by someone there with permission
</t>
  </si>
  <si>
    <t xml:space="preserve"> All households who have had something stolen from their home</t>
  </si>
  <si>
    <t>Fieldwork period: April 2016 - April 2017
Scottish Crime and Justice Survey: 2016/17
Volume 1: NVF Full Sample Tables
Page 102</t>
  </si>
  <si>
    <t>Table 1.037b: NYRHOSTO: How many times anything was stolen out of home by someone there with permission
BASE: All households who have had something stolen from their home</t>
  </si>
  <si>
    <t>1.037b</t>
  </si>
  <si>
    <t>Fieldwork period: April 2016 - April 2017
Scottish Crime and Justice Survey: 2016/17
Volume 1: NVF Full Sample Tables
Page 103</t>
  </si>
  <si>
    <t>Table 1.037c: NYRHOSTO: How many times anything was stolen out of home by someone there with permission
BASE: All households who have had something stolen from their home</t>
  </si>
  <si>
    <t>1.037c</t>
  </si>
  <si>
    <t>Fieldwork period: April 2016 - April 2017
Scottish Crime and Justice Survey: 2016/17
Volume 1: NVF Full Sample Tables
Page 104</t>
  </si>
  <si>
    <t>Table 1.038a: YROSIDE: Whether anything was STOLEN FROM OUTSIDE THE HOME
BASE: All respondents</t>
  </si>
  <si>
    <t>1.038a</t>
  </si>
  <si>
    <t xml:space="preserve">YROSIDE: Whether anything was STOLEN FROM OUTSIDE THE HOME
</t>
  </si>
  <si>
    <t>Fieldwork period: April 2016 - April 2017
Scottish Crime and Justice Survey: 2016/17
Volume 1: NVF Full Sample Tables
Page 105</t>
  </si>
  <si>
    <t>Table 1.038b: YROSIDE: Whether anything was STOLEN FROM OUTSIDE THE HOME
BASE: All respondents</t>
  </si>
  <si>
    <t>1.038b</t>
  </si>
  <si>
    <t>Fieldwork period: April 2016 - April 2017
Scottish Crime and Justice Survey: 2016/17
Volume 1: NVF Full Sample Tables
Page 106</t>
  </si>
  <si>
    <t>Table 1.038c: YROSIDE: Whether anything was STOLEN FROM OUTSIDE THE HOME
BASE: All respondents</t>
  </si>
  <si>
    <t>1.038c</t>
  </si>
  <si>
    <t>Fieldwork period: April 2016 - April 2017
Scottish Crime and Justice Survey: 2016/17
Volume 1: NVF Full Sample Tables
Page 107</t>
  </si>
  <si>
    <t>Table 1.039a: NYROSIDE: How many times something was stolen from outside the home
BASE: All households who have had anything stolen from outside home</t>
  </si>
  <si>
    <t>1.039a</t>
  </si>
  <si>
    <t xml:space="preserve">NYROSIDE: How many times something was stolen from outside the home
</t>
  </si>
  <si>
    <t xml:space="preserve"> All households who have had anything stolen from outside home</t>
  </si>
  <si>
    <t>Fieldwork period: April 2016 - April 2017
Scottish Crime and Justice Survey: 2016/17
Volume 1: NVF Full Sample Tables
Page 108</t>
  </si>
  <si>
    <t>Table 1.039b: NYROSIDE: How many times something was stolen from outside the home
BASE: All households who have had anything stolen from outside home</t>
  </si>
  <si>
    <t>1.039b</t>
  </si>
  <si>
    <t>Fieldwork period: April 2016 - April 2017
Scottish Crime and Justice Survey: 2016/17
Volume 1: NVF Full Sample Tables
Page 109</t>
  </si>
  <si>
    <t>Table 1.039c: NYROSIDE: How many times something was stolen from outside the home
BASE: All households who have had anything stolen from outside home</t>
  </si>
  <si>
    <t>1.039c</t>
  </si>
  <si>
    <t>Fieldwork period: April 2016 - April 2017
Scottish Crime and Justice Survey: 2016/17
Volume 1: NVF Full Sample Tables
Page 110</t>
  </si>
  <si>
    <t>Table 1.040a: YRDEFACE: Whether anyone has deliberately DAMAGED OR DEFACED THE HOME OR ANYTHING OUTSIDE IT
BASE: All respondents</t>
  </si>
  <si>
    <t>1.040a</t>
  </si>
  <si>
    <t xml:space="preserve">YRDEFACE: Whether anyone has deliberately DAMAGED OR DEFACED THE HOME OR ANYTHING OUTSIDE IT
</t>
  </si>
  <si>
    <t>Fieldwork period: April 2016 - April 2017
Scottish Crime and Justice Survey: 2016/17
Volume 1: NVF Full Sample Tables
Page 111</t>
  </si>
  <si>
    <t>Table 1.040b: YRDEFACE: Whether anyone has deliberately DAMAGED OR DEFACED THE HOME OR ANYTHING OUTSIDE IT
BASE: All respondents</t>
  </si>
  <si>
    <t>1.040b</t>
  </si>
  <si>
    <t>Fieldwork period: April 2016 - April 2017
Scottish Crime and Justice Survey: 2016/17
Volume 1: NVF Full Sample Tables
Page 112</t>
  </si>
  <si>
    <t>Table 1.040c: YRDEFACE: Whether anyone has deliberately DAMAGED OR DEFACED THE HOME OR ANYTHING OUTSIDE IT
BASE: All respondents</t>
  </si>
  <si>
    <t>1.040c</t>
  </si>
  <si>
    <t>Fieldwork period: April 2016 - April 2017
Scottish Crime and Justice Survey: 2016/17
Volume 1: NVF Full Sample Tables
Page 113</t>
  </si>
  <si>
    <t>30</t>
  </si>
  <si>
    <t>10</t>
  </si>
  <si>
    <t>8</t>
  </si>
  <si>
    <t>6</t>
  </si>
  <si>
    <t>Table 1.041a: NYRDEFAC: How many times anyone has deliberately damaged or defaced the home or anything outside it
BASE: All households who have had home deliberately damaged</t>
  </si>
  <si>
    <t>1.041a</t>
  </si>
  <si>
    <t xml:space="preserve">NYRDEFAC: How many times anyone has deliberately damaged or defaced the home or anything outside it
</t>
  </si>
  <si>
    <t xml:space="preserve"> All households who have had home deliberately damaged</t>
  </si>
  <si>
    <t>Fieldwork period: April 2016 - April 2017
Scottish Crime and Justice Survey: 2016/17
Volume 1: NVF Full Sample Tables
Page 114</t>
  </si>
  <si>
    <t>Table 1.041b: NYRDEFAC: How many times anyone has deliberately damaged or defaced the home or anything outside it
BASE: All households who have had home deliberately damaged</t>
  </si>
  <si>
    <t>1.041b</t>
  </si>
  <si>
    <t>Fieldwork period: April 2016 - April 2017
Scottish Crime and Justice Survey: 2016/17
Volume 1: NVF Full Sample Tables
Page 115</t>
  </si>
  <si>
    <t>Table 1.041c: NYRDEFAC: How many times anyone has deliberately damaged or defaced the home or anything outside it
BASE: All households who have had home deliberately damaged</t>
  </si>
  <si>
    <t>1.041c</t>
  </si>
  <si>
    <t>Fieldwork period: April 2016 - April 2017
Scottish Crime and Justice Survey: 2016/17
Volume 1: NVF Full Sample Tables
Page 116</t>
  </si>
  <si>
    <t>Table 1.042a: PERSTHEF: Whether anything respondent was CARRYING WAS STOLEN
BASE: All respondents</t>
  </si>
  <si>
    <t>1.042a</t>
  </si>
  <si>
    <t xml:space="preserve">PERSTHEF: Whether anything respondent was CARRYING WAS STOLEN
</t>
  </si>
  <si>
    <t>Fieldwork period: April 2016 - April 2017
Scottish Crime and Justice Survey: 2016/17
Volume 1: NVF Full Sample Tables
Page 117</t>
  </si>
  <si>
    <t>Table 1.042b: PERSTHEF: Whether anything respondent was CARRYING WAS STOLEN
BASE: All respondents</t>
  </si>
  <si>
    <t>1.042b</t>
  </si>
  <si>
    <t>Fieldwork period: April 2016 - April 2017
Scottish Crime and Justice Survey: 2016/17
Volume 1: NVF Full Sample Tables
Page 118</t>
  </si>
  <si>
    <t>Table 1.042c: PERSTHEF: Whether anything respondent was CARRYING WAS STOLEN
BASE: All respondents</t>
  </si>
  <si>
    <t>1.042c</t>
  </si>
  <si>
    <t>Fieldwork period: April 2016 - April 2017
Scottish Crime and Justice Survey: 2016/17
Volume 1: NVF Full Sample Tables
Page 119</t>
  </si>
  <si>
    <t>Table 1.043a: NPERSTH: How many times anything respondent was CARRYING WAS STOLEN
BASE: All respondents who have had something stolen from their hands</t>
  </si>
  <si>
    <t>1.043a</t>
  </si>
  <si>
    <t xml:space="preserve">NPERSTH: How many times anything respondent was CARRYING WAS STOLEN
</t>
  </si>
  <si>
    <t xml:space="preserve"> All respondents who have had something stolen from their hands</t>
  </si>
  <si>
    <t>Fieldwork period: April 2016 - April 2017
Scottish Crime and Justice Survey: 2016/17
Volume 1: NVF Full Sample Tables
Page 120</t>
  </si>
  <si>
    <t>Table 1.043b: NPERSTH: How many times anything respondent was CARRYING WAS STOLEN
BASE: All respondents who have had something stolen from their hands</t>
  </si>
  <si>
    <t>1.043b</t>
  </si>
  <si>
    <t>Fieldwork period: April 2016 - April 2017
Scottish Crime and Justice Survey: 2016/17
Volume 1: NVF Full Sample Tables
Page 121</t>
  </si>
  <si>
    <t>Table 1.043c: NPERSTH: How many times anything respondent was CARRYING WAS STOLEN
BASE: All respondents who have had something stolen from their hands</t>
  </si>
  <si>
    <t>1.043c</t>
  </si>
  <si>
    <t>Fieldwork period: April 2016 - April 2017
Scottish Crime and Justice Survey: 2016/17
Volume 1: NVF Full Sample Tables
Page 122</t>
  </si>
  <si>
    <t>Table 1.044a: TRYPERS: Whether anyone TRIED TO STEAL something respondent was carrying
BASE: All respondents</t>
  </si>
  <si>
    <t>1.044a</t>
  </si>
  <si>
    <t xml:space="preserve">TRYPERS: Whether anyone TRIED TO STEAL something respondent was carrying
</t>
  </si>
  <si>
    <t>Fieldwork period: April 2016 - April 2017
Scottish Crime and Justice Survey: 2016/17
Volume 1: NVF Full Sample Tables
Page 123</t>
  </si>
  <si>
    <t>Table 1.044b: TRYPERS: Whether anyone TRIED TO STEAL something respondent was carrying
BASE: All respondents</t>
  </si>
  <si>
    <t>1.044b</t>
  </si>
  <si>
    <t>Fieldwork period: April 2016 - April 2017
Scottish Crime and Justice Survey: 2016/17
Volume 1: NVF Full Sample Tables
Page 124</t>
  </si>
  <si>
    <t>Table 1.044c: TRYPERS: Whether anyone TRIED TO STEAL something respondent was carrying
BASE: All respondents</t>
  </si>
  <si>
    <t>1.044c</t>
  </si>
  <si>
    <t>Fieldwork period: April 2016 - April 2017
Scottish Crime and Justice Survey: 2016/17
Volume 1: NVF Full Sample Tables
Page 125</t>
  </si>
  <si>
    <t>Table 1.045a: NTRYPERS: How many times someone tried to steal something respondent was carrying
BASE: All respondents who have had someone try to steal from their hands</t>
  </si>
  <si>
    <t>1.045a</t>
  </si>
  <si>
    <t xml:space="preserve">NTRYPERS: How many times someone tried to steal something respondent was carrying
</t>
  </si>
  <si>
    <t xml:space="preserve"> All respondents who have had someone try to steal from their hands</t>
  </si>
  <si>
    <t>Fieldwork period: April 2016 - April 2017
Scottish Crime and Justice Survey: 2016/17
Volume 1: NVF Full Sample Tables
Page 126</t>
  </si>
  <si>
    <t>Table 1.045b: NTRYPERS: How many times someone tried to steal something respondent was carrying
BASE: All respondents who have had someone try to steal from their hands</t>
  </si>
  <si>
    <t>1.045b</t>
  </si>
  <si>
    <t>Fieldwork period: April 2016 - April 2017
Scottish Crime and Justice Survey: 2016/17
Volume 1: NVF Full Sample Tables
Page 127</t>
  </si>
  <si>
    <t>Table 1.045c: NTRYPERS: How many times someone tried to steal something respondent was carrying
BASE: All respondents who have had someone try to steal from their hands</t>
  </si>
  <si>
    <t>1.045c</t>
  </si>
  <si>
    <t>Fieldwork period: April 2016 - April 2017
Scottish Crime and Justice Survey: 2016/17
Volume 1: NVF Full Sample Tables
Page 128</t>
  </si>
  <si>
    <t>Table 1.046a: OTHTHEF: Whether respondent's property has been STOLEN FROM SOMEWHERE RESPONDENT LEFT IT
BASE: All respondents</t>
  </si>
  <si>
    <t>1.046a</t>
  </si>
  <si>
    <t xml:space="preserve">OTHTHEF: Whether respondent's property has been STOLEN FROM SOMEWHERE RESPONDENT LEFT IT
</t>
  </si>
  <si>
    <t>Fieldwork period: April 2016 - April 2017
Scottish Crime and Justice Survey: 2016/17
Volume 1: NVF Full Sample Tables
Page 129</t>
  </si>
  <si>
    <t>Table 1.046b: OTHTHEF: Whether respondent's property has been STOLEN FROM SOMEWHERE RESPONDENT LEFT IT
BASE: All respondents</t>
  </si>
  <si>
    <t>1.046b</t>
  </si>
  <si>
    <t>Fieldwork period: April 2016 - April 2017
Scottish Crime and Justice Survey: 2016/17
Volume 1: NVF Full Sample Tables
Page 130</t>
  </si>
  <si>
    <t>Table 1.046c: OTHTHEF: Whether respondent's property has been STOLEN FROM SOMEWHERE RESPONDENT LEFT IT
BASE: All respondents</t>
  </si>
  <si>
    <t>1.046c</t>
  </si>
  <si>
    <t>Fieldwork period: April 2016 - April 2017
Scottish Crime and Justice Survey: 2016/17
Volume 1: NVF Full Sample Tables
Page 131</t>
  </si>
  <si>
    <t>Table 1.047a: NOTHTHEF: How many times respondent's property has been stolen from somewhere respondent left it
BASE: All respondents who have had something stolen from elsewhere</t>
  </si>
  <si>
    <t>1.047a</t>
  </si>
  <si>
    <t xml:space="preserve">NOTHTHEF: How many times respondent's property has been stolen from somewhere respondent left it
</t>
  </si>
  <si>
    <t xml:space="preserve"> All respondents who have had something stolen from elsewhere</t>
  </si>
  <si>
    <t>Fieldwork period: April 2016 - April 2017
Scottish Crime and Justice Survey: 2016/17
Volume 1: NVF Full Sample Tables
Page 132</t>
  </si>
  <si>
    <t>Table 1.047b: NOTHTHEF: How many times respondent's property has been stolen from somewhere respondent left it
BASE: All respondents who have had something stolen from elsewhere</t>
  </si>
  <si>
    <t>1.047b</t>
  </si>
  <si>
    <t>Fieldwork period: April 2016 - April 2017
Scottish Crime and Justice Survey: 2016/17
Volume 1: NVF Full Sample Tables
Page 133</t>
  </si>
  <si>
    <t>Table 1.047c: NOTHTHEF: How many times respondent's property has been stolen from somewhere respondent left it
BASE: All respondents who have had something stolen from elsewhere</t>
  </si>
  <si>
    <t>1.047c</t>
  </si>
  <si>
    <t>Fieldwork period: April 2016 - April 2017
Scottish Crime and Justice Survey: 2016/17
Volume 1: NVF Full Sample Tables
Page 134</t>
  </si>
  <si>
    <t>Don't have credit/bank cards</t>
  </si>
  <si>
    <t>Table 1.048a: CARDVIC2: Whether anyone has USED CREDIT OR BANK CARDS, OR CARD DETAILS, to buy or pay for things or withdraw cash from account without respondent permission
BASE: All respondents</t>
  </si>
  <si>
    <t>1.048a</t>
  </si>
  <si>
    <t xml:space="preserve">CARDVIC2: Whether anyone has USED CREDIT OR BANK CARDS, OR CARD DETAILS, to buy or pay for things or withdraw cash from account without respondent permission
</t>
  </si>
  <si>
    <t>Fieldwork period: April 2016 - April 2017
Scottish Crime and Justice Survey: 2016/17
Volume 1: NVF Full Sample Tables
Page 135</t>
  </si>
  <si>
    <t>Table 1.048b: CARDVIC2: Whether anyone has USED CREDIT OR BANK CARDS, OR CARD DETAILS, to buy or pay for things or withdraw cash from account without respondent permission
BASE: All respondents</t>
  </si>
  <si>
    <t>1.048b</t>
  </si>
  <si>
    <t>Fieldwork period: April 2016 - April 2017
Scottish Crime and Justice Survey: 2016/17
Volume 1: NVF Full Sample Tables
Page 136</t>
  </si>
  <si>
    <t>Table 1.048c: CARDVIC2: Whether anyone has USED CREDIT OR BANK CARDS, OR CARD DETAILS, to buy or pay for things or withdraw cash from account without respondent permission
BASE: All respondents</t>
  </si>
  <si>
    <t>1.048c</t>
  </si>
  <si>
    <t>Fieldwork period: April 2016 - April 2017
Scottish Crime and Justice Survey: 2016/17
Volume 1: NVF Full Sample Tables
Page 137</t>
  </si>
  <si>
    <t>14</t>
  </si>
  <si>
    <t>Table 1.049a: NCARDVIC2: How many times anyone used credit or bank cards or card details without permission
BASE: All respondents who have had credit/bank cards or card details used without permission</t>
  </si>
  <si>
    <t>1.049a</t>
  </si>
  <si>
    <t xml:space="preserve">NCARDVIC2: How many times anyone used credit or bank cards or card details without permission
</t>
  </si>
  <si>
    <t xml:space="preserve"> All respondents who have had credit/bank cards or card details used without permission</t>
  </si>
  <si>
    <t>Fieldwork period: April 2016 - April 2017
Scottish Crime and Justice Survey: 2016/17
Volume 1: NVF Full Sample Tables
Page 138</t>
  </si>
  <si>
    <t>Table 1.049b: NCARDVIC2: How many times anyone used credit or bank cards or card details without permission
BASE: All respondents who have had credit/bank cards or card details used without permission</t>
  </si>
  <si>
    <t>1.049b</t>
  </si>
  <si>
    <t>Fieldwork period: April 2016 - April 2017
Scottish Crime and Justice Survey: 2016/17
Volume 1: NVF Full Sample Tables
Page 139</t>
  </si>
  <si>
    <t>Table 1.049c: NCARDVIC2: How many times anyone used credit or bank cards or card details without permission
BASE: All respondents who have had credit/bank cards or card details used without permission</t>
  </si>
  <si>
    <t>1.049c</t>
  </si>
  <si>
    <t>Fieldwork period: April 2016 - April 2017
Scottish Crime and Justice Survey: 2016/17
Volume 1: NVF Full Sample Tables
Page 140</t>
  </si>
  <si>
    <t>Table 1.050a: IDTHEF3: Whether anyone has pretended to be you or USED YOUR PERSONAL DETAILS without your permission to COMMIT FRAUD
BASE: All respondents</t>
  </si>
  <si>
    <t>1.050a</t>
  </si>
  <si>
    <t xml:space="preserve">IDTHEF3: Whether anyone has pretended to be you or USED YOUR PERSONAL DETAILS without your permission to COMMIT FRAUD
</t>
  </si>
  <si>
    <t>Fieldwork period: April 2016 - April 2017
Scottish Crime and Justice Survey: 2016/17
Volume 1: NVF Full Sample Tables
Page 141</t>
  </si>
  <si>
    <t>Table 1.050b: IDTHEF3: Whether anyone has pretended to be you or USED YOUR PERSONAL DETAILS without your permission to COMMIT FRAUD
BASE: All respondents</t>
  </si>
  <si>
    <t>1.050b</t>
  </si>
  <si>
    <t>Fieldwork period: April 2016 - April 2017
Scottish Crime and Justice Survey: 2016/17
Volume 1: NVF Full Sample Tables
Page 142</t>
  </si>
  <si>
    <t>Table 1.050c: IDTHEF3: Whether anyone has pretended to be you or USED YOUR PERSONAL DETAILS without your permission to COMMIT FRAUD
BASE: All respondents</t>
  </si>
  <si>
    <t>1.050c</t>
  </si>
  <si>
    <t>Fieldwork period: April 2016 - April 2017
Scottish Crime and Justice Survey: 2016/17
Volume 1: NVF Full Sample Tables
Page 143</t>
  </si>
  <si>
    <t>Table 1.051a: NIDTHEF2: How many times anyone pretended to be you or used personal details to commit fraud
BASE: All respondents who have had their identity used without permission</t>
  </si>
  <si>
    <t>1.051a</t>
  </si>
  <si>
    <t xml:space="preserve">NIDTHEF2: How many times anyone pretended to be you or used personal details to commit fraud
</t>
  </si>
  <si>
    <t xml:space="preserve"> All respondents who have had their identity used without permission</t>
  </si>
  <si>
    <t>Fieldwork period: April 2016 - April 2017
Scottish Crime and Justice Survey: 2016/17
Volume 1: NVF Full Sample Tables
Page 144</t>
  </si>
  <si>
    <t>Table 1.051b: NIDTHEF2: How many times anyone pretended to be you or used personal details to commit fraud
BASE: All respondents who have had their identity used without permission</t>
  </si>
  <si>
    <t>1.051b</t>
  </si>
  <si>
    <t>Fieldwork period: April 2016 - April 2017
Scottish Crime and Justice Survey: 2016/17
Volume 1: NVF Full Sample Tables
Page 145</t>
  </si>
  <si>
    <t>Table 1.051c: NIDTHEF2: How many times anyone pretended to be you or used personal details to commit fraud
BASE: All respondents who have had their identity used without permission</t>
  </si>
  <si>
    <t>1.051c</t>
  </si>
  <si>
    <t>Fieldwork period: April 2016 - April 2017
Scottish Crime and Justice Survey: 2016/17
Volume 1: NVF Full Sample Tables
Page 146</t>
  </si>
  <si>
    <t>Table 1.052a: DELIBDAM: Whether anything else of respondent's has been DELIBERATELY DAMAGED OR TAMPERED WITH by vandals or people out to steal
BASE: All respondents</t>
  </si>
  <si>
    <t>1.052a</t>
  </si>
  <si>
    <t xml:space="preserve">DELIBDAM: Whether anything else of respondent's has been DELIBERATELY DAMAGED OR TAMPERED WITH by vandals or people out to steal
</t>
  </si>
  <si>
    <t>Fieldwork period: April 2016 - April 2017
Scottish Crime and Justice Survey: 2016/17
Volume 1: NVF Full Sample Tables
Page 147</t>
  </si>
  <si>
    <t>Table 1.052b: DELIBDAM: Whether anything else of respondent's has been DELIBERATELY DAMAGED OR TAMPERED WITH by vandals or people out to steal
BASE: All respondents</t>
  </si>
  <si>
    <t>1.052b</t>
  </si>
  <si>
    <t>Fieldwork period: April 2016 - April 2017
Scottish Crime and Justice Survey: 2016/17
Volume 1: NVF Full Sample Tables
Page 148</t>
  </si>
  <si>
    <t>Table 1.052c: DELIBDAM: Whether anything else of respondent's has been DELIBERATELY DAMAGED OR TAMPERED WITH by vandals or people out to steal
BASE: All respondents</t>
  </si>
  <si>
    <t>1.052c</t>
  </si>
  <si>
    <t>Fieldwork period: April 2016 - April 2017
Scottish Crime and Justice Survey: 2016/17
Volume 1: NVF Full Sample Tables
Page 149</t>
  </si>
  <si>
    <t>Table 1.053a: NDELIBDA: How many times respondent's property has been deliberately damaged or tampered with by vandals or people out to steal
BASE: All respondents who have had something deliberately damaged</t>
  </si>
  <si>
    <t>1.053a</t>
  </si>
  <si>
    <t xml:space="preserve">NDELIBDA: How many times respondent's property has been deliberately damaged or tampered with by vandals or people out to steal
</t>
  </si>
  <si>
    <t xml:space="preserve"> All respondents who have had something deliberately damaged</t>
  </si>
  <si>
    <t>Fieldwork period: April 2016 - April 2017
Scottish Crime and Justice Survey: 2016/17
Volume 1: NVF Full Sample Tables
Page 150</t>
  </si>
  <si>
    <t>Table 1.053b: NDELIBDA: How many times respondent's property has been deliberately damaged or tampered with by vandals or people out to steal
BASE: All respondents who have had something deliberately damaged</t>
  </si>
  <si>
    <t>1.053b</t>
  </si>
  <si>
    <t>Fieldwork period: April 2016 - April 2017
Scottish Crime and Justice Survey: 2016/17
Volume 1: NVF Full Sample Tables
Page 151</t>
  </si>
  <si>
    <t>Table 1.053c: NDELIBDA: How many times respondent's property has been deliberately damaged or tampered with by vandals or people out to steal
BASE: All respondents who have had something deliberately damaged</t>
  </si>
  <si>
    <t>1.053c</t>
  </si>
  <si>
    <t>Fieldwork period: April 2016 - April 2017
Scottish Crime and Justice Survey: 2016/17
Volume 1: NVF Full Sample Tables
Page 152</t>
  </si>
  <si>
    <t>Table 1.054a: DELIBVIO: Whether anyone has DELIBERATELY HIT RESPONDENT or used force or violence in any other way
BASE: All respondents</t>
  </si>
  <si>
    <t>1.054a</t>
  </si>
  <si>
    <t xml:space="preserve">DELIBVIO: Whether anyone has DELIBERATELY HIT RESPONDENT or used force or violence in any other way
</t>
  </si>
  <si>
    <t>Fieldwork period: April 2016 - April 2017
Scottish Crime and Justice Survey: 2016/17
Volume 1: NVF Full Sample Tables
Page 153</t>
  </si>
  <si>
    <t>Table 1.054b: DELIBVIO: Whether anyone has DELIBERATELY HIT RESPONDENT or used force or violence in any other way
BASE: All respondents</t>
  </si>
  <si>
    <t>1.054b</t>
  </si>
  <si>
    <t>Fieldwork period: April 2016 - April 2017
Scottish Crime and Justice Survey: 2016/17
Volume 1: NVF Full Sample Tables
Page 154</t>
  </si>
  <si>
    <t>Table 1.054c: DELIBVIO: Whether anyone has DELIBERATELY HIT RESPONDENT or used force or violence in any other way
BASE: All respondents</t>
  </si>
  <si>
    <t>1.054c</t>
  </si>
  <si>
    <t>Fieldwork period: April 2016 - April 2017
Scottish Crime and Justice Survey: 2016/17
Volume 1: NVF Full Sample Tables
Page 155</t>
  </si>
  <si>
    <t>90</t>
  </si>
  <si>
    <t>52</t>
  </si>
  <si>
    <t>20</t>
  </si>
  <si>
    <t>Table 1.055a: NDELIBV: How many times anyone has deliberately hit respondent or used force or violence in any other way
BASE: All respondents who have had violence used on them</t>
  </si>
  <si>
    <t>1.055a</t>
  </si>
  <si>
    <t xml:space="preserve">NDELIBV: How many times anyone has deliberately hit respondent or used force or violence in any other way
</t>
  </si>
  <si>
    <t xml:space="preserve"> All respondents who have had violence used on them</t>
  </si>
  <si>
    <t>Fieldwork period: April 2016 - April 2017
Scottish Crime and Justice Survey: 2016/17
Volume 1: NVF Full Sample Tables
Page 156</t>
  </si>
  <si>
    <t>Table 1.055b: NDELIBV: How many times anyone has deliberately hit respondent or used force or violence in any other way
BASE: All respondents who have had violence used on them</t>
  </si>
  <si>
    <t>1.055b</t>
  </si>
  <si>
    <t>Fieldwork period: April 2016 - April 2017
Scottish Crime and Justice Survey: 2016/17
Volume 1: NVF Full Sample Tables
Page 157</t>
  </si>
  <si>
    <t>Table 1.055c: NDELIBV: How many times anyone has deliberately hit respondent or used force or violence in any other way
BASE: All respondents who have had violence used on them</t>
  </si>
  <si>
    <t>1.055c</t>
  </si>
  <si>
    <t>Fieldwork period: April 2016 - April 2017
Scottish Crime and Justice Survey: 2016/17
Volume 1: NVF Full Sample Tables
Page 158</t>
  </si>
  <si>
    <t>Table 1.056a: THREVIOL: Whether anyone has THREATENED to damage things of respondent's or use force or violence
BASE: All respondents</t>
  </si>
  <si>
    <t>1.056a</t>
  </si>
  <si>
    <t xml:space="preserve">THREVIOL: Whether anyone has THREATENED to damage things of respondent's or use force or violence
</t>
  </si>
  <si>
    <t>Fieldwork period: April 2016 - April 2017
Scottish Crime and Justice Survey: 2016/17
Volume 1: NVF Full Sample Tables
Page 159</t>
  </si>
  <si>
    <t>Table 1.056b: THREVIOL: Whether anyone has THREATENED to damage things of respondent's or use force or violence
BASE: All respondents</t>
  </si>
  <si>
    <t>1.056b</t>
  </si>
  <si>
    <t>Fieldwork period: April 2016 - April 2017
Scottish Crime and Justice Survey: 2016/17
Volume 1: NVF Full Sample Tables
Page 160</t>
  </si>
  <si>
    <t>Table 1.056c: THREVIOL: Whether anyone has THREATENED to damage things of respondent's or use force or violence
BASE: All respondents</t>
  </si>
  <si>
    <t>1.056c</t>
  </si>
  <si>
    <t>Fieldwork period: April 2016 - April 2017
Scottish Crime and Justice Survey: 2016/17
Volume 1: NVF Full Sample Tables
Page 161</t>
  </si>
  <si>
    <t>Table 1.057a: NTHREVIO: How many times anyone has threatened to damage things of respondent's or use force or violence
BASE: All respondents who been threatened with violence</t>
  </si>
  <si>
    <t>1.057a</t>
  </si>
  <si>
    <t xml:space="preserve">NTHREVIO: How many times anyone has threatened to damage things of respondent's or use force or violence
</t>
  </si>
  <si>
    <t xml:space="preserve"> All respondents who been threatened with violence</t>
  </si>
  <si>
    <t>Fieldwork period: April 2016 - April 2017
Scottish Crime and Justice Survey: 2016/17
Volume 1: NVF Full Sample Tables
Page 162</t>
  </si>
  <si>
    <t>Table 1.057b: NTHREVIO: How many times anyone has threatened to damage things of respondent's or use force or violence
BASE: All respondents who been threatened with violence</t>
  </si>
  <si>
    <t>1.057b</t>
  </si>
  <si>
    <t>Fieldwork period: April 2016 - April 2017
Scottish Crime and Justice Survey: 2016/17
Volume 1: NVF Full Sample Tables
Page 163</t>
  </si>
  <si>
    <t>Table 1.057c: NTHREVIO: How many times anyone has threatened to damage things of respondent's or use force or violence
BASE: All respondents who been threatened with violence</t>
  </si>
  <si>
    <t>1.057c</t>
  </si>
  <si>
    <t>Fieldwork period: April 2016 - April 2017
Scottish Crime and Justice Survey: 2016/17
Volume 1: NVF Full Sample Tables
Page 164</t>
  </si>
  <si>
    <t>Table 1.058a: HHLDVIOL: Whether anyone in the h/hold (aged 16 or over) has used force or violence on respondent
BASE: All respondents</t>
  </si>
  <si>
    <t>1.058a</t>
  </si>
  <si>
    <t xml:space="preserve">HHLDVIOL: Whether anyone in the h/hold (aged 16 or over) has used force or violence on respondent
</t>
  </si>
  <si>
    <t>Fieldwork period: April 2016 - April 2017
Scottish Crime and Justice Survey: 2016/17
Volume 1: NVF Full Sample Tables
Page 165</t>
  </si>
  <si>
    <t>Table 1.058b: HHLDVIOL: Whether anyone in the h/hold (aged 16 or over) has used force or violence on respondent
BASE: All respondents</t>
  </si>
  <si>
    <t>1.058b</t>
  </si>
  <si>
    <t>Fieldwork period: April 2016 - April 2017
Scottish Crime and Justice Survey: 2016/17
Volume 1: NVF Full Sample Tables
Page 166</t>
  </si>
  <si>
    <t>Table 1.058c: HHLDVIOL: Whether anyone in the h/hold (aged 16 or over) has used force or violence on respondent
BASE: All respondents</t>
  </si>
  <si>
    <t>1.058c</t>
  </si>
  <si>
    <t>Fieldwork period: April 2016 - April 2017
Scottish Crime and Justice Survey: 2016/17
Volume 1: NVF Full Sample Tables
Page 167</t>
  </si>
  <si>
    <t>Table 1.059a: NHHLDVIO: How many times anyone in the h/hold (aged 16 or over) has used force or violence on respondent
BASE: All respondents who have been the victim of force or violence from another household member</t>
  </si>
  <si>
    <t>1.059a</t>
  </si>
  <si>
    <t xml:space="preserve">NHHLDVIO: How many times anyone in the h/hold (aged 16 or over) has used force or violence on respondent
</t>
  </si>
  <si>
    <t xml:space="preserve"> All respondents who have been the victim of force or violence from another household member</t>
  </si>
  <si>
    <t>Fieldwork period: April 2016 - April 2017
Scottish Crime and Justice Survey: 2016/17
Volume 1: NVF Full Sample Tables
Page 168</t>
  </si>
  <si>
    <t>Table 1.059b: NHHLDVIO: How many times anyone in the h/hold (aged 16 or over) has used force or violence on respondent
BASE: All respondents who have been the victim of force or violence from another household member</t>
  </si>
  <si>
    <t>1.059b</t>
  </si>
  <si>
    <t>Fieldwork period: April 2016 - April 2017
Scottish Crime and Justice Survey: 2016/17
Volume 1: NVF Full Sample Tables
Page 169</t>
  </si>
  <si>
    <t>Table 1.059c: NHHLDVIO: How many times anyone in the h/hold (aged 16 or over) has used force or violence on respondent
BASE: All respondents who have been the victim of force or violence from another household member</t>
  </si>
  <si>
    <t>1.059c</t>
  </si>
  <si>
    <t>Fieldwork period: April 2016 - April 2017
Scottish Crime and Justice Survey: 2016/17
Volume 1: NVF Full Sample Tables
Page 170</t>
  </si>
  <si>
    <t>NET: Not very much/ nothing at all</t>
  </si>
  <si>
    <t>NET: A lot/ fair amount</t>
  </si>
  <si>
    <t>Nothing at all</t>
  </si>
  <si>
    <t>Not very much</t>
  </si>
  <si>
    <t>A fair amount</t>
  </si>
  <si>
    <t>A lot</t>
  </si>
  <si>
    <t>Table 1.060a: QDKGEN: How much respondent knows about the Scottish Criminal Justice System in general
BASE: All respondents</t>
  </si>
  <si>
    <t>1.060a</t>
  </si>
  <si>
    <t xml:space="preserve">QDKGEN: How much respondent knows about the Scottish Criminal Justice System in general
</t>
  </si>
  <si>
    <t>Fieldwork period: April 2016 - April 2017
Scottish Crime and Justice Survey: 2016/17
Volume 1: NVF Full Sample Tables
Page 171</t>
  </si>
  <si>
    <t>Table 1.060b: QDKGEN: How much respondent knows about the Scottish Criminal Justice System in general
BASE: All respondents</t>
  </si>
  <si>
    <t>1.060b</t>
  </si>
  <si>
    <t>Fieldwork period: April 2016 - April 2017
Scottish Crime and Justice Survey: 2016/17
Volume 1: NVF Full Sample Tables
Page 172</t>
  </si>
  <si>
    <t>Table 1.060c: QDKGEN: How much respondent knows about the Scottish Criminal Justice System in general
BASE: All respondents</t>
  </si>
  <si>
    <t>1.060c</t>
  </si>
  <si>
    <t>Fieldwork period: April 2016 - April 2017
Scottish Crime and Justice Survey: 2016/17
Volume 1: NVF Full Sample Tables
Page 173</t>
  </si>
  <si>
    <t>Treats those accused of crime as innocent until proven guilty</t>
  </si>
  <si>
    <t>Provides witnesses with the services and support they need</t>
  </si>
  <si>
    <t>Provides victims of crime with the services and support they need</t>
  </si>
  <si>
    <t>Allows all those accused of crimes to get a fair trial regardless of who they are</t>
  </si>
  <si>
    <t>Allows all victims of crime to seek justice regardless of who they are</t>
  </si>
  <si>
    <t>Adequately takes into account the circumstances surrounding a crime when it hands out sentences</t>
  </si>
  <si>
    <t>Gives punishments which fit the crime</t>
  </si>
  <si>
    <t>Makes fair, impartial decisions based on the evidence available</t>
  </si>
  <si>
    <t>Makes sure the system isn't different depending on where you live in Scotland</t>
  </si>
  <si>
    <t>Makes sure everyone has access to the justice system if they need it</t>
  </si>
  <si>
    <t>Deals with cases promptly and efficiently</t>
  </si>
  <si>
    <t>Is effective in bringing people who commit crimes to justice</t>
  </si>
  <si>
    <t>NET: Not confident</t>
  </si>
  <si>
    <t>NET: Confident</t>
  </si>
  <si>
    <t>Not at all confident</t>
  </si>
  <si>
    <t>Not very confident</t>
  </si>
  <si>
    <t>Fairly confident</t>
  </si>
  <si>
    <t>Very confident</t>
  </si>
  <si>
    <t>Table 1.061: QDCONF Summary: How confident are you that the Scottish CJS ... ?
BASE: All respondents</t>
  </si>
  <si>
    <t xml:space="preserve">QDCONF Summary: How confident are you that the Scottish CJS ... ?
</t>
  </si>
  <si>
    <t>Fieldwork period: April 2016 - April 2017
Scottish Crime and Justice Survey: 2016/17
Volume 1: NVF Full Sample Tables
Page 174</t>
  </si>
  <si>
    <t>Table 1.062a: QDCONF_01: Confidence that the Scottish CJS: Is effective in bringing people who commit crimes to justice
BASE: All respondents</t>
  </si>
  <si>
    <t>1.062a</t>
  </si>
  <si>
    <t xml:space="preserve">QDCONF_01: Confidence that the Scottish CJS: Is effective in bringing people who commit crimes to justice
</t>
  </si>
  <si>
    <t>Fieldwork period: April 2016 - April 2017
Scottish Crime and Justice Survey: 2016/17
Volume 1: NVF Full Sample Tables
Page 175</t>
  </si>
  <si>
    <t>Table 1.062b: QDCONF_01: Confidence that the Scottish CJS: Is effective in bringing people who commit crimes to justice
BASE: All respondents</t>
  </si>
  <si>
    <t>1.062b</t>
  </si>
  <si>
    <t>Fieldwork period: April 2016 - April 2017
Scottish Crime and Justice Survey: 2016/17
Volume 1: NVF Full Sample Tables
Page 176</t>
  </si>
  <si>
    <t>Table 1.062c: QDCONF_01: Confidence that the Scottish CJS: Is effective in bringing people who commit crimes to justice
BASE: All respondents</t>
  </si>
  <si>
    <t>1.062c</t>
  </si>
  <si>
    <t>Fieldwork period: April 2016 - April 2017
Scottish Crime and Justice Survey: 2016/17
Volume 1: NVF Full Sample Tables
Page 177</t>
  </si>
  <si>
    <t>Table 1.063a: QDCONF_02: Confidence that the Scottish CJS: Deals with cases promptly and efficiently
BASE: All respondents</t>
  </si>
  <si>
    <t>1.063a</t>
  </si>
  <si>
    <t xml:space="preserve">QDCONF_02: Confidence that the Scottish CJS: Deals with cases promptly and efficiently
</t>
  </si>
  <si>
    <t>Fieldwork period: April 2016 - April 2017
Scottish Crime and Justice Survey: 2016/17
Volume 1: NVF Full Sample Tables
Page 178</t>
  </si>
  <si>
    <t>Table 1.063b: QDCONF_02: Confidence that the Scottish CJS: Deals with cases promptly and efficiently
BASE: All respondents</t>
  </si>
  <si>
    <t>1.063b</t>
  </si>
  <si>
    <t>Fieldwork period: April 2016 - April 2017
Scottish Crime and Justice Survey: 2016/17
Volume 1: NVF Full Sample Tables
Page 179</t>
  </si>
  <si>
    <t>Table 1.063c: QDCONF_02: Confidence that the Scottish CJS: Deals with cases promptly and efficiently
BASE: All respondents</t>
  </si>
  <si>
    <t>1.063c</t>
  </si>
  <si>
    <t>Fieldwork period: April 2016 - April 2017
Scottish Crime and Justice Survey: 2016/17
Volume 1: NVF Full Sample Tables
Page 180</t>
  </si>
  <si>
    <t>Table 1.064a: QDCONF_03: Confidence that the Scottish CJS: Makes sure everyone has access to the justice system if they need it
BASE: All respondents</t>
  </si>
  <si>
    <t>1.064a</t>
  </si>
  <si>
    <t xml:space="preserve">QDCONF_03: Confidence that the Scottish CJS: Makes sure everyone has access to the justice system if they need it
</t>
  </si>
  <si>
    <t>Fieldwork period: April 2016 - April 2017
Scottish Crime and Justice Survey: 2016/17
Volume 1: NVF Full Sample Tables
Page 181</t>
  </si>
  <si>
    <t>Table 1.064b: QDCONF_03: Confidence that the Scottish CJS: Makes sure everyone has access to the justice system if they need it
BASE: All respondents</t>
  </si>
  <si>
    <t>1.064b</t>
  </si>
  <si>
    <t>Fieldwork period: April 2016 - April 2017
Scottish Crime and Justice Survey: 2016/17
Volume 1: NVF Full Sample Tables
Page 182</t>
  </si>
  <si>
    <t>Table 1.064c: QDCONF_03: Confidence that the Scottish CJS: Makes sure everyone has access to the justice system if they need it
BASE: All respondents</t>
  </si>
  <si>
    <t>1.064c</t>
  </si>
  <si>
    <t>Fieldwork period: April 2016 - April 2017
Scottish Crime and Justice Survey: 2016/17
Volume 1: NVF Full Sample Tables
Page 183</t>
  </si>
  <si>
    <t>Table 1.065a: QDCONF_04: Confidence that the Scottish CJS: Makes sure the system isn't different depending on where you live in Scotland
BASE: All respondents</t>
  </si>
  <si>
    <t>1.065a</t>
  </si>
  <si>
    <t xml:space="preserve">QDCONF_04: Confidence that the Scottish CJS: Makes sure the system isn't different depending on where you live in Scotland
</t>
  </si>
  <si>
    <t>Fieldwork period: April 2016 - April 2017
Scottish Crime and Justice Survey: 2016/17
Volume 1: NVF Full Sample Tables
Page 184</t>
  </si>
  <si>
    <t>Table 1.065b: QDCONF_04: Confidence that the Scottish CJS: Makes sure the system isn't different depending on where you live in Scotland
BASE: All respondents</t>
  </si>
  <si>
    <t>1.065b</t>
  </si>
  <si>
    <t>Fieldwork period: April 2016 - April 2017
Scottish Crime and Justice Survey: 2016/17
Volume 1: NVF Full Sample Tables
Page 185</t>
  </si>
  <si>
    <t>Table 1.065c: QDCONF_04: Confidence that the Scottish CJS: Makes sure the system isn't different depending on where you live in Scotland
BASE: All respondents</t>
  </si>
  <si>
    <t>1.065c</t>
  </si>
  <si>
    <t>Fieldwork period: April 2016 - April 2017
Scottish Crime and Justice Survey: 2016/17
Volume 1: NVF Full Sample Tables
Page 186</t>
  </si>
  <si>
    <t>Table 1.066a: QDCONF_07: Confidence that the Scottish CJS: Makes fair, impartial decisions based on the evidence available
BASE: All respondents</t>
  </si>
  <si>
    <t>1.066a</t>
  </si>
  <si>
    <t xml:space="preserve">QDCONF_07: Confidence that the Scottish CJS: Makes fair, impartial decisions based on the evidence available
</t>
  </si>
  <si>
    <t>Fieldwork period: April 2016 - April 2017
Scottish Crime and Justice Survey: 2016/17
Volume 1: NVF Full Sample Tables
Page 187</t>
  </si>
  <si>
    <t>Table 1.066b: QDCONF_07: Confidence that the Scottish CJS: Makes fair, impartial decisions based on the evidence available
BASE: All respondents</t>
  </si>
  <si>
    <t>1.066b</t>
  </si>
  <si>
    <t>Fieldwork period: April 2016 - April 2017
Scottish Crime and Justice Survey: 2016/17
Volume 1: NVF Full Sample Tables
Page 188</t>
  </si>
  <si>
    <t>Table 1.066c: QDCONF_07: Confidence that the Scottish CJS: Makes fair, impartial decisions based on the evidence available
BASE: All respondents</t>
  </si>
  <si>
    <t>1.066c</t>
  </si>
  <si>
    <t>Fieldwork period: April 2016 - April 2017
Scottish Crime and Justice Survey: 2016/17
Volume 1: NVF Full Sample Tables
Page 189</t>
  </si>
  <si>
    <t>Table 1.067a: QDCONF_08: Confidence that the Scottish CJS: Gives punishments which fit the crime
BASE: All respondents</t>
  </si>
  <si>
    <t>1.067a</t>
  </si>
  <si>
    <t xml:space="preserve">QDCONF_08: Confidence that the Scottish CJS: Gives punishments which fit the crime
</t>
  </si>
  <si>
    <t>Fieldwork period: April 2016 - April 2017
Scottish Crime and Justice Survey: 2016/17
Volume 1: NVF Full Sample Tables
Page 190</t>
  </si>
  <si>
    <t>Table 1.067b: QDCONF_08: Confidence that the Scottish CJS: Gives punishments which fit the crime
BASE: All respondents</t>
  </si>
  <si>
    <t>1.067b</t>
  </si>
  <si>
    <t>Fieldwork period: April 2016 - April 2017
Scottish Crime and Justice Survey: 2016/17
Volume 1: NVF Full Sample Tables
Page 191</t>
  </si>
  <si>
    <t>Table 1.067c: QDCONF_08: Confidence that the Scottish CJS: Gives punishments which fit the crime
BASE: All respondents</t>
  </si>
  <si>
    <t>1.067c</t>
  </si>
  <si>
    <t>Fieldwork period: April 2016 - April 2017
Scottish Crime and Justice Survey: 2016/17
Volume 1: NVF Full Sample Tables
Page 192</t>
  </si>
  <si>
    <t>Table 1.068a: QDCONF_09: Confidence that the Scottish CJS: Adequately takes into account the circumstances surrounding a crime when it hands out sentences
BASE: All respondents</t>
  </si>
  <si>
    <t>1.068a</t>
  </si>
  <si>
    <t xml:space="preserve">QDCONF_09: Confidence that the Scottish CJS: Adequately takes into account the circumstances surrounding a crime when it hands out sentences
</t>
  </si>
  <si>
    <t>Fieldwork period: April 2016 - April 2017
Scottish Crime and Justice Survey: 2016/17
Volume 1: NVF Full Sample Tables
Page 193</t>
  </si>
  <si>
    <t>Table 1.068b: QDCONF_09: Confidence that the Scottish CJS: Adequately takes into account the circumstances surrounding a crime when it hands out sentences
BASE: All respondents</t>
  </si>
  <si>
    <t>1.068b</t>
  </si>
  <si>
    <t>Fieldwork period: April 2016 - April 2017
Scottish Crime and Justice Survey: 2016/17
Volume 1: NVF Full Sample Tables
Page 194</t>
  </si>
  <si>
    <t>Table 1.068c: QDCONF_09: Confidence that the Scottish CJS: Adequately takes into account the circumstances surrounding a crime when it hands out sentences
BASE: All respondents</t>
  </si>
  <si>
    <t>1.068c</t>
  </si>
  <si>
    <t>Fieldwork period: April 2016 - April 2017
Scottish Crime and Justice Survey: 2016/17
Volume 1: NVF Full Sample Tables
Page 195</t>
  </si>
  <si>
    <t>Table 1.069a: QDCONF_10: Confidence that the Scottish CJS: Allows all victims of crime to seek justice regardless of who they are
BASE: All respondents</t>
  </si>
  <si>
    <t>1.069a</t>
  </si>
  <si>
    <t xml:space="preserve">QDCONF_10: Confidence that the Scottish CJS: Allows all victims of crime to seek justice regardless of who they are
</t>
  </si>
  <si>
    <t>Fieldwork period: April 2016 - April 2017
Scottish Crime and Justice Survey: 2016/17
Volume 1: NVF Full Sample Tables
Page 196</t>
  </si>
  <si>
    <t>Table 1.069b: QDCONF_10: Confidence that the Scottish CJS: Allows all victims of crime to seek justice regardless of who they are
BASE: All respondents</t>
  </si>
  <si>
    <t>1.069b</t>
  </si>
  <si>
    <t>Fieldwork period: April 2016 - April 2017
Scottish Crime and Justice Survey: 2016/17
Volume 1: NVF Full Sample Tables
Page 197</t>
  </si>
  <si>
    <t>Table 1.069c: QDCONF_10: Confidence that the Scottish CJS: Allows all victims of crime to seek justice regardless of who they are
BASE: All respondents</t>
  </si>
  <si>
    <t>1.069c</t>
  </si>
  <si>
    <t>Fieldwork period: April 2016 - April 2017
Scottish Crime and Justice Survey: 2016/17
Volume 1: NVF Full Sample Tables
Page 198</t>
  </si>
  <si>
    <t>Table 1.070a: QDCONF_11: Confidence that the Scottish CJS: Allows all those accused of crimes to get a fair trial regardless of who they are
BASE: All respondents</t>
  </si>
  <si>
    <t>1.070a</t>
  </si>
  <si>
    <t xml:space="preserve">QDCONF_11: Confidence that the Scottish CJS: Allows all those accused of crimes to get a fair trial regardless of who they are
</t>
  </si>
  <si>
    <t>Fieldwork period: April 2016 - April 2017
Scottish Crime and Justice Survey: 2016/17
Volume 1: NVF Full Sample Tables
Page 199</t>
  </si>
  <si>
    <t>Table 1.070b: QDCONF_11: Confidence that the Scottish CJS: Allows all those accused of crimes to get a fair trial regardless of who they are
BASE: All respondents</t>
  </si>
  <si>
    <t>1.070b</t>
  </si>
  <si>
    <t>Fieldwork period: April 2016 - April 2017
Scottish Crime and Justice Survey: 2016/17
Volume 1: NVF Full Sample Tables
Page 200</t>
  </si>
  <si>
    <t>Table 1.070c: QDCONF_11: Confidence that the Scottish CJS: Allows all those accused of crimes to get a fair trial regardless of who they are
BASE: All respondents</t>
  </si>
  <si>
    <t>1.070c</t>
  </si>
  <si>
    <t>Fieldwork period: April 2016 - April 2017
Scottish Crime and Justice Survey: 2016/17
Volume 1: NVF Full Sample Tables
Page 201</t>
  </si>
  <si>
    <t>Table 1.071a: QDCONF_12: Confidence that the Scottish CJS: Provides victims of crime with the services and support they need
BASE: All respondents</t>
  </si>
  <si>
    <t>1.071a</t>
  </si>
  <si>
    <t xml:space="preserve">QDCONF_12: Confidence that the Scottish CJS: Provides victims of crime with the services and support they need
</t>
  </si>
  <si>
    <t>Fieldwork period: April 2016 - April 2017
Scottish Crime and Justice Survey: 2016/17
Volume 1: NVF Full Sample Tables
Page 202</t>
  </si>
  <si>
    <t>Table 1.071b: QDCONF_12: Confidence that the Scottish CJS: Provides victims of crime with the services and support they need
BASE: All respondents</t>
  </si>
  <si>
    <t>1.071b</t>
  </si>
  <si>
    <t>Fieldwork period: April 2016 - April 2017
Scottish Crime and Justice Survey: 2016/17
Volume 1: NVF Full Sample Tables
Page 203</t>
  </si>
  <si>
    <t>Table 1.071c: QDCONF_12: Confidence that the Scottish CJS: Provides victims of crime with the services and support they need
BASE: All respondents</t>
  </si>
  <si>
    <t>1.071c</t>
  </si>
  <si>
    <t>Fieldwork period: April 2016 - April 2017
Scottish Crime and Justice Survey: 2016/17
Volume 1: NVF Full Sample Tables
Page 204</t>
  </si>
  <si>
    <t>Table 1.072a: QDCONF_13: Confidence that the Scottish CJS: Provides witnesses with the services and support they need
BASE: All respondents</t>
  </si>
  <si>
    <t>1.072a</t>
  </si>
  <si>
    <t xml:space="preserve">QDCONF_13: Confidence that the Scottish CJS: Provides witnesses with the services and support they need
</t>
  </si>
  <si>
    <t>Fieldwork period: April 2016 - April 2017
Scottish Crime and Justice Survey: 2016/17
Volume 1: NVF Full Sample Tables
Page 205</t>
  </si>
  <si>
    <t>Table 1.072b: QDCONF_13: Confidence that the Scottish CJS: Provides witnesses with the services and support they need
BASE: All respondents</t>
  </si>
  <si>
    <t>1.072b</t>
  </si>
  <si>
    <t>Fieldwork period: April 2016 - April 2017
Scottish Crime and Justice Survey: 2016/17
Volume 1: NVF Full Sample Tables
Page 206</t>
  </si>
  <si>
    <t>Table 1.072c: QDCONF_13: Confidence that the Scottish CJS: Provides witnesses with the services and support they need
BASE: All respondents</t>
  </si>
  <si>
    <t>1.072c</t>
  </si>
  <si>
    <t>Fieldwork period: April 2016 - April 2017
Scottish Crime and Justice Survey: 2016/17
Volume 1: NVF Full Sample Tables
Page 207</t>
  </si>
  <si>
    <t>Table 1.073a: QDCONF_14: Confidence that the Scottish CJS: Treats those accused of crime as innocent until proven guilty
BASE: All respondents</t>
  </si>
  <si>
    <t>1.073a</t>
  </si>
  <si>
    <t xml:space="preserve">QDCONF_14: Confidence that the Scottish CJS: Treats those accused of crime as innocent until proven guilty
</t>
  </si>
  <si>
    <t>Fieldwork period: April 2016 - April 2017
Scottish Crime and Justice Survey: 2016/17
Volume 1: NVF Full Sample Tables
Page 208</t>
  </si>
  <si>
    <t>Table 1.073b: QDCONF_14: Confidence that the Scottish CJS: Treats those accused of crime as innocent until proven guilty
BASE: All respondents</t>
  </si>
  <si>
    <t>1.073b</t>
  </si>
  <si>
    <t>Fieldwork period: April 2016 - April 2017
Scottish Crime and Justice Survey: 2016/17
Volume 1: NVF Full Sample Tables
Page 209</t>
  </si>
  <si>
    <t>Table 1.073c: QDCONF_14: Confidence that the Scottish CJS: Treats those accused of crime as innocent until proven guilty
BASE: All respondents</t>
  </si>
  <si>
    <t>1.073c</t>
  </si>
  <si>
    <t>Fieldwork period: April 2016 - April 2017
Scottish Crime and Justice Survey: 2016/17
Volume 1: NVF Full Sample Tables
Page 210</t>
  </si>
  <si>
    <t>Catch criminals</t>
  </si>
  <si>
    <t>Solve crimes</t>
  </si>
  <si>
    <t>Investigate incidents after they occur</t>
  </si>
  <si>
    <t>Deal with incidents as they occur</t>
  </si>
  <si>
    <t>Respond quickly to appropriate calls and information from the public</t>
  </si>
  <si>
    <t>Prevent crime</t>
  </si>
  <si>
    <t>Table 1.074: QPOLCONF Summary: How confident are you in the ability of police in local area to:
BASE: All respondents</t>
  </si>
  <si>
    <t xml:space="preserve">QPOLCONF Summary: How confident are you in the ability of police in local area to:
</t>
  </si>
  <si>
    <t>Fieldwork period: April 2016 - April 2017
Scottish Crime and Justice Survey: 2016/17
Volume 1: NVF Full Sample Tables
Page 211</t>
  </si>
  <si>
    <t>Table 1.075a: QPOLCONF_01: Confidence in ability of police in local area to: Prevent crime
BASE: All respondents</t>
  </si>
  <si>
    <t>1.075a</t>
  </si>
  <si>
    <t xml:space="preserve">QPOLCONF_01: Confidence in ability of police in local area to: Prevent crime
</t>
  </si>
  <si>
    <t>Fieldwork period: April 2016 - April 2017
Scottish Crime and Justice Survey: 2016/17
Volume 1: NVF Full Sample Tables
Page 212</t>
  </si>
  <si>
    <t>Table 1.075b: QPOLCONF_01: Confidence in ability of police in local area to: Prevent crime
BASE: All respondents</t>
  </si>
  <si>
    <t>1.075b</t>
  </si>
  <si>
    <t>Fieldwork period: April 2016 - April 2017
Scottish Crime and Justice Survey: 2016/17
Volume 1: NVF Full Sample Tables
Page 213</t>
  </si>
  <si>
    <t>Table 1.075c: QPOLCONF_01: Confidence in ability of police in local area to: Prevent crime
BASE: All respondents</t>
  </si>
  <si>
    <t>1.075c</t>
  </si>
  <si>
    <t>Fieldwork period: April 2016 - April 2017
Scottish Crime and Justice Survey: 2016/17
Volume 1: NVF Full Sample Tables
Page 214</t>
  </si>
  <si>
    <t>Table 1.076a: QPOLCONF_02: Confidence in ability of police in local area to: Respond quickly to appropriate calls and information from the public
BASE: All respondents</t>
  </si>
  <si>
    <t>1.076a</t>
  </si>
  <si>
    <t xml:space="preserve">QPOLCONF_02: Confidence in ability of police in local area to: Respond quickly to appropriate calls and information from the public
</t>
  </si>
  <si>
    <t>Fieldwork period: April 2016 - April 2017
Scottish Crime and Justice Survey: 2016/17
Volume 1: NVF Full Sample Tables
Page 215</t>
  </si>
  <si>
    <t>Table 1.076b: QPOLCONF_02: Confidence in ability of police in local area to: Respond quickly to appropriate calls and information from the public
BASE: All respondents</t>
  </si>
  <si>
    <t>1.076b</t>
  </si>
  <si>
    <t>Fieldwork period: April 2016 - April 2017
Scottish Crime and Justice Survey: 2016/17
Volume 1: NVF Full Sample Tables
Page 216</t>
  </si>
  <si>
    <t>Table 1.076c: QPOLCONF_02: Confidence in ability of police in local area to: Respond quickly to appropriate calls and information from the public
BASE: All respondents</t>
  </si>
  <si>
    <t>1.076c</t>
  </si>
  <si>
    <t>Fieldwork period: April 2016 - April 2017
Scottish Crime and Justice Survey: 2016/17
Volume 1: NVF Full Sample Tables
Page 217</t>
  </si>
  <si>
    <t>Table 1.077a: QPOLCONF_03: Confidence in ability of police in local area to: Deal with incidents as they occur
BASE: All respondents</t>
  </si>
  <si>
    <t>1.077a</t>
  </si>
  <si>
    <t xml:space="preserve">QPOLCONF_03: Confidence in ability of police in local area to: Deal with incidents as they occur
</t>
  </si>
  <si>
    <t>Fieldwork period: April 2016 - April 2017
Scottish Crime and Justice Survey: 2016/17
Volume 1: NVF Full Sample Tables
Page 218</t>
  </si>
  <si>
    <t>Table 1.077b: QPOLCONF_03: Confidence in ability of police in local area to: Deal with incidents as they occur
BASE: All respondents</t>
  </si>
  <si>
    <t>1.077b</t>
  </si>
  <si>
    <t>Fieldwork period: April 2016 - April 2017
Scottish Crime and Justice Survey: 2016/17
Volume 1: NVF Full Sample Tables
Page 219</t>
  </si>
  <si>
    <t>Table 1.077c: QPOLCONF_03: Confidence in ability of police in local area to: Deal with incidents as they occur
BASE: All respondents</t>
  </si>
  <si>
    <t>1.077c</t>
  </si>
  <si>
    <t>Fieldwork period: April 2016 - April 2017
Scottish Crime and Justice Survey: 2016/17
Volume 1: NVF Full Sample Tables
Page 220</t>
  </si>
  <si>
    <t>Table 1.078a: QPOLCONF_04: Confidence in ability of police in local area to: Investigate incidents after they occur
BASE: All respondents</t>
  </si>
  <si>
    <t>1.078a</t>
  </si>
  <si>
    <t xml:space="preserve">QPOLCONF_04: Confidence in ability of police in local area to: Investigate incidents after they occur
</t>
  </si>
  <si>
    <t>Fieldwork period: April 2016 - April 2017
Scottish Crime and Justice Survey: 2016/17
Volume 1: NVF Full Sample Tables
Page 221</t>
  </si>
  <si>
    <t>Table 1.078b: QPOLCONF_04: Confidence in ability of police in local area to: Investigate incidents after they occur
BASE: All respondents</t>
  </si>
  <si>
    <t>1.078b</t>
  </si>
  <si>
    <t>Fieldwork period: April 2016 - April 2017
Scottish Crime and Justice Survey: 2016/17
Volume 1: NVF Full Sample Tables
Page 222</t>
  </si>
  <si>
    <t>Table 1.078c: QPOLCONF_04: Confidence in ability of police in local area to: Investigate incidents after they occur
BASE: All respondents</t>
  </si>
  <si>
    <t>1.078c</t>
  </si>
  <si>
    <t>Fieldwork period: April 2016 - April 2017
Scottish Crime and Justice Survey: 2016/17
Volume 1: NVF Full Sample Tables
Page 223</t>
  </si>
  <si>
    <t>Table 1.079a: QPOLCONF_05: Confidence in ability of police in local area to: Solve crimes
BASE: All respondents</t>
  </si>
  <si>
    <t>1.079a</t>
  </si>
  <si>
    <t xml:space="preserve">QPOLCONF_05: Confidence in ability of police in local area to: Solve crimes
</t>
  </si>
  <si>
    <t>Fieldwork period: April 2016 - April 2017
Scottish Crime and Justice Survey: 2016/17
Volume 1: NVF Full Sample Tables
Page 224</t>
  </si>
  <si>
    <t>Table 1.079b: QPOLCONF_05: Confidence in ability of police in local area to: Solve crimes
BASE: All respondents</t>
  </si>
  <si>
    <t>1.079b</t>
  </si>
  <si>
    <t>Fieldwork period: April 2016 - April 2017
Scottish Crime and Justice Survey: 2016/17
Volume 1: NVF Full Sample Tables
Page 225</t>
  </si>
  <si>
    <t>Table 1.079c: QPOLCONF_05: Confidence in ability of police in local area to: Solve crimes
BASE: All respondents</t>
  </si>
  <si>
    <t>1.079c</t>
  </si>
  <si>
    <t>Fieldwork period: April 2016 - April 2017
Scottish Crime and Justice Survey: 2016/17
Volume 1: NVF Full Sample Tables
Page 226</t>
  </si>
  <si>
    <t>Table 1.080a: QPOLCONF_06: Confidence in ability of police in local area to: Catch criminals
BASE: All respondents</t>
  </si>
  <si>
    <t>1.080a</t>
  </si>
  <si>
    <t xml:space="preserve">QPOLCONF_06: Confidence in ability of police in local area to: Catch criminals
</t>
  </si>
  <si>
    <t>Fieldwork period: April 2016 - April 2017
Scottish Crime and Justice Survey: 2016/17
Volume 1: NVF Full Sample Tables
Page 227</t>
  </si>
  <si>
    <t>Table 1.080b: QPOLCONF_06: Confidence in ability of police in local area to: Catch criminals
BASE: All respondents</t>
  </si>
  <si>
    <t>1.080b</t>
  </si>
  <si>
    <t>Fieldwork period: April 2016 - April 2017
Scottish Crime and Justice Survey: 2016/17
Volume 1: NVF Full Sample Tables
Page 228</t>
  </si>
  <si>
    <t>Table 1.080c: QPOLCONF_06: Confidence in ability of police in local area to: Catch criminals
BASE: All respondents</t>
  </si>
  <si>
    <t>1.080c</t>
  </si>
  <si>
    <t>Fieldwork period: April 2016 - April 2017
Scottish Crime and Justice Survey: 2016/17
Volume 1: NVF Full Sample Tables
Page 229</t>
  </si>
  <si>
    <t>Very poor</t>
  </si>
  <si>
    <t>Poor</t>
  </si>
  <si>
    <t>Fair</t>
  </si>
  <si>
    <t>Good</t>
  </si>
  <si>
    <t>Excellent</t>
  </si>
  <si>
    <t>Table 1.081a: QRATPOL: Taking everything into account, how good a job do you think the police IN THIS AREA are doing?
BASE: All respondents</t>
  </si>
  <si>
    <t>1.081a</t>
  </si>
  <si>
    <t xml:space="preserve">QRATPOL: Taking everything into account, how good a job do you think the police IN THIS AREA are doing?
</t>
  </si>
  <si>
    <t>Fieldwork period: April 2016 - April 2017
Scottish Crime and Justice Survey: 2016/17
Volume 1: NVF Full Sample Tables
Page 230</t>
  </si>
  <si>
    <t>Table 1.081b: QRATPOL: Taking everything into account, how good a job do you think the police IN THIS AREA are doing?
BASE: All respondents</t>
  </si>
  <si>
    <t>1.081b</t>
  </si>
  <si>
    <t>Fieldwork period: April 2016 - April 2017
Scottish Crime and Justice Survey: 2016/17
Volume 1: NVF Full Sample Tables
Page 231</t>
  </si>
  <si>
    <t>Table 1.081c: QRATPOL: Taking everything into account, how good a job do you think the police IN THIS AREA are doing?
BASE: All respondents</t>
  </si>
  <si>
    <t>1.081c</t>
  </si>
  <si>
    <t>Fieldwork period: April 2016 - April 2017
Scottish Crime and Justice Survey: 2016/17
Volume 1: NVF Full Sample Tables
Page 232</t>
  </si>
  <si>
    <t>Table 1.082a: QCRT: Have you attended court or had contact with the courts in the last three years?
BASE: All respondents</t>
  </si>
  <si>
    <t>1.082a</t>
  </si>
  <si>
    <t xml:space="preserve">QCRT: Have you attended court or had contact with the courts in the last three years?
</t>
  </si>
  <si>
    <t>Fieldwork period: April 2016 - April 2017
Scottish Crime and Justice Survey: 2016/17
Volume 1: NVF Full Sample Tables
Page 233</t>
  </si>
  <si>
    <t>Table 1.082b: QCRT: Have you attended court or had contact with the courts in the last three years?
BASE: All respondents</t>
  </si>
  <si>
    <t>1.082b</t>
  </si>
  <si>
    <t>Fieldwork period: April 2016 - April 2017
Scottish Crime and Justice Survey: 2016/17
Volume 1: NVF Full Sample Tables
Page 234</t>
  </si>
  <si>
    <t>Table 1.082c: QCRT: Have you attended court or had contact with the courts in the last three years?
BASE: All respondents</t>
  </si>
  <si>
    <t>1.082c</t>
  </si>
  <si>
    <t>Fieldwork period: April 2016 - April 2017
Scottish Crime and Justice Survey: 2016/17
Volume 1: NVF Full Sample Tables
Page 235</t>
  </si>
  <si>
    <t>Please look at this list and tell me in what capacity you had this contact: Refused</t>
  </si>
  <si>
    <t>Please look at this list and tell me in what capacity you had this contact: Don't know</t>
  </si>
  <si>
    <t>Please look at this list and tell me in what capacity you had this contact: Other (SPECIFY)</t>
  </si>
  <si>
    <t>Please look at this list and tell me in what capacity you had this contact: As a spectator or tourist</t>
  </si>
  <si>
    <t>Please look at this list and tell me in what capacity you had this contact: Visiting a fines office or other public counter</t>
  </si>
  <si>
    <t>Please look at this list and tell me in what capacity you had this contact: For other work or professional reasons (eg. police or social workers)</t>
  </si>
  <si>
    <t>Please look at this list and tell me in what capacity you had this contact: As a member of the legal profession</t>
  </si>
  <si>
    <t>Please look at this list and tell me in what capacity you had this contact: To support someone else attending court</t>
  </si>
  <si>
    <t>Please look at this list and tell me in what capacity you had this contact: As a witness in a civil case</t>
  </si>
  <si>
    <t>Please look at this list and tell me in what capacity you had this contact: As a defender in a civil case</t>
  </si>
  <si>
    <t>Please look at this list and tell me in what capacity you had this contact: As a pursuer in a civil case</t>
  </si>
  <si>
    <t>Please look at this list and tell me in what capacity you had this contact: As a witness in a criminal case</t>
  </si>
  <si>
    <t>Please look at this list and tell me in what capacity you had this contact: As an accused in a criminal case</t>
  </si>
  <si>
    <t>Please look at this list and tell me in what capacity you had this contact: As a victim in a criminal case</t>
  </si>
  <si>
    <t>Please look at this list and tell me in what capacity you had this contact: While doing jury service - called but not selected</t>
  </si>
  <si>
    <t>Please look at this list and tell me in what capacity you had this contact: While doing jury service - as part of jury</t>
  </si>
  <si>
    <t>Table 1.083a: QCRTHOW: Please look at this list and tell me in what capacity you had this contact
BASE: All respondents who had contact with courts in last 3 years</t>
  </si>
  <si>
    <t>1.083a</t>
  </si>
  <si>
    <t xml:space="preserve">QCRTHOW: Please look at this list and tell me in what capacity you had this contact
</t>
  </si>
  <si>
    <t xml:space="preserve"> All respondents who had contact with courts in last 3 years</t>
  </si>
  <si>
    <t>Fieldwork period: April 2016 - April 2017
Scottish Crime and Justice Survey: 2016/17
Volume 1: NVF Full Sample Tables
Page 236</t>
  </si>
  <si>
    <t>Table 1.083b: QCRTHOW: Please look at this list and tell me in what capacity you had this contact
BASE: All respondents who had contact with courts in last 3 years</t>
  </si>
  <si>
    <t>1.083b</t>
  </si>
  <si>
    <t>Fieldwork period: April 2016 - April 2017
Scottish Crime and Justice Survey: 2016/17
Volume 1: NVF Full Sample Tables
Page 237</t>
  </si>
  <si>
    <t>Table 1.083c: QCRTHOW: Please look at this list and tell me in what capacity you had this contact
BASE: All respondents who had contact with courts in last 3 years</t>
  </si>
  <si>
    <t>1.083c</t>
  </si>
  <si>
    <t>Fieldwork period: April 2016 - April 2017
Scottish Crime and Justice Survey: 2016/17
Volume 1: NVF Full Sample Tables
Page 238</t>
  </si>
  <si>
    <t>NET: Not Important</t>
  </si>
  <si>
    <t>NET: Important</t>
  </si>
  <si>
    <t>Not at all important</t>
  </si>
  <si>
    <t>Not very important</t>
  </si>
  <si>
    <t>Fairly important</t>
  </si>
  <si>
    <t>Very important</t>
  </si>
  <si>
    <t>Table 1.084a: COMPOL2: How important to you is it that there are local police officers who know and patrol in your local area?
BASE: All respondents not in the police and not married to or living with a police officer</t>
  </si>
  <si>
    <t>1.084a</t>
  </si>
  <si>
    <t xml:space="preserve">COMPOL2: How important to you is it that there are local police officers who know and patrol in your local area?
</t>
  </si>
  <si>
    <t xml:space="preserve"> All respondents not in the police and not married to or living with a police officer</t>
  </si>
  <si>
    <t>Fieldwork period: April 2016 - April 2017
Scottish Crime and Justice Survey: 2016/17
Volume 1: NVF Full Sample Tables
Page 239</t>
  </si>
  <si>
    <t>Table 1.084b: COMPOL2: How important to you is it that there are local police officers who know and patrol in your local area?
BASE: All respondents not in the police and not married to or living with a police officer</t>
  </si>
  <si>
    <t>1.084b</t>
  </si>
  <si>
    <t>Fieldwork period: April 2016 - April 2017
Scottish Crime and Justice Survey: 2016/17
Volume 1: NVF Full Sample Tables
Page 240</t>
  </si>
  <si>
    <t>Table 1.084c: COMPOL2: How important to you is it that there are local police officers who know and patrol in your local area?
BASE: All respondents not in the police and not married to or living with a police officer</t>
  </si>
  <si>
    <t>1.084c</t>
  </si>
  <si>
    <t>Fieldwork period: April 2016 - April 2017
Scottish Crime and Justice Survey: 2016/17
Volume 1: NVF Full Sample Tables
Page 241</t>
  </si>
  <si>
    <t>NET:Yes - at least one of these</t>
  </si>
  <si>
    <t>None</t>
  </si>
  <si>
    <t>Not been convicted of crime</t>
  </si>
  <si>
    <t>Other</t>
  </si>
  <si>
    <t>A custodial sentence</t>
  </si>
  <si>
    <t>A community sentence</t>
  </si>
  <si>
    <t>A fine or other financial penalty</t>
  </si>
  <si>
    <t>An admonishment or deferred sentence</t>
  </si>
  <si>
    <t>Table 1.085a: QDBEENP2: And which of the following sentences have you experienced?
BASE: All respondents</t>
  </si>
  <si>
    <t>1.085a</t>
  </si>
  <si>
    <t xml:space="preserve">QDBEENP2: And which of the following sentences have you experienced?
</t>
  </si>
  <si>
    <t>Fieldwork period: April 2016 - April 2017
Scottish Crime and Justice Survey: 2016/18
Volume 1: NVF Full Sample Tables
Page 242</t>
  </si>
  <si>
    <t>Table 1.085b: QDBEENP2: And which of the following sentences have you experienced?
BASE: All respondents</t>
  </si>
  <si>
    <t>1.085b</t>
  </si>
  <si>
    <t>Fieldwork period: April 2016 - April 2017
Scottish Crime and Justice Survey: 2016/17
Volume 1: NVF Full Sample Tables
Page 243</t>
  </si>
  <si>
    <t>Table 1.085c: QDBEENP2: And which of the following sentences have you experienced?
BASE: All respondents</t>
  </si>
  <si>
    <t>1.085c</t>
  </si>
  <si>
    <t>Fieldwork period: April 2016 - April 2017
Scottish Crime and Justice Survey: 2016/17
Volume 1: NVF Full Sample Tables
Page 244</t>
  </si>
  <si>
    <t>Once in the last four weeks</t>
  </si>
  <si>
    <t>At least fortnightly</t>
  </si>
  <si>
    <t>Once a week</t>
  </si>
  <si>
    <t>Every couple of days</t>
  </si>
  <si>
    <t>Daily</t>
  </si>
  <si>
    <t>Table 1.086a: POLPATRF: How many times in last four weeks have seen them patrolling on foot or by bicycle in this local area
BASE: All respondents who have seen police patrolling local area on foot or by bicycle in last four weeks</t>
  </si>
  <si>
    <t>1.086a</t>
  </si>
  <si>
    <t xml:space="preserve">POLPATRF: How many times in last four weeks have seen them patrolling on foot or by bicycle in this local area
</t>
  </si>
  <si>
    <t xml:space="preserve"> All respondents who have seen police patrolling local area on foot or by bicycle in last four weeks</t>
  </si>
  <si>
    <t>Fieldwork period: April 2016 - April 2017
Scottish Crime and Justice Survey: 2016/17
Volume 1: NVF Full Sample Tables
Page 245</t>
  </si>
  <si>
    <t>Table 1.086b: POLPATRF: How many times in last four weeks have seen them patrolling on foot or by bicycle in this local area
BASE: All respondents who have seen police patrolling local area on foot or by bicycle in last four weeks</t>
  </si>
  <si>
    <t>1.086b</t>
  </si>
  <si>
    <t>Fieldwork period: April 2016 - April 2017
Scottish Crime and Justice Survey: 2016/17
Volume 1: NVF Full Sample Tables
Page 246</t>
  </si>
  <si>
    <t>Table 1.086c: POLPATRF: How many times in last four weeks have seen them patrolling on foot or by bicycle in this local area
BASE: All respondents who have seen police patrolling local area on foot or by bicycle in last four weeks</t>
  </si>
  <si>
    <t>1.086c</t>
  </si>
  <si>
    <t>Fieldwork period: April 2016 - April 2017
Scottish Crime and Justice Survey: 2016/17
Volume 1: NVF Full Sample Tables
Page 247</t>
  </si>
  <si>
    <t>Too much</t>
  </si>
  <si>
    <t>About right; or</t>
  </si>
  <si>
    <t>Not enough</t>
  </si>
  <si>
    <t>Table 1.087a: POLPRES: Police presence in local area is...
BASE: All respondents not in the police and not married to or living with a police officer</t>
  </si>
  <si>
    <t>1.087a</t>
  </si>
  <si>
    <t xml:space="preserve">POLPRES: Police presence in local area is...
</t>
  </si>
  <si>
    <t>Fieldwork period: April 2016 - April 2017
Scottish Crime and Justice Survey: 2016/17
Volume 1: NVF Full Sample Tables
Page 248</t>
  </si>
  <si>
    <t>Table 1.087b: POLPRES: Police presence in local area is...
BASE: All respondents not in the police and not married to or living with a police officer</t>
  </si>
  <si>
    <t>1.087b</t>
  </si>
  <si>
    <t>Fieldwork period: April 2016 - April 2017
Scottish Crime and Justice Survey: 2016/17
Volume 1: NVF Full Sample Tables
Page 249</t>
  </si>
  <si>
    <t>Table 1.087c: POLPRES: Police presence in local area is...
BASE: All respondents not in the police and not married to or living with a police officer</t>
  </si>
  <si>
    <t>1.087c</t>
  </si>
  <si>
    <t>Fieldwork period: April 2016 - April 2017
Scottish Crime and Justice Survey: 2016/17
Volume 1: NVF Full Sample Tables
Page 250</t>
  </si>
  <si>
    <t>Why said there is not enough police presence in local area: Don't know</t>
  </si>
  <si>
    <t>Why said there is not enough police presence in local area: Refused</t>
  </si>
  <si>
    <t>Why said there is not enough police presence in local area: Other</t>
  </si>
  <si>
    <t>Why said there is not enough police presence in local area: Should build a positive image as well as reacting to crime happening</t>
  </si>
  <si>
    <t>Why said there is not enough police presence in local area: See crimes happening, but no police</t>
  </si>
  <si>
    <t>Why said there is not enough police presence in local area: Never / rarely see the police</t>
  </si>
  <si>
    <t>Why said there is not enough police presence in local area: Only see police in cars</t>
  </si>
  <si>
    <t>Why said there is not enough police presence in local area: Used to be more police</t>
  </si>
  <si>
    <t>Why said there is not enough police presence in local area: Rely too much on cameras</t>
  </si>
  <si>
    <t>Why said there is not enough police presence in local area: Slow to respond</t>
  </si>
  <si>
    <t>Why said there is not enough police presence in local area: Only there when there's a crime / trouble</t>
  </si>
  <si>
    <t>Why said there is not enough police presence in local area: Police can't do anything when crimes happen</t>
  </si>
  <si>
    <t>Why said there is not enough police presence in local area: Not enough / need more / don't see police on foot</t>
  </si>
  <si>
    <t>Table 1.088a: POLPRESNE: Why said there is not enough police presence in local area?
BASE: All respondents who think that there is not enough police presence in local area</t>
  </si>
  <si>
    <t>1.088a</t>
  </si>
  <si>
    <t xml:space="preserve">POLPRESNE: Why said there is not enough police presence in local area?
</t>
  </si>
  <si>
    <t xml:space="preserve"> All respondents who think that there is not enough police presence in local area</t>
  </si>
  <si>
    <t>Fieldwork period: April 2016 - April 2017
Scottish Crime and Justice Survey: 2016/17
Volume 1: NVF Full Sample Tables
Page 251</t>
  </si>
  <si>
    <t>Table 1.088b: POLPRESNE: Why said there is not enough police presence in local area?
BASE: All respondents who think that there is not enough police presence in local area</t>
  </si>
  <si>
    <t>1.088b</t>
  </si>
  <si>
    <t>Fieldwork period: April 2016 - April 2017
Scottish Crime and Justice Survey: 2016/17
Volume 1: NVF Full Sample Tables
Page 252</t>
  </si>
  <si>
    <t>Table 1.088c: POLPRESNE: Why said there is not enough police presence in local area?
BASE: All respondents who think that there is not enough police presence in local area</t>
  </si>
  <si>
    <t>1.088c</t>
  </si>
  <si>
    <t>Fieldwork period: April 2016 - April 2017
Scottish Crime and Justice Survey: 2016/17
Volume 1: NVF Full Sample Tables
Page 253</t>
  </si>
  <si>
    <t>Why said the police presence in local area is about right: Refused</t>
  </si>
  <si>
    <t>Why said the police presence in local area is about right: Don't know</t>
  </si>
  <si>
    <t>Why said the police presence in local area is about right: Other</t>
  </si>
  <si>
    <t>Why said the police presence in local area is about right: Cameras everywhere</t>
  </si>
  <si>
    <t>Why said the police presence in local area is about right: Not necessary to see them all the time</t>
  </si>
  <si>
    <t>Why said the police presence in local area is about right: Seeing too many is overwhelming</t>
  </si>
  <si>
    <t>Why said the police presence in local area is about right: See police occasionally / don't see them much</t>
  </si>
  <si>
    <t>Why said the police presence in local area is about right: See police on foot</t>
  </si>
  <si>
    <t>Why said the police presence in local area is about right: See police patrolling in cars</t>
  </si>
  <si>
    <t>Why said the police presence in local area is about right: Police station nearby</t>
  </si>
  <si>
    <t>Why said the police presence in local area is about right: Crime rates have reduced / area improving</t>
  </si>
  <si>
    <t>Why said the police presence in local area is about right: Not much crime / no problem with crime</t>
  </si>
  <si>
    <t>Why said the police presence in local area is about right: See them quite often / regularly</t>
  </si>
  <si>
    <t>Table 1.089a: POLPRESAR: Why said the police presence in local area is about right?
BASE: All respondents who think that the police presence in local area is about right</t>
  </si>
  <si>
    <t>1.089a</t>
  </si>
  <si>
    <t xml:space="preserve">POLPRESAR: Why said the police presence in local area is about right?
</t>
  </si>
  <si>
    <t xml:space="preserve"> All respondents who think that the police presence in local area is about right</t>
  </si>
  <si>
    <t>Fieldwork period: April 2016 - April 2017
Scottish Crime and Justice Survey: 2016/17
Volume 1: NVF Full Sample Tables
Page 254</t>
  </si>
  <si>
    <t>Table 1.089b: POLPRESAR: Why said the police presence in local area is about right?
BASE: All respondents who think that the police presence in local area is about right</t>
  </si>
  <si>
    <t>1.089b</t>
  </si>
  <si>
    <t>Fieldwork period: April 2016 - April 2017
Scottish Crime and Justice Survey: 2016/17
Volume 1: NVF Full Sample Tables
Page 255</t>
  </si>
  <si>
    <t>Table 1.089c: POLPRESAR: Why said the police presence in local area is about right?
BASE: All respondents who think that the police presence in local area is about right</t>
  </si>
  <si>
    <t>1.089c</t>
  </si>
  <si>
    <t>Fieldwork period: April 2016 - April 2017
Scottish Crime and Justice Survey: 2016/17
Volume 1: NVF Full Sample Tables
Page 256</t>
  </si>
  <si>
    <t>Overall, people have a lot of confidence in the police in this area</t>
  </si>
  <si>
    <t>Community relations with the police in this local area are poor</t>
  </si>
  <si>
    <t>The police in this area listen to the concerns of local people</t>
  </si>
  <si>
    <t>Police in this area are not dealing with the things that matter to people in this community</t>
  </si>
  <si>
    <t>The police in this area treat everyone fairly regardless of who they are</t>
  </si>
  <si>
    <t>Police in this area would treat you with respect if you had contact with them for any reason</t>
  </si>
  <si>
    <t>Police in this area can be relied on to be there when you need them</t>
  </si>
  <si>
    <t>NET: Disagree</t>
  </si>
  <si>
    <t>NET: Agree</t>
  </si>
  <si>
    <t>Strongly disagree</t>
  </si>
  <si>
    <t>Tend to disagree</t>
  </si>
  <si>
    <t>Neither agree nor disagree</t>
  </si>
  <si>
    <t>Tend to agree</t>
  </si>
  <si>
    <t>Strongly agree</t>
  </si>
  <si>
    <t>Table 1.090: POLOP Summary: Agreement with statements about police in local area
BASE: All respondents not in the police and not married to or living with a police officer</t>
  </si>
  <si>
    <t xml:space="preserve">POLOP Summary: Agreement with statements about police in local area
</t>
  </si>
  <si>
    <t>Fieldwork period: April 2016 - April 2017
Scottish Crime and Justice Survey: 2016/17
Volume 1: NVF Full Sample Tables
Page 257</t>
  </si>
  <si>
    <t>Table 1.091a: POLOPREL: Agreement that: Police in this area can be relied on to be there when you need them.
BASE: All respondents not in the police and not married to or living with a police officer</t>
  </si>
  <si>
    <t>1.091a</t>
  </si>
  <si>
    <t xml:space="preserve">POLOPREL: Agreement that: Police in this area can be relied on to be there when you need them.
</t>
  </si>
  <si>
    <t>Fieldwork period: April 2016 - April 2017
Scottish Crime and Justice Survey: 2016/17
Volume 1: NVF Full Sample Tables
Page 258</t>
  </si>
  <si>
    <t>Table 1.091b: POLOPREL: Agreement that: Police in this area can be relied on to be there when you need them.
BASE: All respondents not in the police and not married to or living with a police officer</t>
  </si>
  <si>
    <t>1.091b</t>
  </si>
  <si>
    <t>Fieldwork period: April 2016 - April 2017
Scottish Crime and Justice Survey: 2016/17
Volume 1: NVF Full Sample Tables
Page 259</t>
  </si>
  <si>
    <t>Table 1.091c: POLOPREL: Agreement that: Police in this area can be relied on to be there when you need them.
BASE: All respondents not in the police and not married to or living with a police officer</t>
  </si>
  <si>
    <t>1.091c</t>
  </si>
  <si>
    <t>Fieldwork period: April 2016 - April 2017
Scottish Crime and Justice Survey: 2016/17
Volume 1: NVF Full Sample Tables
Page 260</t>
  </si>
  <si>
    <t>Table 1.092a: POLOPRESP: Agreement that: Police in this area would treat you with respect if you had contact with them for any reason
BASE: All respondents not in the police and not married to or living with a police officer</t>
  </si>
  <si>
    <t>1.092a</t>
  </si>
  <si>
    <t xml:space="preserve">POLOPRESP: Agreement that: Police in this area would treat you with respect if you had contact with them for any reason
</t>
  </si>
  <si>
    <t>Fieldwork period: April 2016 - April 2017
Scottish Crime and Justice Survey: 2016/17
Volume 1: NVF Full Sample Tables
Page 261</t>
  </si>
  <si>
    <t>Table 1.092b: POLOPRESP: Agreement that: Police in this area would treat you with respect if you had contact with them for any reason
BASE: All respondents not in the police and not married to or living with a police officer</t>
  </si>
  <si>
    <t>1.092b</t>
  </si>
  <si>
    <t>Fieldwork period: April 2016 - April 2017
Scottish Crime and Justice Survey: 2016/17
Volume 1: NVF Full Sample Tables
Page 262</t>
  </si>
  <si>
    <t>Table 1.092c: POLOPRESP: Agreement that: Police in this area would treat you with respect if you had contact with them for any reason
BASE: All respondents not in the police and not married to or living with a police officer</t>
  </si>
  <si>
    <t>1.092c</t>
  </si>
  <si>
    <t>Fieldwork period: April 2016 - April 2017
Scottish Crime and Justice Survey: 2016/17
Volume 1: NVF Full Sample Tables
Page 263</t>
  </si>
  <si>
    <t>Table 1.093a: POLOPFAIR: Agreement that: The police in this area treat everyone fairly regardless of who they are
BASE: All respondents not in the police and not married to or living with a police officer</t>
  </si>
  <si>
    <t>1.093a</t>
  </si>
  <si>
    <t xml:space="preserve">POLOPFAIR: Agreement that: The police in this area treat everyone fairly regardless of who they are
</t>
  </si>
  <si>
    <t>Fieldwork period: April 2016 - April 2017
Scottish Crime and Justice Survey: 2016/17
Volume 1: NVF Full Sample Tables
Page 264</t>
  </si>
  <si>
    <t>Table 1.093b: POLOPFAIR: Agreement that: The police in this area treat everyone fairly regardless of who they are
BASE: All respondents not in the police and not married to or living with a police officer</t>
  </si>
  <si>
    <t>1.093b</t>
  </si>
  <si>
    <t>Fieldwork period: April 2016 - April 2017
Scottish Crime and Justice Survey: 2016/17
Volume 1: NVF Full Sample Tables
Page 265</t>
  </si>
  <si>
    <t>Table 1.093c: POLOPFAIR: Agreement that: The police in this area treat everyone fairly regardless of who they are
BASE: All respondents not in the police and not married to or living with a police officer</t>
  </si>
  <si>
    <t>1.093c</t>
  </si>
  <si>
    <t>Fieldwork period: April 2016 - April 2017
Scottish Crime and Justice Survey: 2016/17
Volume 1: NVF Full Sample Tables
Page 266</t>
  </si>
  <si>
    <t>Table 1.094a: POLOPMAT: Agreement that: Police in this area are not dealing with the things that matter to people in this community
BASE: All respondents not in the police and not married to or living with a police officer</t>
  </si>
  <si>
    <t>1.094a</t>
  </si>
  <si>
    <t xml:space="preserve">POLOPMAT: Agreement that: Police in this area are not dealing with the things that matter to people in this community
</t>
  </si>
  <si>
    <t>Fieldwork period: April 2016 - April 2017
Scottish Crime and Justice Survey: 2016/17
Volume 1: NVF Full Sample Tables
Page 267</t>
  </si>
  <si>
    <t>Table 1.094b: POLOPMAT: Agreement that: Police in this area are not dealing with the things that matter to people in this community
BASE: All respondents not in the police and not married to or living with a police officer</t>
  </si>
  <si>
    <t>1.094b</t>
  </si>
  <si>
    <t>Fieldwork period: April 2016 - April 2017
Scottish Crime and Justice Survey: 2016/17
Volume 1: NVF Full Sample Tables
Page 268</t>
  </si>
  <si>
    <t>Table 1.094c: POLOPMAT: Agreement that: Police in this area are not dealing with the things that matter to people in this community
BASE: All respondents not in the police and not married to or living with a police officer</t>
  </si>
  <si>
    <t>1.094c</t>
  </si>
  <si>
    <t>Fieldwork period: April 2016 - April 2017
Scottish Crime and Justice Survey: 2016/17
Volume 1: NVF Full Sample Tables
Page 269</t>
  </si>
  <si>
    <t>Table 1.095a: POLOPCON: Agreement that: The police in this area listen to the concerns of local people
BASE: All respondents not in the police and not married to or living with a police officer</t>
  </si>
  <si>
    <t>1.095a</t>
  </si>
  <si>
    <t xml:space="preserve">POLOPCON: Agreement that: The police in this area listen to the concerns of local people
</t>
  </si>
  <si>
    <t>Fieldwork period: April 2016 - April 2017
Scottish Crime and Justice Survey: 2016/17
Volume 1: NVF Full Sample Tables
Page 270</t>
  </si>
  <si>
    <t>Table 1.095b: POLOPCON: Agreement that: The police in this area listen to the concerns of local people
BASE: All respondents not in the police and not married to or living with a police officer</t>
  </si>
  <si>
    <t>1.095b</t>
  </si>
  <si>
    <t>Fieldwork period: April 2016 - April 2017
Scottish Crime and Justice Survey: 2016/17
Volume 1: NVF Full Sample Tables
Page 271</t>
  </si>
  <si>
    <t>Table 1.095c: POLOPCON: Agreement that: The police in this area listen to the concerns of local people
BASE: All respondents not in the police and not married to or living with a police officer</t>
  </si>
  <si>
    <t>1.095c</t>
  </si>
  <si>
    <t>Fieldwork period: April 2016 - April 2017
Scottish Crime and Justice Survey: 2016/17
Volume 1: NVF Full Sample Tables
Page 272</t>
  </si>
  <si>
    <t>Table 1.096a: POLOPCOM: Agreement that: Community relations with the police in this local area are poor
BASE: All respondents not in the police and not married to or living with a police officer</t>
  </si>
  <si>
    <t>1.096a</t>
  </si>
  <si>
    <t xml:space="preserve">POLOPCOM: Agreement that: Community relations with the police in this local area are poor
</t>
  </si>
  <si>
    <t>Fieldwork period: April 2016 - April 2017
Scottish Crime and Justice Survey: 2016/17
Volume 1: NVF Full Sample Tables
Page 273</t>
  </si>
  <si>
    <t>Table 1.096b: POLOPCOM: Agreement that: Community relations with the police in this local area are poor
BASE: All respondents not in the police and not married to or living with a police officer</t>
  </si>
  <si>
    <t>1.096b</t>
  </si>
  <si>
    <t>Fieldwork period: April 2016 - April 2017
Scottish Crime and Justice Survey: 2016/17
Volume 1: NVF Full Sample Tables
Page 274</t>
  </si>
  <si>
    <t>Table 1.096c: POLOPCOM: Agreement that: Community relations with the police in this local area are poor
BASE: All respondents not in the police and not married to or living with a police officer</t>
  </si>
  <si>
    <t>1.096c</t>
  </si>
  <si>
    <t>Fieldwork period: April 2016 - April 2017
Scottish Crime and Justice Survey: 2016/17
Volume 1: NVF Full Sample Tables
Page 275</t>
  </si>
  <si>
    <t>Table 1.097a: POLOPOVER: Agreement that: Overall, people have a lot of confidence in the police in this area
BASE: All respondents not in the police and not married to or living with a police officer</t>
  </si>
  <si>
    <t>1.097a</t>
  </si>
  <si>
    <t xml:space="preserve">POLOPOVER: Agreement that: Overall, people have a lot of confidence in the police in this area
</t>
  </si>
  <si>
    <t>Fieldwork period: April 2016 - April 2017
Scottish Crime and Justice Survey: 2016/17
Volume 1: NVF Full Sample Tables
Page 276</t>
  </si>
  <si>
    <t>Table 1.097b: POLOPOVER: Agreement that: Overall, people have a lot of confidence in the police in this area
BASE: All respondents not in the police and not married to or living with a police officer</t>
  </si>
  <si>
    <t>1.097b</t>
  </si>
  <si>
    <t>Fieldwork period: April 2016 - April 2017
Scottish Crime and Justice Survey: 2016/17
Volume 1: NVF Full Sample Tables
Page 277</t>
  </si>
  <si>
    <t>Table 1.097c: POLOPOVER: Agreement that: Overall, people have a lot of confidence in the police in this area
BASE: All respondents not in the police and not married to or living with a police officer</t>
  </si>
  <si>
    <t>1.097c</t>
  </si>
  <si>
    <t>Fieldwork period: April 2016 - April 2017
Scottish Crime and Justice Survey: 2016/17
Volume 1: NVF Full Sample Tables
Page 278</t>
  </si>
  <si>
    <t>Table 1.098a: QPCON: Have you PERSONALLY had any contact with the police service in the last year?
BASE: All respondents</t>
  </si>
  <si>
    <t>1.098a</t>
  </si>
  <si>
    <t xml:space="preserve">QPCON: Have you PERSONALLY had any contact with the police service in the last year?
</t>
  </si>
  <si>
    <t>Fieldwork period: April 2016 - April 2017
Scottish Crime and Justice Survey: 2016/17
Volume 1: NVF Full Sample Tables
Page 279</t>
  </si>
  <si>
    <t>Table 1.098b: QPCON: Have you PERSONALLY had any contact with the police service in the last year?
BASE: All respondents</t>
  </si>
  <si>
    <t>1.098b</t>
  </si>
  <si>
    <t>Fieldwork period: April 2016 - April 2017
Scottish Crime and Justice Survey: 2016/17
Volume 1: NVF Full Sample Tables
Page 280</t>
  </si>
  <si>
    <t>Table 1.098c: QPCON: Have you PERSONALLY had any contact with the police service in the last year?
BASE: All respondents</t>
  </si>
  <si>
    <t>1.098c</t>
  </si>
  <si>
    <t>Fieldwork period: April 2016 - April 2017
Scottish Crime and Justice Survey: 2016/17
Volume 1: NVF Full Sample Tables
Page 281</t>
  </si>
  <si>
    <t>Most recent type of contact with the Police in the last year: REF</t>
  </si>
  <si>
    <t>Most recent type of contact with the Police in the last year: DK</t>
  </si>
  <si>
    <t>Most recent type of contact with the Police in the last year: Other (SPECIFY)</t>
  </si>
  <si>
    <t>Most recent type of contact with the Police in the last year: Charged by the police</t>
  </si>
  <si>
    <t>Most recent type of contact with the Police in the last year: Arrested by the police</t>
  </si>
  <si>
    <t>Most recent type of contact with the Police in the last year: Stopped and searched</t>
  </si>
  <si>
    <t>Most recent type of contact with the Police in the last year: Stopped and questioned by the police in the street or any other public place</t>
  </si>
  <si>
    <t>Most recent type of contact with the Police in the last year: Reported to a police station for questioning</t>
  </si>
  <si>
    <t>Most recent type of contact with the Police in the last year: Reported to a police station to show documents</t>
  </si>
  <si>
    <t>Most recent type of contact with the Police in the last year: Approached by the police while they carried out routine enquires</t>
  </si>
  <si>
    <t>Most recent type of contact with the Police in the last year: To provide feedback or complain about the service</t>
  </si>
  <si>
    <t>Most recent type of contact with the Police in the last year: To report other matters</t>
  </si>
  <si>
    <t>Most recent type of contact with the Police in the last year: Report crime</t>
  </si>
  <si>
    <t>Most recent type of contact with the Police in the last year: Asked time or directions or for a chat</t>
  </si>
  <si>
    <t>Most recent type of contact with the Police in the last year: Contact through your work</t>
  </si>
  <si>
    <t>Table 1.099a: QPCONWH: Most recent type of contact with the Police in the last year
BASE: All respondents who have had contact with the police the last year</t>
  </si>
  <si>
    <t>1.099a</t>
  </si>
  <si>
    <t xml:space="preserve">QPCONWH: Most recent type of contact with the Police in the last year
</t>
  </si>
  <si>
    <t xml:space="preserve"> All respondents who have had contact with the police the last year</t>
  </si>
  <si>
    <t>Fieldwork period: April 2016 - April 2017
Scottish Crime and Justice Survey: 2016/17
Volume 1: NVF Full Sample Tables
Page 282</t>
  </si>
  <si>
    <t>Table 1.099b: QPCONWH: Most recent type of contact with the Police in the last year
BASE: All respondents who have had contact with the police the last year</t>
  </si>
  <si>
    <t>1.099b</t>
  </si>
  <si>
    <t>Fieldwork period: April 2016 - April 2017
Scottish Crime and Justice Survey: 2016/17
Volume 1: NVF Full Sample Tables
Page 283</t>
  </si>
  <si>
    <t>Table 1.099c: QPCONWH: Most recent type of contact with the Police in the last year
BASE: All respondents who have had contact with the police the last year</t>
  </si>
  <si>
    <t>1.099c</t>
  </si>
  <si>
    <t>Fieldwork period: April 2016 - April 2017
Scottish Crime and Justice Survey: 2016/17
Volume 1: NVF Full Sample Tables
Page 284</t>
  </si>
  <si>
    <t>Less than you thought they should?</t>
  </si>
  <si>
    <t>As much as you thought they should; or</t>
  </si>
  <si>
    <t>Table 1.100a: QPCONINT: How much interest did the police show in what you had to say (most recent contact in last year)?
BASE: All respondents who had contact with the Police in the last year: reporting crime, complaint, reporting to them, stopped or arrested.</t>
  </si>
  <si>
    <t>1.100a</t>
  </si>
  <si>
    <t xml:space="preserve">QPCONINT: How much interest did the police show in what you had to say (most recent contact in last year)?
</t>
  </si>
  <si>
    <t xml:space="preserve"> All respondents who had contact with the Police in the last year: reporting crime, complaint, reporting to them, stopped or arrested.</t>
  </si>
  <si>
    <t>Fieldwork period: April 2016 - April 2017
Scottish Crime and Justice Survey: 2016/17
Volume 1: NVF Full Sample Tables
Page 285</t>
  </si>
  <si>
    <t>Table 1.100b: QPCONINT: How much interest did the police show in what you had to say (most recent contact in last year)?
BASE: All respondents who had contact with the Police in the last year: reporting crime, complaint, reporting to them, stopped or arrested.</t>
  </si>
  <si>
    <t>1.100b</t>
  </si>
  <si>
    <t>Fieldwork period: April 2016 - April 2017
Scottish Crime and Justice Survey: 2016/17
Volume 1: NVF Full Sample Tables
Page 286</t>
  </si>
  <si>
    <t>Table 1.100c: QPCONINT: How much interest did the police show in what you had to say (most recent contact in last year)?
BASE: All respondents who had contact with the Police in the last year: reporting crime, complaint, reporting to them, stopped or arrested.</t>
  </si>
  <si>
    <t>1.100c</t>
  </si>
  <si>
    <t>Fieldwork period: April 2016 - April 2017
Scottish Crime and Justice Survey: 2016/17
Volume 1: NVF Full Sample Tables
Page 287</t>
  </si>
  <si>
    <t>NET: Impolite</t>
  </si>
  <si>
    <t>NET: Polite</t>
  </si>
  <si>
    <t>Very impolite</t>
  </si>
  <si>
    <t>Fairly impolite</t>
  </si>
  <si>
    <t>Fairly polite</t>
  </si>
  <si>
    <t>Very polite</t>
  </si>
  <si>
    <t>Table 1.101a: QPCONPOL: How polite were they in dealing with you (most recent contact in last year)?
BASE: All respondents who had contact with the Police in the last year</t>
  </si>
  <si>
    <t>1.101a</t>
  </si>
  <si>
    <t xml:space="preserve">QPCONPOL: How polite were they in dealing with you (most recent contact in last year)?
</t>
  </si>
  <si>
    <t xml:space="preserve"> All respondents who had contact with the Police in the last year</t>
  </si>
  <si>
    <t>Fieldwork period: April 2016 - April 2017
Scottish Crime and Justice Survey: 2016/17
Volume 1: NVF Full Sample Tables
Page 288</t>
  </si>
  <si>
    <t>Table 1.101b: QPCONPOL: How polite were they in dealing with you (most recent contact in last year)?
BASE: All respondents who had contact with the Police in the last year</t>
  </si>
  <si>
    <t>1.101b</t>
  </si>
  <si>
    <t>Fieldwork period: April 2016 - April 2017
Scottish Crime and Justice Survey: 2016/17
Volume 1: NVF Full Sample Tables
Page 289</t>
  </si>
  <si>
    <t>Table 1.101c: QPCONPOL: How polite were they in dealing with you (most recent contact in last year)?
BASE: All respondents who had contact with the Police in the last year</t>
  </si>
  <si>
    <t>1.101c</t>
  </si>
  <si>
    <t>Fieldwork period: April 2016 - April 2017
Scottish Crime and Justice Survey: 2016/17
Volume 1: NVF Full Sample Tables
Page 290</t>
  </si>
  <si>
    <t>NET: Unfairly</t>
  </si>
  <si>
    <t>NET: Fairly</t>
  </si>
  <si>
    <t>Very unfairly</t>
  </si>
  <si>
    <t>Quite unfairly</t>
  </si>
  <si>
    <t>Quite fairly</t>
  </si>
  <si>
    <t>Very fairly</t>
  </si>
  <si>
    <t>Table 1.102a: QPCONFAIR: How fairly would you say the police treated you on this occasion (most recent contact in last year)?
BASE: All respondents who had contact with the Police in the last year: reporting crime, complaint, reporting to them, stopped or arrested.</t>
  </si>
  <si>
    <t>1.102a</t>
  </si>
  <si>
    <t xml:space="preserve">QPCONFAIR: How fairly would you say the police treated you on this occasion (most recent contact in last year)?
</t>
  </si>
  <si>
    <t>Fieldwork period: April 2016 - April 2017
Scottish Crime and Justice Survey: 2016/17
Volume 1: NVF Full Sample Tables
Page 291</t>
  </si>
  <si>
    <t>Table 1.102b: QPCONFAIR: How fairly would you say the police treated you on this occasion (most recent contact in last year)?
BASE: All respondents who had contact with the Police in the last year: reporting crime, complaint, reporting to them, stopped or arrested.</t>
  </si>
  <si>
    <t>1.102b</t>
  </si>
  <si>
    <t>Fieldwork period: April 2016 - April 2017
Scottish Crime and Justice Survey: 2016/17
Volume 1: NVF Full Sample Tables
Page 292</t>
  </si>
  <si>
    <t>Table 1.102c: QPCONFAIR: How fairly would you say the police treated you on this occasion (most recent contact in last year)?
BASE: All respondents who had contact with the Police in the last year: reporting crime, complaint, reporting to them, stopped or arrested.</t>
  </si>
  <si>
    <t>1.102c</t>
  </si>
  <si>
    <t>Fieldwork period: April 2016 - April 2017
Scottish Crime and Justice Survey: 2016/17
Volume 1: NVF Full Sample Tables
Page 293</t>
  </si>
  <si>
    <t>NET: Dissatisfied</t>
  </si>
  <si>
    <t>NET: Satisfied</t>
  </si>
  <si>
    <t>Too early to say</t>
  </si>
  <si>
    <t>Very dissatisfied</t>
  </si>
  <si>
    <t>Quite dissatisfied</t>
  </si>
  <si>
    <t>Neither satisfied nor dissatisfied</t>
  </si>
  <si>
    <t>Quite satisfied</t>
  </si>
  <si>
    <t>Very satisfied</t>
  </si>
  <si>
    <t>Table 1.103a: QPCONSAT: Overall, were you satisfied or dissatisfied with the way the police handled the matter (most recent contact in last year)?
BASE: All respondents who had contact with the Police in the last year: reporting crime, complaint, reporting to them, stopped or arrested.</t>
  </si>
  <si>
    <t>1.103a</t>
  </si>
  <si>
    <t xml:space="preserve">QPCONSAT: Overall, were you satisfied or dissatisfied with the way the police handled the matter (most recent contact in last year)?
</t>
  </si>
  <si>
    <t>Fieldwork period: April 2016 - April 2017
Scottish Crime and Justice Survey: 2016/17
Volume 1: NVF Full Sample Tables
Page 294</t>
  </si>
  <si>
    <t>Table 1.103b: QPCONSAT: Overall, were you satisfied or dissatisfied with the way the police handled the matter (most recent contact in last year)?
BASE: All respondents who had contact with the Police in the last year: reporting crime, complaint, reporting to them, stopped or arrested.</t>
  </si>
  <si>
    <t>1.103b</t>
  </si>
  <si>
    <t>Fieldwork period: April 2016 - April 2017
Scottish Crime and Justice Survey: 2016/17
Volume 1: NVF Full Sample Tables
Page 295</t>
  </si>
  <si>
    <t>Table 1.103c: QPCONSAT: Overall, were you satisfied or dissatisfied with the way the police handled the matter (most recent contact in last year)?
BASE: All respondents who had contact with the Police in the last year: reporting crime, complaint, reporting to them, stopped or arrested.</t>
  </si>
  <si>
    <t>1.103c</t>
  </si>
  <si>
    <t>Fieldwork period: April 2016 - April 2017
Scottish Crime and Justice Survey: 2016/17
Volume 1: NVF Full Sample Tables
Page 296</t>
  </si>
  <si>
    <t>Did it not change your view of the police?</t>
  </si>
  <si>
    <t>Less favourably, or</t>
  </si>
  <si>
    <t>More favourably,</t>
  </si>
  <si>
    <t>Table 1.104a: QPCONVIEW: Did this incident change your view of the police at all (most recent contact in last year)?  Did you view them:
BASE: All respondents who have had contact with the police the last year</t>
  </si>
  <si>
    <t>1.104a</t>
  </si>
  <si>
    <t xml:space="preserve">QPCONVIEW: Did this incident change your view of the police at all (most recent contact in last year)?  Did you view them:
</t>
  </si>
  <si>
    <t>Fieldwork period: April 2016 - April 2017
Scottish Crime and Justice Survey: 2016/17
Volume 1: NVF Full Sample Tables
Page 297</t>
  </si>
  <si>
    <t>Table 1.104b: QPCONVIEW: Did this incident change your view of the police at all (most recent contact in last year)?  Did you view them:
BASE: All respondents who have had contact with the police the last year</t>
  </si>
  <si>
    <t>1.104b</t>
  </si>
  <si>
    <t>Fieldwork period: April 2016 - April 2017
Scottish Crime and Justice Survey: 2016/17
Volume 1: NVF Full Sample Tables
Page 298</t>
  </si>
  <si>
    <t>Table 1.104c: QPCONVIEW: Did this incident change your view of the police at all (most recent contact in last year)?  Did you view them:
BASE: All respondents who have had contact with the police the last year</t>
  </si>
  <si>
    <t>1.104c</t>
  </si>
  <si>
    <t>Fieldwork period: April 2016 - April 2017
Scottish Crime and Justice Survey: 2016/17
Volume 1: NVF Full Sample Tables
Page 299</t>
  </si>
  <si>
    <t>Table 1.105a: QPCONYR: Have you had any OTHER contact with the police in the last year?
BASE: All respondents who have had contact with the police the last year</t>
  </si>
  <si>
    <t>1.105a</t>
  </si>
  <si>
    <t xml:space="preserve">QPCONYR: Have you had any OTHER contact with the police in the last year?
</t>
  </si>
  <si>
    <t>Fieldwork period: April 2016 - April 2017
Scottish Crime and Justice Survey: 2016/17
Volume 1: NVF Full Sample Tables
Page 300</t>
  </si>
  <si>
    <t>Table 1.105b: QPCONYR: Have you had any OTHER contact with the police in the last year?
BASE: All respondents who have had contact with the police the last year</t>
  </si>
  <si>
    <t>1.105b</t>
  </si>
  <si>
    <t>Fieldwork period: April 2016 - April 2017
Scottish Crime and Justice Survey: 2016/17
Volume 1: NVF Full Sample Tables
Page 301</t>
  </si>
  <si>
    <t>Table 1.105c: QPCONYR: Have you had any OTHER contact with the police in the last year?
BASE: All respondents who have had contact with the police the last year</t>
  </si>
  <si>
    <t>1.105c</t>
  </si>
  <si>
    <t>Fieldwork period: April 2016 - April 2017
Scottish Crime and Justice Survey: 2016/17
Volume 1: NVF Full Sample Tables
Page 302</t>
  </si>
  <si>
    <t>Type of contact with the Police in the last year (excluding most recent contact): REF</t>
  </si>
  <si>
    <t>Type of contact with the Police in the last year (excluding most recent contact): DK</t>
  </si>
  <si>
    <t>Type of contact with the Police in the last year (excluding most recent contact): Other (SPECIFY)</t>
  </si>
  <si>
    <t>Type of contact with the Police in the last year (excluding most recent contact): Charged by the police</t>
  </si>
  <si>
    <t>Type of contact with the Police in the last year (excluding most recent contact): Arrested by the police</t>
  </si>
  <si>
    <t>Type of contact with the Police in the last year (excluding most recent contact): Stopped and searched</t>
  </si>
  <si>
    <t>Type of contact with the Police in the last year (excluding most recent contact): Stopped and questioned by the police in the street or any other public place</t>
  </si>
  <si>
    <t>Type of contact with the Police in the last year (excluding most recent contact): Reported to a police station for questioning</t>
  </si>
  <si>
    <t>Type of contact with the Police in the last year (excluding most recent contact): Reported to a police station to show documents</t>
  </si>
  <si>
    <t>Type of contact with the Police in the last year (excluding most recent contact): Approached by the police while they carried out routine enquires</t>
  </si>
  <si>
    <t>Type of contact with the Police in the last year (excluding most recent contact): To provide feedback or complain about the service</t>
  </si>
  <si>
    <t>Type of contact with the Police in the last year (excluding most recent contact): To report other matters</t>
  </si>
  <si>
    <t>Type of contact with the Police in the last year (excluding most recent contact): Report crime</t>
  </si>
  <si>
    <t>Type of contact with the Police in the last year (excluding most recent contact): Asked time or directions or for a chat</t>
  </si>
  <si>
    <t>Type of contact with the Police in the last year (excluding most recent contact): Contact through your work</t>
  </si>
  <si>
    <t>Table 1.106a: QPCONYRWH: Type of contact with the Police in the last year (excluding most recent contact)
BASE: All respondents who have had more than one contact with the police the last year</t>
  </si>
  <si>
    <t>1.106a</t>
  </si>
  <si>
    <t xml:space="preserve">QPCONYRWH: Type of contact with the Police in the last year (excluding most recent contact)
</t>
  </si>
  <si>
    <t xml:space="preserve"> All respondents who have had more than one contact with the police the last year</t>
  </si>
  <si>
    <t>Fieldwork period: April 2016 - April 2017
Scottish Crime and Justice Survey: 2016/17
Volume 1: NVF Full Sample Tables
Page 303</t>
  </si>
  <si>
    <t>Table 1.106b: QPCONYRWH: Type of contact with the Police in the last year (excluding most recent contact)
BASE: All respondents who have had more than one contact with the police the last year</t>
  </si>
  <si>
    <t>1.106b</t>
  </si>
  <si>
    <t>Fieldwork period: April 2016 - April 2017
Scottish Crime and Justice Survey: 2016/17
Volume 1: NVF Full Sample Tables
Page 304</t>
  </si>
  <si>
    <t>Table 1.106c: QPCONYRWH: Type of contact with the Police in the last year (excluding most recent contact)
BASE: All respondents who have had more than one contact with the police the last year</t>
  </si>
  <si>
    <t>1.106c</t>
  </si>
  <si>
    <t>Fieldwork period: April 2016 - April 2017
Scottish Crime and Justice Survey: 2016/17
Volume 1: NVF Full Sample Tables
Page 305</t>
  </si>
  <si>
    <t>Type of contact with the Police in the last year (all contact): REF</t>
  </si>
  <si>
    <t>Type of contact with the Police in the last year (all contact): DK</t>
  </si>
  <si>
    <t>Type of contact with the Police in the last year (all contact): Other (SPECIFY)</t>
  </si>
  <si>
    <t>Type of contact with the Police in the last year (all contact): Charged by the police</t>
  </si>
  <si>
    <t>Type of contact with the Police in the last year (all contact): Arrested by the police</t>
  </si>
  <si>
    <t>Type of contact with the Police in the last year (all contact): Stopped and searched</t>
  </si>
  <si>
    <t>Type of contact with the Police in the last year (all contact): Stopped and questioned by the police in the street or any other public place</t>
  </si>
  <si>
    <t>Type of contact with the Police in the last year (all contact): Reported to a police station for questioning</t>
  </si>
  <si>
    <t>Type of contact with the Police in the last year (all contact): Reported to a police station to show documents</t>
  </si>
  <si>
    <t>Type of contact with the Police in the last year (all contact): Approached by the police while they carried out routine enquires</t>
  </si>
  <si>
    <t>Type of contact with the Police in the last year (all contact): To provide feedback or complain about the service</t>
  </si>
  <si>
    <t>Type of contact with the Police in the last year (all contact): To report other matters</t>
  </si>
  <si>
    <t>Type of contact with the Police in the last year (all contact): Report crime</t>
  </si>
  <si>
    <t>Type of contact with the Police in the last year (all contact): Asked time or directions or for a chat</t>
  </si>
  <si>
    <t>Type of contact with the Police in the last year (all contact): Contact through your work</t>
  </si>
  <si>
    <t>Table 1.107a: QPCONWHALL: Type of contact with the Police in the last year (all contact)
BASE: All respondents who have had contact with the police the last year</t>
  </si>
  <si>
    <t>1.107a</t>
  </si>
  <si>
    <t xml:space="preserve">QPCONWHALL: Type of contact with the Police in the last year (all contact)
</t>
  </si>
  <si>
    <t>Fieldwork period: April 2016 - April 2017
Scottish Crime and Justice Survey: 2016/17
Volume 1: NVF Full Sample Tables
Page 306</t>
  </si>
  <si>
    <t>Table 1.107b: QPCONWHALL: Type of contact with the Police in the last year (all contact)
BASE: All respondents who have had contact with the police the last year</t>
  </si>
  <si>
    <t>1.107b</t>
  </si>
  <si>
    <t>Fieldwork period: April 2016 - April 2017
Scottish Crime and Justice Survey: 2016/17
Volume 1: NVF Full Sample Tables
Page 307</t>
  </si>
  <si>
    <t>Table 1.107c: QPCONWHALL: Type of contact with the Police in the last year (all contact)
BASE: All respondents who have had contact with the police the last year</t>
  </si>
  <si>
    <t>1.107c</t>
  </si>
  <si>
    <t>Fieldwork period: April 2016 - April 2017
Scottish Crime and Justice Survey: 2016/17
Volume 1: NVF Full Sample Tables
Page 308</t>
  </si>
  <si>
    <t>Table 1.108a: QDCRIME2: Excluding motoring offences, have you ever been convicted of a crime?
BASE: All respondents</t>
  </si>
  <si>
    <t>1.108a</t>
  </si>
  <si>
    <t xml:space="preserve">QDCRIME2: Excluding motoring offences, have you ever been convicted of a crime?
</t>
  </si>
  <si>
    <t>Fieldwork period: April 2016 - April 2017
Scottish Crime and Justice Survey: 2016/17
Volume 1: NVF Full Sample Tables
Page 309</t>
  </si>
  <si>
    <t>Table 1.108b: QDCRIME2: Excluding motoring offences, have you ever been convicted of a crime?
BASE: All respondents</t>
  </si>
  <si>
    <t>1.108b</t>
  </si>
  <si>
    <t>Fieldwork period: April 2016 - April 2017
Scottish Crime and Justice Survey: 2016/17
Volume 1: NVF Full Sample Tables
Page 310</t>
  </si>
  <si>
    <t>Table 1.108c: QDCRIME2: Excluding motoring offences, have you ever been convicted of a crime?
BASE: All respondents</t>
  </si>
  <si>
    <t>1.108c</t>
  </si>
  <si>
    <t>Fieldwork period: April 2016 - April 2017
Scottish Crime and Justice Survey: 2016/17
Volume 1: NVF Full Sample Tables
Page 311</t>
  </si>
  <si>
    <t>NET: Yes - in any way</t>
  </si>
  <si>
    <t>Yes - by car</t>
  </si>
  <si>
    <t>Yes - by bicycle</t>
  </si>
  <si>
    <t>Yes - on foot</t>
  </si>
  <si>
    <t>Table 1.109a: POLPATR: Police patrol local area:
BASE: All respondents not in the police and not married to or living with a police officer</t>
  </si>
  <si>
    <t>1.109a</t>
  </si>
  <si>
    <t xml:space="preserve">POLPATR: Police patrol local area:
</t>
  </si>
  <si>
    <t>Fieldwork period: April 2016 - April 2017
Scottish Crime and Justice Survey: 2016/17
Volume 1: NVF Full Sample Tables
Page 312</t>
  </si>
  <si>
    <t>Table 1.109b: POLPATR: Police patrol local area:
BASE: All respondents not in the police and not married to or living with a police officer</t>
  </si>
  <si>
    <t>1.109b</t>
  </si>
  <si>
    <t>Fieldwork period: April 2016 - April 2017
Scottish Crime and Justice Survey: 2016/17
Volume 1: NVF Full Sample Tables
Page 313</t>
  </si>
  <si>
    <t>Table 1.109c: POLPATR: Police patrol local area:
BASE: All respondents not in the police and not married to or living with a police officer</t>
  </si>
  <si>
    <t>1.109c</t>
  </si>
  <si>
    <t>Fieldwork period: April 2016 - April 2017
Scottish Crime and Justice Survey: 2016/17
Volume 1: NVF Full Sample Tables
Page 314</t>
  </si>
  <si>
    <t>Table 1.110a: QALTSEN: Excluding motoring offences, have you ever received any of the things on this screen? These are all alternatives to being prosecuted in court.
BASE: All respondents</t>
  </si>
  <si>
    <t>1.110a</t>
  </si>
  <si>
    <t xml:space="preserve">QALTSEN: Excluding motoring offences, have you ever received any of the things on this screen? These are all alternatives to being prosecuted in court.
</t>
  </si>
  <si>
    <t>Fieldwork period: April 2016 - April 2017
Scottish Crime and Justice Survey: 2016/17
Volume 1: NVF Full Sample Tables
Page 315</t>
  </si>
  <si>
    <t>Table 1.110b: QALTSEN: Excluding motoring offences, have you ever received any of the things on this screen? These are all alternatives to being prosecuted in court.
BASE: All respondents</t>
  </si>
  <si>
    <t>1.110b</t>
  </si>
  <si>
    <t>Fieldwork period: April 2016 - April 2017
Scottish Crime and Justice Survey: 2016/17
Volume 1: NVF Full Sample Tables
Page 316</t>
  </si>
  <si>
    <t>Table 1.110c: QALTSEN: Excluding motoring offences, have you ever received any of the things on this screen? These are all alternatives to being prosecuted in court.
BASE: All respondents</t>
  </si>
  <si>
    <t>1.110c</t>
  </si>
  <si>
    <t>Fieldwork period: April 2016 - April 2017
Scottish Crime and Justice Survey: 2016/17
Volume 1: NVF Full Sample Tables
Page 317</t>
  </si>
  <si>
    <t>Table 1.111a: QMOTSEN2: And have you ever been convicted in court for a motoring offence?
BASE: All respondents</t>
  </si>
  <si>
    <t>1.111a</t>
  </si>
  <si>
    <t xml:space="preserve">QMOTSEN2: And have you ever been convicted in court for a motoring offence?
</t>
  </si>
  <si>
    <t>Fieldwork period: April 2016 - April 2017
Scottish Crime and Justice Survey: 2016/17
Volume 1: NVF Full Sample Tables
Page 318</t>
  </si>
  <si>
    <t>Table 1.111b: QMOTSEN2: And have you ever been convicted in court for a motoring offence?
BASE: All respondents</t>
  </si>
  <si>
    <t>1.111b</t>
  </si>
  <si>
    <t>Fieldwork period: April 2016 - April 2017
Scottish Crime and Justice Survey: 2016/17
Volume 1: NVF Full Sample Tables
Page 319</t>
  </si>
  <si>
    <t>Table 1.111c: QMOTSEN2: And have you ever been convicted in court for a motoring offence?
BASE: All respondents</t>
  </si>
  <si>
    <t>1.111c</t>
  </si>
  <si>
    <t>PREVSURVEYCRIME: Victim of survey crime incidents crime</t>
  </si>
  <si>
    <t>PREVVIOLENT: Victim of violent (inc attempted assault) crime</t>
  </si>
  <si>
    <t>PREVCOMPARCRIME: Victim of comparable crime crime</t>
  </si>
  <si>
    <t>PREVPROPERTY: Victim of property crime crime</t>
  </si>
  <si>
    <t>PREVPERSON: Victim of personal crime</t>
  </si>
  <si>
    <t>PREVROB: Victim of robbery crime</t>
  </si>
  <si>
    <t>PREVPERSTHEFT: Victim of personal theft (exc robbery) crime</t>
  </si>
  <si>
    <t>PREVOTHERTHEFT: Victim of other personal theft crime</t>
  </si>
  <si>
    <t>PREVTHEFTFPERSON: Victim of theft from person crime</t>
  </si>
  <si>
    <t>PREVSERASSAULT: Victim of serious assault crime</t>
  </si>
  <si>
    <t>PREVASSAULT: Victim of assault with attempted assault crime</t>
  </si>
  <si>
    <t>Table 1.112: PREVALENCE SUMMARY (personal crimes)
BASE: All respondents</t>
  </si>
  <si>
    <t xml:space="preserve">PREVALENCE SUMMARY (personal crimes)
</t>
  </si>
  <si>
    <t>Table 1.113: PREVALENCE SUMMARY (personal crimes)
BASE: All respondents</t>
  </si>
  <si>
    <t>Table 1.114: PREVALENCE SUMMARY (personal crimes)
BASE: All respondents</t>
  </si>
  <si>
    <t>PREVACQUIS: Victim of acquisitive crime</t>
  </si>
  <si>
    <t>PREVHOUSE: Victim of household crime crime</t>
  </si>
  <si>
    <t>PREVVAND: Victim of vandalism crime</t>
  </si>
  <si>
    <t>PREVOTHERHOUSETHEFTCYCLE: Victim of other household theft (inc bicycles) crime</t>
  </si>
  <si>
    <t>PREVOTHERHOUSETHEFT: Victim of other household theft crime</t>
  </si>
  <si>
    <t>PREVHOUSEBREAK: Victim of housebreaking crime</t>
  </si>
  <si>
    <t>PREVBICYCLETHEFT: Victim of bicycle theft crime</t>
  </si>
  <si>
    <t>PREVALLMVTHEFT: Victim of motor vehicle theft related crime</t>
  </si>
  <si>
    <t>PREVTHEFTOFMV: Victim of theft of motor vehicle crime</t>
  </si>
  <si>
    <t>PREVPROPVAND: Victim of property vandalism crime</t>
  </si>
  <si>
    <t>PREVMOTOVVAND: Victim of motor vehicle vandalism crime</t>
  </si>
  <si>
    <t>Table 1.115: PREVALENCE SUMMARY (household crimes)
BASE: All respondents</t>
  </si>
  <si>
    <t xml:space="preserve">PREVALENCE SUMMARY (household crimes)
</t>
  </si>
  <si>
    <t>Table 1.116: PREVALENCE SUMMARY (household crimes)
BASE: All respondents</t>
  </si>
  <si>
    <t>Table 1.117: PREVALENCE SUMMARY (household crimes)
BASE: All respondents</t>
  </si>
  <si>
    <t>Table No.</t>
  </si>
  <si>
    <t>Table Title</t>
  </si>
  <si>
    <t>Base description</t>
  </si>
  <si>
    <t xml:space="preserve">Please use this worksheet to do a quick lookup of the statistical significance of an SCJS survey estimate.  </t>
  </si>
  <si>
    <t>Please enter the estimate and sample sub-group sizes (this can be obtained from the 'Sample size' row in each spreadsheet) into the boxes below.</t>
  </si>
  <si>
    <t>1. Check sample estimate</t>
  </si>
  <si>
    <t>2. Check sub-group size</t>
  </si>
  <si>
    <t>3. Determine margin of error</t>
  </si>
  <si>
    <t>4. Calculate confidence limits</t>
  </si>
  <si>
    <t>5. Summarise estimates and bounds</t>
  </si>
  <si>
    <t>Sample estimate</t>
  </si>
  <si>
    <t>Sub-group size</t>
  </si>
  <si>
    <t>Margin of error</t>
  </si>
  <si>
    <t>Lower Limit</t>
  </si>
  <si>
    <t>Þ</t>
  </si>
  <si>
    <t>Lookup</t>
  </si>
  <si>
    <t>Upper Limit</t>
  </si>
  <si>
    <t>(40% + 2.3%) =</t>
  </si>
  <si>
    <t xml:space="preserve">Sub-group Size </t>
  </si>
  <si>
    <t>Sample Estimate (lookup to nearest multiple of 5%)</t>
  </si>
  <si>
    <r>
      <t>The Representativeness of the Scottish Crime and Justice Survey</t>
    </r>
    <r>
      <rPr>
        <b/>
        <sz val="10"/>
        <rFont val="Arial"/>
        <family val="2"/>
      </rPr>
      <t/>
    </r>
  </si>
  <si>
    <t xml:space="preserve">Although the SCJS sample is chosen at random, the people who take part in the survey will not necessarily be a representative cross-section of the population. Like all sample surveys the results of the </t>
  </si>
  <si>
    <t>SCJS are estimates of the corresponding figures for the whole population and these results might vary from the true values in the population.</t>
  </si>
  <si>
    <t xml:space="preserve">Sources of variability becomes much more important when small sub-samples of the population are examined. For example, a sub-sample with only 100 households might have had very different results if </t>
  </si>
  <si>
    <t>the sampling had been run on 1,000,000 households.</t>
  </si>
  <si>
    <r>
      <t>Confidence Intervals</t>
    </r>
    <r>
      <rPr>
        <sz val="10"/>
        <rFont val="Arial"/>
        <family val="2"/>
      </rPr>
      <t xml:space="preserve">
</t>
    </r>
  </si>
  <si>
    <t xml:space="preserve">The likely extent of sampling variability can be quantified by calculating the standard error associated with an estimate produced from a random sample.  By convention, the '95% confidence interval' is defined </t>
  </si>
  <si>
    <t xml:space="preserve">as the estimate plus or minus about twice the standard error because there is only a 5% chance (on average) that a sample would produce an estimate that differs from the true value of that quantity by more than </t>
  </si>
  <si>
    <t>this amount.</t>
  </si>
  <si>
    <t xml:space="preserve">The table above shows the 95% confidence limits for a range of estimates calculated for a range of sample sizes, incorporating an average design factor of 1.2 to account for the fact that some of the sample is </t>
  </si>
  <si>
    <t xml:space="preserve">a stratafied random sample rather than a simple random sample. To estimate the potential variability for an estimate for the survey you should read along the row with the value closest to the estimate until you reach the column </t>
  </si>
  <si>
    <t>for the value closest to the sub-sample. This gives a value which, when added and subtracted from the estimate, gives the range (the 95% confidence interval) within which the true value is likely to lie.</t>
  </si>
  <si>
    <t>Sample Estimates</t>
  </si>
  <si>
    <t>Sample Sizes</t>
  </si>
  <si>
    <t>Fieldwork period: April 2016 - April 2017
Scottish Crime and Justice Survey: 2016/17
Volume 1: NVF Full Sample Tables
Page 320</t>
  </si>
  <si>
    <t>Fieldwork period: April 2016 - April 2017
Scottish Crime and Justice Survey: 2016/17
Volume 1: NVF Full Sample Tables
Page 321</t>
  </si>
  <si>
    <t>Fieldwork period: April 2016 - April 2017
Scottish Crime and Justice Survey: 2016/17
Volume 1: NVF Full Sample Tables
Page 322</t>
  </si>
  <si>
    <t>Fieldwork period: April 2016 - April 2017
Scottish Crime and Justice Survey: 2016/17
Volume 1: NVF Full Sample Tables
Page 323</t>
  </si>
  <si>
    <t>Fieldwork period: April 2016 - April 2017
Scottish Crime and Justice Survey: 2016/17
Volume 1: NVF Full Sample Tables
Page 324</t>
  </si>
  <si>
    <t>Fieldwork period: April 2016 - April 2017
Scottish Crime and Justice Survey: 2016/17
Volume 1: NVF Full Sample Tables
Page 325</t>
  </si>
  <si>
    <t>PREVTHEFTFROMMV: Victim of theft from motor vehicle crime</t>
  </si>
  <si>
    <t>PREVATTHEFTMV: Victim of attempted theft of/from motor vehicle crime</t>
  </si>
  <si>
    <t>Youtube: Stats TV - SG Analysis Explained</t>
  </si>
  <si>
    <t>Vimeo: Stats TV - SG Analysis Explained</t>
  </si>
  <si>
    <t>http://www.scotland.gov.uk/Topics/Statistics/Browse/Crime-Justice/crime-and-justice-survey</t>
  </si>
  <si>
    <t>Tables volume</t>
  </si>
  <si>
    <t>Questionnaire sections</t>
  </si>
  <si>
    <t xml:space="preserve">Vol. 1: Non-Victim </t>
  </si>
  <si>
    <t>(1) Perceptions of crime</t>
  </si>
  <si>
    <t xml:space="preserve">Form (Respondent </t>
  </si>
  <si>
    <t>(2) Victim form screener</t>
  </si>
  <si>
    <t>File):</t>
  </si>
  <si>
    <t>(4) Full sample modules</t>
  </si>
  <si>
    <t xml:space="preserve">Full Sample Tables </t>
  </si>
  <si>
    <t xml:space="preserve">Scottish criminal justice system </t>
  </si>
  <si>
    <t>Police</t>
  </si>
  <si>
    <t>Prevalence summary variables</t>
  </si>
  <si>
    <t xml:space="preserve">Vol. 2: Non-Victim </t>
  </si>
  <si>
    <t>(5) Quarter sample modules:</t>
  </si>
  <si>
    <t xml:space="preserve">Module A: </t>
  </si>
  <si>
    <t>Local community</t>
  </si>
  <si>
    <t xml:space="preserve">Quarter Sample </t>
  </si>
  <si>
    <t>Perceptions of crime</t>
  </si>
  <si>
    <t xml:space="preserve">Tables </t>
  </si>
  <si>
    <t xml:space="preserve">Module B: </t>
  </si>
  <si>
    <t>Sentencing</t>
  </si>
  <si>
    <t xml:space="preserve">Module C&amp;D: </t>
  </si>
  <si>
    <t>Civil law</t>
  </si>
  <si>
    <t>Workplace abuse</t>
  </si>
  <si>
    <t>Smuggled and fake goods</t>
  </si>
  <si>
    <t xml:space="preserve">Module D: </t>
  </si>
  <si>
    <t>Harassment</t>
  </si>
  <si>
    <t>Vol 3: Victim Form</t>
  </si>
  <si>
    <t>(3) Victim Form:</t>
  </si>
  <si>
    <t>Tables</t>
  </si>
  <si>
    <t>Incident details</t>
  </si>
  <si>
    <t>Experience of criminal justice system &amp; related issues</t>
  </si>
  <si>
    <t xml:space="preserve">The Drug Use data tables (volume 4) based on questionnaire section 8, are not available for 2016-17. They will be available when the 2017-18 data is published as a combined two year data set with 2016-17. The Stalking &amp; Sexual Violence, Partner Abuse and Drug Use reports will all be based on a combined two year data set and will be published along with the 2017-18 data.
</t>
  </si>
  <si>
    <t>Title</t>
  </si>
  <si>
    <t>Category</t>
  </si>
  <si>
    <t>Notes and questionnaire / SPSS variable</t>
  </si>
  <si>
    <t>Respondent gender; QDGEN.</t>
  </si>
  <si>
    <t>16-24</t>
  </si>
  <si>
    <t>Respondent age; QDAGE.</t>
  </si>
  <si>
    <t>25-44</t>
  </si>
  <si>
    <t>45-59</t>
  </si>
  <si>
    <t>Male 16-24</t>
  </si>
  <si>
    <t>Respondent age by gender; QDAGE and QDGEN.</t>
  </si>
  <si>
    <t>Male 25-44</t>
  </si>
  <si>
    <t>Male 45-59</t>
  </si>
  <si>
    <t>Female 16-24</t>
  </si>
  <si>
    <t>Female 25-45</t>
  </si>
  <si>
    <t>Female 45-59</t>
  </si>
  <si>
    <t>Victims are those who have experienced at least one incident of a crime in the last 12 months as measured by the SCJS 'all SCJS crime' variable; VICFLAG3.</t>
  </si>
  <si>
    <t>Survey question QSFDARK: “How safe do you feel walking alone in your local area after dark?”. ‘Safe’ defined as “Very / fairly safe” and ‘unsafe’ defined as “A bit / very unsafe”).</t>
  </si>
  <si>
    <t>SOCIO-ECONOMIC GROUP (NS-SEC)</t>
  </si>
  <si>
    <t>Managerial &amp; Professional</t>
  </si>
  <si>
    <r>
      <t xml:space="preserve">Office for National Statistics (ONS) classification: </t>
    </r>
    <r>
      <rPr>
        <u/>
        <sz val="12"/>
        <color indexed="12"/>
        <rFont val="Arial"/>
        <family val="2"/>
      </rPr>
      <t>http://www.ons.gov.uk/ons/guide-method/classifications/guide-to-classifications/index.html</t>
    </r>
    <r>
      <rPr>
        <sz val="12"/>
        <rFont val="Arial"/>
        <family val="2"/>
      </rPr>
      <t xml:space="preserve"> [based on SOC 2000]. Please refer to the 2016-17 Technical Report.</t>
    </r>
  </si>
  <si>
    <t>Intermediate Occupations</t>
  </si>
  <si>
    <t>Routine &amp; Manual Occupations</t>
  </si>
  <si>
    <t>Never Worked  &amp; Long-Term Unemployed</t>
  </si>
  <si>
    <t>Owner-occupier</t>
  </si>
  <si>
    <t>Survey question QDTENUR: 'Buying with mortgage', 'own outright' or 'part rent', part mortgage (shared ownership)'</t>
  </si>
  <si>
    <t>Social renters</t>
  </si>
  <si>
    <t>Survey question QDTENUR: 'Renting' / 'rent free' AND QDRENT: 'Local Authority' / 'Housing Association'.</t>
  </si>
  <si>
    <t>Private renters</t>
  </si>
  <si>
    <t>Survey question QDTENUR: 'Renting / rent free' and QDRENT: Other orgs (codes 3 – 7).</t>
  </si>
  <si>
    <t xml:space="preserve">Survey question QCONDIT: 'Yes' AND QLIMIT: 'Yes, a lot' or 'Yes, a little'.
</t>
  </si>
  <si>
    <t xml:space="preserve">No </t>
  </si>
  <si>
    <t>URBAN/ RURAL</t>
  </si>
  <si>
    <t>SIMD</t>
  </si>
  <si>
    <t>15% most deprived</t>
  </si>
  <si>
    <t xml:space="preserve">2016 Scottish Index of Multiple Deprivation (SIMD):
http://www.scotland.gov.uk/Topics/Statistics/SIMD/ </t>
  </si>
  <si>
    <t>Rest of Scotland</t>
  </si>
  <si>
    <t>Offence codes</t>
  </si>
  <si>
    <t>Property Crimes</t>
  </si>
  <si>
    <t>51, 52, 53, 50, 55, 56, 57, 58, 65, 60, 61, 62, 63, 71, 72, 64, 80, 82, 84, 86, 43, 44, 45, 67, 73</t>
  </si>
  <si>
    <t>Vandalism</t>
  </si>
  <si>
    <t>80, 82, 84, 86</t>
  </si>
  <si>
    <t>Motor vehicle vandalism</t>
  </si>
  <si>
    <t>Property vandalism</t>
  </si>
  <si>
    <t>80, 84, 86</t>
  </si>
  <si>
    <t>All motor vehicle theft related incidents</t>
  </si>
  <si>
    <t>60, 61, 62, 63, 71, 72</t>
  </si>
  <si>
    <t>Housebreaking</t>
  </si>
  <si>
    <t>51, 52, 53</t>
  </si>
  <si>
    <t>Other household theft (including bicycle theft)</t>
  </si>
  <si>
    <t>50, 55, 56, 57, 58, 64, 65</t>
  </si>
  <si>
    <t>Personal theft (excluding robbery)</t>
  </si>
  <si>
    <t>43, 44, 45, 67, 73</t>
  </si>
  <si>
    <t>Violent crime</t>
  </si>
  <si>
    <t>11, 12, 13, 14, 15, 21, 41, 42</t>
  </si>
  <si>
    <t>Assault</t>
  </si>
  <si>
    <t>11, 12, 13, 14, 15, 21</t>
  </si>
  <si>
    <t>Acquisitive</t>
  </si>
  <si>
    <t>51, 52, 53, 60, 62, 64</t>
  </si>
  <si>
    <t>Comparable crime</t>
  </si>
  <si>
    <t>51, 52, 53, 60, 62, 64, 80, 82, 84, 86, 11, 12, 13, 14, 15, 21, 41, 42</t>
  </si>
  <si>
    <r>
      <t xml:space="preserve">Details of the 2013-14 Scottish Government Urban / Rural Classification can be found on the Scottish Government website: </t>
    </r>
    <r>
      <rPr>
        <u/>
        <sz val="12"/>
        <color indexed="12"/>
        <rFont val="Arial"/>
        <family val="2"/>
      </rPr>
      <t>http://www.scotland.gov.uk/Topics/Statistics/About/Methodology/UrbanRuralClassification</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</si>
</sst>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0.000%"/>
    <numFmt numFmtId="165" formatCode="####.000%"/>
    <numFmt numFmtId="166" formatCode="###0"/>
    <numFmt numFmtId="167" formatCode="####0"/>
    <numFmt numFmtId="168" formatCode="####0.0"/>
    <numFmt numFmtId="169" formatCode="####0.00"/>
    <numFmt numFmtId="170" formatCode="0.0%"/>
    <numFmt numFmtId="171" formatCode="###0.0%"/>
  </numFmts>
  <fonts count="20">
    <font>
      <sz val="11"/>
      <color theme="1"/>
      <name val="Calibri"/>
      <family val="2"/>
      <scheme val="minor"/>
    </font>
    <font>
      <sz val="11"/>
      <color theme="1"/>
      <name val="Calibri"/>
      <family val="2"/>
      <scheme val="minor"/>
    </font>
    <font>
      <b/>
      <sz val="11"/>
      <color theme="1"/>
      <name val="Calibri"/>
      <family val="2"/>
      <scheme val="minor"/>
    </font>
    <font>
      <sz val="8"/>
      <color rgb="FF000000"/>
      <name val="HelveticaNeue LT 55 Roman"/>
      <family val="2"/>
    </font>
    <font>
      <sz val="10"/>
      <color rgb="FF000000"/>
      <name val="HelveticaNeue LT 55 Roman"/>
      <family val="2"/>
    </font>
    <font>
      <sz val="10"/>
      <color rgb="FFFFFFFF"/>
      <name val="HelveticaNeue LT 55 Roman"/>
      <family val="2"/>
    </font>
    <font>
      <sz val="10"/>
      <color rgb="FF5283BC"/>
      <name val="HelveticaNeue LT 55 Roman"/>
      <family val="2"/>
    </font>
    <font>
      <b/>
      <sz val="14"/>
      <color rgb="FF5283BC"/>
      <name val="HelveticaNeue LT 67 MdCn"/>
      <family val="2"/>
    </font>
    <font>
      <b/>
      <sz val="10"/>
      <color rgb="FF000000"/>
      <name val="HelveticaNeue LT 55 Roman"/>
      <family val="2"/>
    </font>
    <font>
      <u/>
      <sz val="11"/>
      <color theme="10"/>
      <name val="Calibri"/>
      <family val="2"/>
      <scheme val="minor"/>
    </font>
    <font>
      <sz val="10"/>
      <name val="Arial"/>
      <family val="2"/>
    </font>
    <font>
      <sz val="10"/>
      <color theme="1"/>
      <name val="Arial"/>
      <family val="2"/>
    </font>
    <font>
      <u/>
      <sz val="10"/>
      <color theme="10"/>
      <name val="Arial"/>
      <family val="2"/>
    </font>
    <font>
      <b/>
      <sz val="12"/>
      <name val="Arial"/>
      <family val="2"/>
    </font>
    <font>
      <sz val="8"/>
      <name val="Arial"/>
      <family val="2"/>
    </font>
    <font>
      <b/>
      <sz val="10"/>
      <name val="Arial"/>
      <family val="2"/>
    </font>
    <font>
      <b/>
      <sz val="11"/>
      <name val="Arial"/>
      <family val="2"/>
    </font>
    <font>
      <sz val="10"/>
      <name val="Wingdings"/>
      <charset val="2"/>
    </font>
    <font>
      <sz val="12"/>
      <name val="Arial"/>
      <family val="2"/>
    </font>
    <font>
      <u/>
      <sz val="12"/>
      <color indexed="12"/>
      <name val="Arial"/>
      <family val="2"/>
    </font>
  </fonts>
  <fills count="6">
    <fill>
      <patternFill patternType="none"/>
    </fill>
    <fill>
      <patternFill patternType="gray125"/>
    </fill>
    <fill>
      <patternFill patternType="solid">
        <fgColor rgb="FFDBE5F0"/>
      </patternFill>
    </fill>
    <fill>
      <patternFill patternType="solid">
        <fgColor rgb="FF5283BC"/>
      </patternFill>
    </fill>
    <fill>
      <patternFill patternType="solid">
        <fgColor theme="0"/>
        <bgColor indexed="64"/>
      </patternFill>
    </fill>
    <fill>
      <patternFill patternType="solid">
        <fgColor theme="0" tint="-0.14999847407452621"/>
        <bgColor indexed="64"/>
      </patternFill>
    </fill>
  </fills>
  <borders count="26">
    <border>
      <left/>
      <right/>
      <top/>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bottom style="thin">
        <color rgb="FFFFFFFF"/>
      </bottom>
      <diagonal/>
    </border>
    <border>
      <left style="thin">
        <color rgb="FFFFFFFF"/>
      </left>
      <right style="thin">
        <color rgb="FFFFFFFF"/>
      </right>
      <top/>
      <bottom style="thin">
        <color rgb="FFFFFFFF"/>
      </bottom>
      <diagonal/>
    </border>
    <border>
      <left style="thin">
        <color rgb="FFFFFFFF"/>
      </left>
      <right/>
      <top/>
      <bottom/>
      <diagonal/>
    </border>
    <border>
      <left style="thin">
        <color rgb="FFFFFFFF"/>
      </left>
      <right style="thin">
        <color rgb="FFFFFFFF"/>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right/>
      <top style="medium">
        <color indexed="64"/>
      </top>
      <bottom/>
      <diagonal/>
    </border>
    <border>
      <left/>
      <right/>
      <top/>
      <bottom style="thin">
        <color indexed="22"/>
      </bottom>
      <diagonal/>
    </border>
    <border>
      <left/>
      <right/>
      <top style="thin">
        <color indexed="22"/>
      </top>
      <bottom/>
      <diagonal/>
    </border>
    <border>
      <left/>
      <right/>
      <top style="thin">
        <color indexed="22"/>
      </top>
      <bottom style="thin">
        <color indexed="22"/>
      </bottom>
      <diagonal/>
    </border>
    <border>
      <left/>
      <right/>
      <top style="thin">
        <color indexed="22"/>
      </top>
      <bottom style="thin">
        <color indexed="64"/>
      </bottom>
      <diagonal/>
    </border>
    <border>
      <left/>
      <right/>
      <top style="thin">
        <color indexed="64"/>
      </top>
      <bottom style="medium">
        <color indexed="64"/>
      </bottom>
      <diagonal/>
    </border>
  </borders>
  <cellStyleXfs count="5580">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1" fillId="0" borderId="0"/>
    <xf numFmtId="0" fontId="12" fillId="0" borderId="0" applyNumberFormat="0" applyFill="0" applyBorder="0" applyAlignment="0" applyProtection="0"/>
    <xf numFmtId="0" fontId="1" fillId="0" borderId="0"/>
    <xf numFmtId="9"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6484">
    <xf numFmtId="0" fontId="0" fillId="0" borderId="0" xfId="0"/>
    <xf numFmtId="0" fontId="4" fillId="2" borderId="2" xfId="4" applyFont="1" applyFill="1" applyBorder="1" applyAlignment="1">
      <alignment horizontal="left" vertical="center" wrapText="1"/>
    </xf>
    <xf numFmtId="0" fontId="4" fillId="2" borderId="1" xfId="5" applyFont="1" applyFill="1" applyBorder="1" applyAlignment="1">
      <alignment horizontal="right" vertical="top" wrapText="1"/>
    </xf>
    <xf numFmtId="0" fontId="4" fillId="2" borderId="2" xfId="6" applyFont="1" applyFill="1" applyBorder="1" applyAlignment="1">
      <alignment horizontal="right" vertical="top" wrapText="1"/>
    </xf>
    <xf numFmtId="0" fontId="4" fillId="2" borderId="4" xfId="10" applyFont="1" applyFill="1" applyBorder="1" applyAlignment="1">
      <alignment horizontal="left" vertical="center" wrapText="1"/>
    </xf>
    <xf numFmtId="0" fontId="5" fillId="3" borderId="5" xfId="11" applyFont="1" applyFill="1" applyBorder="1" applyAlignment="1">
      <alignment horizontal="center" wrapText="1"/>
    </xf>
    <xf numFmtId="0" fontId="5" fillId="3" borderId="6" xfId="12" applyFont="1" applyFill="1" applyBorder="1" applyAlignment="1">
      <alignment horizontal="center" wrapText="1"/>
    </xf>
    <xf numFmtId="167" fontId="4" fillId="2" borderId="4" xfId="9" applyNumberFormat="1" applyFont="1" applyFill="1" applyBorder="1" applyAlignment="1">
      <alignment horizontal="right" vertical="top"/>
    </xf>
    <xf numFmtId="167" fontId="4" fillId="2" borderId="3" xfId="8" applyNumberFormat="1" applyFont="1" applyFill="1" applyBorder="1" applyAlignment="1">
      <alignment horizontal="right" vertical="top"/>
    </xf>
    <xf numFmtId="9" fontId="4" fillId="2" borderId="2" xfId="3" applyNumberFormat="1" applyFont="1" applyFill="1" applyBorder="1" applyAlignment="1">
      <alignment horizontal="right" vertical="top"/>
    </xf>
    <xf numFmtId="9" fontId="4" fillId="2" borderId="1" xfId="2" applyNumberFormat="1" applyFont="1" applyFill="1" applyBorder="1" applyAlignment="1">
      <alignment horizontal="right" vertical="top"/>
    </xf>
    <xf numFmtId="9" fontId="4" fillId="2" borderId="2" xfId="7" applyNumberFormat="1" applyFont="1" applyFill="1" applyBorder="1" applyAlignment="1">
      <alignment horizontal="right" vertical="top"/>
    </xf>
    <xf numFmtId="0" fontId="8" fillId="2" borderId="2" xfId="4" applyFont="1" applyFill="1" applyBorder="1" applyAlignment="1">
      <alignment horizontal="left" vertical="center" wrapText="1"/>
    </xf>
    <xf numFmtId="9" fontId="8" fillId="2" borderId="2" xfId="3" applyNumberFormat="1" applyFont="1" applyFill="1" applyBorder="1" applyAlignment="1">
      <alignment horizontal="right" vertical="top"/>
    </xf>
    <xf numFmtId="0" fontId="2" fillId="0" borderId="0" xfId="0" applyFont="1"/>
    <xf numFmtId="9" fontId="8" fillId="2" borderId="1" xfId="2" applyNumberFormat="1" applyFont="1" applyFill="1" applyBorder="1" applyAlignment="1">
      <alignment horizontal="right" vertical="top"/>
    </xf>
    <xf numFmtId="0" fontId="0" fillId="0" borderId="0" xfId="0" applyAlignment="1"/>
    <xf numFmtId="0" fontId="9" fillId="0" borderId="0" xfId="18" applyAlignment="1"/>
    <xf numFmtId="0" fontId="4" fillId="2" borderId="2" xfId="22" applyFont="1" applyFill="1" applyBorder="1" applyAlignment="1">
      <alignment horizontal="left" vertical="center" wrapText="1"/>
    </xf>
    <xf numFmtId="0" fontId="4" fillId="2" borderId="2" xfId="24" applyFont="1" applyFill="1" applyBorder="1" applyAlignment="1">
      <alignment horizontal="right" vertical="top" wrapText="1"/>
    </xf>
    <xf numFmtId="0" fontId="4" fillId="2" borderId="4" xfId="28" applyFont="1" applyFill="1" applyBorder="1" applyAlignment="1">
      <alignment horizontal="left" vertical="center" wrapText="1"/>
    </xf>
    <xf numFmtId="0" fontId="5" fillId="3" borderId="5" xfId="29" applyFont="1" applyFill="1" applyBorder="1" applyAlignment="1">
      <alignment horizontal="center" wrapText="1"/>
    </xf>
    <xf numFmtId="0" fontId="5" fillId="3" borderId="6" xfId="30" applyFont="1" applyFill="1" applyBorder="1" applyAlignment="1">
      <alignment horizontal="center" wrapText="1"/>
    </xf>
    <xf numFmtId="167" fontId="4" fillId="2" borderId="4" xfId="27" applyNumberFormat="1" applyFont="1" applyFill="1" applyBorder="1" applyAlignment="1">
      <alignment horizontal="right" vertical="top"/>
    </xf>
    <xf numFmtId="167" fontId="4" fillId="2" borderId="3" xfId="26" applyNumberFormat="1" applyFont="1" applyFill="1" applyBorder="1" applyAlignment="1">
      <alignment horizontal="right" vertical="top"/>
    </xf>
    <xf numFmtId="9" fontId="4" fillId="2" borderId="2" xfId="21" applyNumberFormat="1" applyFont="1" applyFill="1" applyBorder="1" applyAlignment="1">
      <alignment horizontal="right" vertical="top"/>
    </xf>
    <xf numFmtId="9" fontId="4" fillId="2" borderId="1" xfId="20" applyNumberFormat="1" applyFont="1" applyFill="1" applyBorder="1" applyAlignment="1">
      <alignment horizontal="right" vertical="top"/>
    </xf>
    <xf numFmtId="9" fontId="4" fillId="2" borderId="2" xfId="25" applyNumberFormat="1" applyFont="1" applyFill="1" applyBorder="1" applyAlignment="1">
      <alignment horizontal="right" vertical="top"/>
    </xf>
    <xf numFmtId="9" fontId="4" fillId="2" borderId="1" xfId="23" applyNumberFormat="1" applyFont="1" applyFill="1" applyBorder="1" applyAlignment="1">
      <alignment horizontal="right" vertical="top"/>
    </xf>
    <xf numFmtId="0" fontId="8" fillId="2" borderId="2" xfId="22" applyFont="1" applyFill="1" applyBorder="1" applyAlignment="1">
      <alignment horizontal="left" vertical="center" wrapText="1"/>
    </xf>
    <xf numFmtId="9" fontId="8" fillId="2" borderId="2" xfId="21" applyNumberFormat="1" applyFont="1" applyFill="1" applyBorder="1" applyAlignment="1">
      <alignment horizontal="right" vertical="top"/>
    </xf>
    <xf numFmtId="9" fontId="8" fillId="2" borderId="1" xfId="20" applyNumberFormat="1" applyFont="1" applyFill="1" applyBorder="1" applyAlignment="1">
      <alignment horizontal="right" vertical="top"/>
    </xf>
    <xf numFmtId="0" fontId="4" fillId="2" borderId="2" xfId="39" applyFont="1" applyFill="1" applyBorder="1" applyAlignment="1">
      <alignment horizontal="left" vertical="center" wrapText="1"/>
    </xf>
    <xf numFmtId="0" fontId="4" fillId="2" borderId="2" xfId="41" applyFont="1" applyFill="1" applyBorder="1" applyAlignment="1">
      <alignment horizontal="right" vertical="top" wrapText="1"/>
    </xf>
    <xf numFmtId="0" fontId="4" fillId="2" borderId="4" xfId="45" applyFont="1" applyFill="1" applyBorder="1" applyAlignment="1">
      <alignment horizontal="left" vertical="center" wrapText="1"/>
    </xf>
    <xf numFmtId="0" fontId="5" fillId="3" borderId="5" xfId="46" applyFont="1" applyFill="1" applyBorder="1" applyAlignment="1">
      <alignment horizontal="center" wrapText="1"/>
    </xf>
    <xf numFmtId="0" fontId="5" fillId="3" borderId="6" xfId="47" applyFont="1" applyFill="1" applyBorder="1" applyAlignment="1">
      <alignment horizontal="center" wrapText="1"/>
    </xf>
    <xf numFmtId="167" fontId="4" fillId="2" borderId="4" xfId="44" applyNumberFormat="1" applyFont="1" applyFill="1" applyBorder="1" applyAlignment="1">
      <alignment horizontal="right" vertical="top"/>
    </xf>
    <xf numFmtId="167" fontId="4" fillId="2" borderId="3" xfId="43" applyNumberFormat="1" applyFont="1" applyFill="1" applyBorder="1" applyAlignment="1">
      <alignment horizontal="right" vertical="top"/>
    </xf>
    <xf numFmtId="9" fontId="4" fillId="2" borderId="2" xfId="38" applyNumberFormat="1" applyFont="1" applyFill="1" applyBorder="1" applyAlignment="1">
      <alignment horizontal="right" vertical="top"/>
    </xf>
    <xf numFmtId="9" fontId="4" fillId="2" borderId="1" xfId="37" applyNumberFormat="1" applyFont="1" applyFill="1" applyBorder="1" applyAlignment="1">
      <alignment horizontal="right" vertical="top"/>
    </xf>
    <xf numFmtId="9" fontId="4" fillId="2" borderId="2" xfId="42" applyNumberFormat="1" applyFont="1" applyFill="1" applyBorder="1" applyAlignment="1">
      <alignment horizontal="right" vertical="top"/>
    </xf>
    <xf numFmtId="9" fontId="4" fillId="2" borderId="1" xfId="40" applyNumberFormat="1" applyFont="1" applyFill="1" applyBorder="1" applyAlignment="1">
      <alignment horizontal="right" vertical="top"/>
    </xf>
    <xf numFmtId="0" fontId="8" fillId="2" borderId="2" xfId="39" applyFont="1" applyFill="1" applyBorder="1" applyAlignment="1">
      <alignment horizontal="left" vertical="center" wrapText="1"/>
    </xf>
    <xf numFmtId="9" fontId="8" fillId="2" borderId="2" xfId="38" applyNumberFormat="1" applyFont="1" applyFill="1" applyBorder="1" applyAlignment="1">
      <alignment horizontal="right" vertical="top"/>
    </xf>
    <xf numFmtId="9" fontId="8" fillId="2" borderId="1" xfId="37" applyNumberFormat="1" applyFont="1" applyFill="1" applyBorder="1" applyAlignment="1">
      <alignment horizontal="right" vertical="top"/>
    </xf>
    <xf numFmtId="0" fontId="4" fillId="2" borderId="2" xfId="56" applyFont="1" applyFill="1" applyBorder="1" applyAlignment="1">
      <alignment horizontal="left" vertical="center" wrapText="1"/>
    </xf>
    <xf numFmtId="0" fontId="4" fillId="2" borderId="1" xfId="57" applyFont="1" applyFill="1" applyBorder="1" applyAlignment="1">
      <alignment horizontal="right" vertical="top" wrapText="1"/>
    </xf>
    <xf numFmtId="0" fontId="4" fillId="2" borderId="2" xfId="58" applyFont="1" applyFill="1" applyBorder="1" applyAlignment="1">
      <alignment horizontal="right" vertical="top" wrapText="1"/>
    </xf>
    <xf numFmtId="0" fontId="4" fillId="2" borderId="4" xfId="63" applyFont="1" applyFill="1" applyBorder="1" applyAlignment="1">
      <alignment horizontal="left" vertical="center" wrapText="1"/>
    </xf>
    <xf numFmtId="0" fontId="5" fillId="3" borderId="5" xfId="64" applyFont="1" applyFill="1" applyBorder="1" applyAlignment="1">
      <alignment horizontal="center" wrapText="1"/>
    </xf>
    <xf numFmtId="0" fontId="5" fillId="3" borderId="6" xfId="65" applyFont="1" applyFill="1" applyBorder="1" applyAlignment="1">
      <alignment horizontal="center" wrapText="1"/>
    </xf>
    <xf numFmtId="167" fontId="4" fillId="2" borderId="4" xfId="62" applyNumberFormat="1" applyFont="1" applyFill="1" applyBorder="1" applyAlignment="1">
      <alignment horizontal="right" vertical="top"/>
    </xf>
    <xf numFmtId="167" fontId="4" fillId="2" borderId="3" xfId="61" applyNumberFormat="1" applyFont="1" applyFill="1" applyBorder="1" applyAlignment="1">
      <alignment horizontal="right" vertical="top"/>
    </xf>
    <xf numFmtId="9" fontId="4" fillId="2" borderId="2" xfId="55" applyNumberFormat="1" applyFont="1" applyFill="1" applyBorder="1" applyAlignment="1">
      <alignment horizontal="right" vertical="top"/>
    </xf>
    <xf numFmtId="9" fontId="4" fillId="2" borderId="1" xfId="54" applyNumberFormat="1" applyFont="1" applyFill="1" applyBorder="1" applyAlignment="1">
      <alignment horizontal="right" vertical="top"/>
    </xf>
    <xf numFmtId="9" fontId="4" fillId="2" borderId="2" xfId="59" applyNumberFormat="1" applyFont="1" applyFill="1" applyBorder="1" applyAlignment="1">
      <alignment horizontal="right" vertical="top"/>
    </xf>
    <xf numFmtId="9" fontId="4" fillId="2" borderId="1" xfId="60" applyNumberFormat="1" applyFont="1" applyFill="1" applyBorder="1" applyAlignment="1">
      <alignment horizontal="right" vertical="top"/>
    </xf>
    <xf numFmtId="0" fontId="8" fillId="2" borderId="2" xfId="56" applyFont="1" applyFill="1" applyBorder="1" applyAlignment="1">
      <alignment horizontal="left" vertical="center" wrapText="1"/>
    </xf>
    <xf numFmtId="9" fontId="8" fillId="2" borderId="2" xfId="55" applyNumberFormat="1" applyFont="1" applyFill="1" applyBorder="1" applyAlignment="1">
      <alignment horizontal="right" vertical="top"/>
    </xf>
    <xf numFmtId="9" fontId="8" fillId="2" borderId="1" xfId="54" applyNumberFormat="1" applyFont="1" applyFill="1" applyBorder="1" applyAlignment="1">
      <alignment horizontal="right" vertical="top"/>
    </xf>
    <xf numFmtId="0" fontId="4" fillId="2" borderId="2" xfId="74" applyFont="1" applyFill="1" applyBorder="1" applyAlignment="1">
      <alignment horizontal="left" vertical="center" wrapText="1"/>
    </xf>
    <xf numFmtId="0" fontId="4" fillId="2" borderId="2" xfId="76" applyFont="1" applyFill="1" applyBorder="1" applyAlignment="1">
      <alignment horizontal="right" vertical="top" wrapText="1"/>
    </xf>
    <xf numFmtId="0" fontId="4" fillId="2" borderId="4" xfId="80" applyFont="1" applyFill="1" applyBorder="1" applyAlignment="1">
      <alignment horizontal="left" vertical="center" wrapText="1"/>
    </xf>
    <xf numFmtId="0" fontId="5" fillId="3" borderId="5" xfId="81" applyFont="1" applyFill="1" applyBorder="1" applyAlignment="1">
      <alignment horizontal="center" wrapText="1"/>
    </xf>
    <xf numFmtId="0" fontId="5" fillId="3" borderId="6" xfId="82" applyFont="1" applyFill="1" applyBorder="1" applyAlignment="1">
      <alignment horizontal="center" wrapText="1"/>
    </xf>
    <xf numFmtId="167" fontId="4" fillId="2" borderId="4" xfId="79" applyNumberFormat="1" applyFont="1" applyFill="1" applyBorder="1" applyAlignment="1">
      <alignment horizontal="right" vertical="top"/>
    </xf>
    <xf numFmtId="167" fontId="4" fillId="2" borderId="3" xfId="78" applyNumberFormat="1" applyFont="1" applyFill="1" applyBorder="1" applyAlignment="1">
      <alignment horizontal="right" vertical="top"/>
    </xf>
    <xf numFmtId="9" fontId="4" fillId="2" borderId="2" xfId="73" applyNumberFormat="1" applyFont="1" applyFill="1" applyBorder="1" applyAlignment="1">
      <alignment horizontal="right" vertical="top"/>
    </xf>
    <xf numFmtId="9" fontId="4" fillId="2" borderId="1" xfId="72" applyNumberFormat="1" applyFont="1" applyFill="1" applyBorder="1" applyAlignment="1">
      <alignment horizontal="right" vertical="top"/>
    </xf>
    <xf numFmtId="9" fontId="4" fillId="2" borderId="2" xfId="77" applyNumberFormat="1" applyFont="1" applyFill="1" applyBorder="1" applyAlignment="1">
      <alignment horizontal="right" vertical="top"/>
    </xf>
    <xf numFmtId="9" fontId="4" fillId="2" borderId="1" xfId="75" applyNumberFormat="1" applyFont="1" applyFill="1" applyBorder="1" applyAlignment="1">
      <alignment horizontal="right" vertical="top"/>
    </xf>
    <xf numFmtId="0" fontId="8" fillId="2" borderId="2" xfId="74" applyFont="1" applyFill="1" applyBorder="1" applyAlignment="1">
      <alignment horizontal="left" vertical="center" wrapText="1"/>
    </xf>
    <xf numFmtId="9" fontId="8" fillId="2" borderId="2" xfId="73" applyNumberFormat="1" applyFont="1" applyFill="1" applyBorder="1" applyAlignment="1">
      <alignment horizontal="right" vertical="top"/>
    </xf>
    <xf numFmtId="9" fontId="8" fillId="2" borderId="1" xfId="72" applyNumberFormat="1" applyFont="1" applyFill="1" applyBorder="1" applyAlignment="1">
      <alignment horizontal="right" vertical="top"/>
    </xf>
    <xf numFmtId="0" fontId="4" fillId="2" borderId="2" xfId="91" applyFont="1" applyFill="1" applyBorder="1" applyAlignment="1">
      <alignment horizontal="left" vertical="center" wrapText="1"/>
    </xf>
    <xf numFmtId="0" fontId="4" fillId="2" borderId="2" xfId="93" applyFont="1" applyFill="1" applyBorder="1" applyAlignment="1">
      <alignment horizontal="right" vertical="top" wrapText="1"/>
    </xf>
    <xf numFmtId="0" fontId="4" fillId="2" borderId="4" xfId="97" applyFont="1" applyFill="1" applyBorder="1" applyAlignment="1">
      <alignment horizontal="left" vertical="center" wrapText="1"/>
    </xf>
    <xf numFmtId="0" fontId="5" fillId="3" borderId="5" xfId="98" applyFont="1" applyFill="1" applyBorder="1" applyAlignment="1">
      <alignment horizontal="center" wrapText="1"/>
    </xf>
    <xf numFmtId="0" fontId="5" fillId="3" borderId="6" xfId="99" applyFont="1" applyFill="1" applyBorder="1" applyAlignment="1">
      <alignment horizontal="center" wrapText="1"/>
    </xf>
    <xf numFmtId="167" fontId="4" fillId="2" borderId="4" xfId="96" applyNumberFormat="1" applyFont="1" applyFill="1" applyBorder="1" applyAlignment="1">
      <alignment horizontal="right" vertical="top"/>
    </xf>
    <xf numFmtId="167" fontId="4" fillId="2" borderId="3" xfId="95" applyNumberFormat="1" applyFont="1" applyFill="1" applyBorder="1" applyAlignment="1">
      <alignment horizontal="right" vertical="top"/>
    </xf>
    <xf numFmtId="9" fontId="4" fillId="2" borderId="2" xfId="90" applyNumberFormat="1" applyFont="1" applyFill="1" applyBorder="1" applyAlignment="1">
      <alignment horizontal="right" vertical="top"/>
    </xf>
    <xf numFmtId="9" fontId="4" fillId="2" borderId="1" xfId="89" applyNumberFormat="1" applyFont="1" applyFill="1" applyBorder="1" applyAlignment="1">
      <alignment horizontal="right" vertical="top"/>
    </xf>
    <xf numFmtId="9" fontId="4" fillId="2" borderId="2" xfId="94" applyNumberFormat="1" applyFont="1" applyFill="1" applyBorder="1" applyAlignment="1">
      <alignment horizontal="right" vertical="top"/>
    </xf>
    <xf numFmtId="9" fontId="4" fillId="2" borderId="1" xfId="92" applyNumberFormat="1" applyFont="1" applyFill="1" applyBorder="1" applyAlignment="1">
      <alignment horizontal="right" vertical="top"/>
    </xf>
    <xf numFmtId="0" fontId="8" fillId="2" borderId="2" xfId="91" applyFont="1" applyFill="1" applyBorder="1" applyAlignment="1">
      <alignment horizontal="left" vertical="center" wrapText="1"/>
    </xf>
    <xf numFmtId="9" fontId="8" fillId="2" borderId="2" xfId="90" applyNumberFormat="1" applyFont="1" applyFill="1" applyBorder="1" applyAlignment="1">
      <alignment horizontal="right" vertical="top"/>
    </xf>
    <xf numFmtId="9" fontId="8" fillId="2" borderId="1" xfId="89" applyNumberFormat="1" applyFont="1" applyFill="1" applyBorder="1" applyAlignment="1">
      <alignment horizontal="right" vertical="top"/>
    </xf>
    <xf numFmtId="0" fontId="4" fillId="2" borderId="2" xfId="108" applyFont="1" applyFill="1" applyBorder="1" applyAlignment="1">
      <alignment horizontal="left" vertical="center" wrapText="1"/>
    </xf>
    <xf numFmtId="0" fontId="4" fillId="2" borderId="1" xfId="109" applyFont="1" applyFill="1" applyBorder="1" applyAlignment="1">
      <alignment horizontal="right" vertical="top" wrapText="1"/>
    </xf>
    <xf numFmtId="0" fontId="4" fillId="2" borderId="2" xfId="110" applyFont="1" applyFill="1" applyBorder="1" applyAlignment="1">
      <alignment horizontal="right" vertical="top" wrapText="1"/>
    </xf>
    <xf numFmtId="0" fontId="4" fillId="2" borderId="4" xfId="114" applyFont="1" applyFill="1" applyBorder="1" applyAlignment="1">
      <alignment horizontal="left" vertical="center" wrapText="1"/>
    </xf>
    <xf numFmtId="0" fontId="5" fillId="3" borderId="5" xfId="115" applyFont="1" applyFill="1" applyBorder="1" applyAlignment="1">
      <alignment horizontal="center" wrapText="1"/>
    </xf>
    <xf numFmtId="0" fontId="5" fillId="3" borderId="6" xfId="116" applyFont="1" applyFill="1" applyBorder="1" applyAlignment="1">
      <alignment horizontal="center" wrapText="1"/>
    </xf>
    <xf numFmtId="167" fontId="4" fillId="2" borderId="4" xfId="113" applyNumberFormat="1" applyFont="1" applyFill="1" applyBorder="1" applyAlignment="1">
      <alignment horizontal="right" vertical="top"/>
    </xf>
    <xf numFmtId="167" fontId="4" fillId="2" borderId="3" xfId="112" applyNumberFormat="1" applyFont="1" applyFill="1" applyBorder="1" applyAlignment="1">
      <alignment horizontal="right" vertical="top"/>
    </xf>
    <xf numFmtId="9" fontId="4" fillId="2" borderId="2" xfId="107" applyNumberFormat="1" applyFont="1" applyFill="1" applyBorder="1" applyAlignment="1">
      <alignment horizontal="right" vertical="top"/>
    </xf>
    <xf numFmtId="9" fontId="4" fillId="2" borderId="1" xfId="106" applyNumberFormat="1" applyFont="1" applyFill="1" applyBorder="1" applyAlignment="1">
      <alignment horizontal="right" vertical="top"/>
    </xf>
    <xf numFmtId="9" fontId="4" fillId="2" borderId="2" xfId="111" applyNumberFormat="1" applyFont="1" applyFill="1" applyBorder="1" applyAlignment="1">
      <alignment horizontal="right" vertical="top"/>
    </xf>
    <xf numFmtId="0" fontId="8" fillId="2" borderId="2" xfId="108" applyFont="1" applyFill="1" applyBorder="1" applyAlignment="1">
      <alignment horizontal="left" vertical="center" wrapText="1"/>
    </xf>
    <xf numFmtId="9" fontId="8" fillId="2" borderId="2" xfId="107" applyNumberFormat="1" applyFont="1" applyFill="1" applyBorder="1" applyAlignment="1">
      <alignment horizontal="right" vertical="top"/>
    </xf>
    <xf numFmtId="9" fontId="8" fillId="2" borderId="1" xfId="106" applyNumberFormat="1" applyFont="1" applyFill="1" applyBorder="1" applyAlignment="1">
      <alignment horizontal="right" vertical="top"/>
    </xf>
    <xf numFmtId="0" fontId="4" fillId="2" borderId="2" xfId="125" applyFont="1" applyFill="1" applyBorder="1" applyAlignment="1">
      <alignment horizontal="left" vertical="center" wrapText="1"/>
    </xf>
    <xf numFmtId="0" fontId="4" fillId="2" borderId="1" xfId="126" applyFont="1" applyFill="1" applyBorder="1" applyAlignment="1">
      <alignment horizontal="right" vertical="top" wrapText="1"/>
    </xf>
    <xf numFmtId="0" fontId="4" fillId="2" borderId="2" xfId="127" applyFont="1" applyFill="1" applyBorder="1" applyAlignment="1">
      <alignment horizontal="right" vertical="top" wrapText="1"/>
    </xf>
    <xf numFmtId="0" fontId="4" fillId="2" borderId="4" xfId="132" applyFont="1" applyFill="1" applyBorder="1" applyAlignment="1">
      <alignment horizontal="left" vertical="center" wrapText="1"/>
    </xf>
    <xf numFmtId="0" fontId="5" fillId="3" borderId="5" xfId="133" applyFont="1" applyFill="1" applyBorder="1" applyAlignment="1">
      <alignment horizontal="center" wrapText="1"/>
    </xf>
    <xf numFmtId="0" fontId="5" fillId="3" borderId="6" xfId="134" applyFont="1" applyFill="1" applyBorder="1" applyAlignment="1">
      <alignment horizontal="center" wrapText="1"/>
    </xf>
    <xf numFmtId="167" fontId="4" fillId="2" borderId="4" xfId="131" applyNumberFormat="1" applyFont="1" applyFill="1" applyBorder="1" applyAlignment="1">
      <alignment horizontal="right" vertical="top"/>
    </xf>
    <xf numFmtId="167" fontId="4" fillId="2" borderId="3" xfId="130" applyNumberFormat="1" applyFont="1" applyFill="1" applyBorder="1" applyAlignment="1">
      <alignment horizontal="right" vertical="top"/>
    </xf>
    <xf numFmtId="9" fontId="4" fillId="2" borderId="2" xfId="124" applyNumberFormat="1" applyFont="1" applyFill="1" applyBorder="1" applyAlignment="1">
      <alignment horizontal="right" vertical="top"/>
    </xf>
    <xf numFmtId="9" fontId="4" fillId="2" borderId="1" xfId="123" applyNumberFormat="1" applyFont="1" applyFill="1" applyBorder="1" applyAlignment="1">
      <alignment horizontal="right" vertical="top"/>
    </xf>
    <xf numFmtId="9" fontId="4" fillId="2" borderId="2" xfId="129" applyNumberFormat="1" applyFont="1" applyFill="1" applyBorder="1" applyAlignment="1">
      <alignment horizontal="right" vertical="top"/>
    </xf>
    <xf numFmtId="9" fontId="4" fillId="2" borderId="1" xfId="128" applyNumberFormat="1" applyFont="1" applyFill="1" applyBorder="1" applyAlignment="1">
      <alignment horizontal="right" vertical="top"/>
    </xf>
    <xf numFmtId="0" fontId="8" fillId="2" borderId="2" xfId="125" applyFont="1" applyFill="1" applyBorder="1" applyAlignment="1">
      <alignment horizontal="left" vertical="center" wrapText="1"/>
    </xf>
    <xf numFmtId="9" fontId="8" fillId="2" borderId="2" xfId="124" applyNumberFormat="1" applyFont="1" applyFill="1" applyBorder="1" applyAlignment="1">
      <alignment horizontal="right" vertical="top"/>
    </xf>
    <xf numFmtId="9" fontId="8" fillId="2" borderId="1" xfId="123" applyNumberFormat="1" applyFont="1" applyFill="1" applyBorder="1" applyAlignment="1">
      <alignment horizontal="right" vertical="top"/>
    </xf>
    <xf numFmtId="0" fontId="4" fillId="2" borderId="2" xfId="143" applyFont="1" applyFill="1" applyBorder="1" applyAlignment="1">
      <alignment horizontal="left" vertical="center" wrapText="1"/>
    </xf>
    <xf numFmtId="0" fontId="4" fillId="2" borderId="1" xfId="144" applyFont="1" applyFill="1" applyBorder="1" applyAlignment="1">
      <alignment horizontal="right" vertical="top" wrapText="1"/>
    </xf>
    <xf numFmtId="0" fontId="4" fillId="2" borderId="2" xfId="145" applyFont="1" applyFill="1" applyBorder="1" applyAlignment="1">
      <alignment horizontal="right" vertical="top" wrapText="1"/>
    </xf>
    <xf numFmtId="0" fontId="4" fillId="2" borderId="4" xfId="149" applyFont="1" applyFill="1" applyBorder="1" applyAlignment="1">
      <alignment horizontal="left" vertical="center" wrapText="1"/>
    </xf>
    <xf numFmtId="0" fontId="5" fillId="3" borderId="5" xfId="150" applyFont="1" applyFill="1" applyBorder="1" applyAlignment="1">
      <alignment horizontal="center" wrapText="1"/>
    </xf>
    <xf numFmtId="0" fontId="5" fillId="3" borderId="6" xfId="151" applyFont="1" applyFill="1" applyBorder="1" applyAlignment="1">
      <alignment horizontal="center" wrapText="1"/>
    </xf>
    <xf numFmtId="167" fontId="4" fillId="2" borderId="4" xfId="148" applyNumberFormat="1" applyFont="1" applyFill="1" applyBorder="1" applyAlignment="1">
      <alignment horizontal="right" vertical="top"/>
    </xf>
    <xf numFmtId="167" fontId="4" fillId="2" borderId="3" xfId="147" applyNumberFormat="1" applyFont="1" applyFill="1" applyBorder="1" applyAlignment="1">
      <alignment horizontal="right" vertical="top"/>
    </xf>
    <xf numFmtId="9" fontId="4" fillId="2" borderId="2" xfId="142" applyNumberFormat="1" applyFont="1" applyFill="1" applyBorder="1" applyAlignment="1">
      <alignment horizontal="right" vertical="top"/>
    </xf>
    <xf numFmtId="9" fontId="4" fillId="2" borderId="1" xfId="141" applyNumberFormat="1" applyFont="1" applyFill="1" applyBorder="1" applyAlignment="1">
      <alignment horizontal="right" vertical="top"/>
    </xf>
    <xf numFmtId="9" fontId="4" fillId="2" borderId="2" xfId="146" applyNumberFormat="1" applyFont="1" applyFill="1" applyBorder="1" applyAlignment="1">
      <alignment horizontal="right" vertical="top"/>
    </xf>
    <xf numFmtId="0" fontId="8" fillId="2" borderId="2" xfId="143" applyFont="1" applyFill="1" applyBorder="1" applyAlignment="1">
      <alignment horizontal="left" vertical="center" wrapText="1"/>
    </xf>
    <xf numFmtId="9" fontId="8" fillId="2" borderId="2" xfId="142" applyNumberFormat="1" applyFont="1" applyFill="1" applyBorder="1" applyAlignment="1">
      <alignment horizontal="right" vertical="top"/>
    </xf>
    <xf numFmtId="9" fontId="8" fillId="2" borderId="1" xfId="141" applyNumberFormat="1" applyFont="1" applyFill="1" applyBorder="1" applyAlignment="1">
      <alignment horizontal="right" vertical="top"/>
    </xf>
    <xf numFmtId="0" fontId="4" fillId="2" borderId="2" xfId="161" applyFont="1" applyFill="1" applyBorder="1" applyAlignment="1">
      <alignment horizontal="left" vertical="center" wrapText="1"/>
    </xf>
    <xf numFmtId="0" fontId="4" fillId="2" borderId="1" xfId="162" applyFont="1" applyFill="1" applyBorder="1" applyAlignment="1">
      <alignment horizontal="right" vertical="top" wrapText="1"/>
    </xf>
    <xf numFmtId="0" fontId="4" fillId="2" borderId="2" xfId="163" applyFont="1" applyFill="1" applyBorder="1" applyAlignment="1">
      <alignment horizontal="right" vertical="top" wrapText="1"/>
    </xf>
    <xf numFmtId="0" fontId="4" fillId="2" borderId="4" xfId="166" applyFont="1" applyFill="1" applyBorder="1" applyAlignment="1">
      <alignment horizontal="left" vertical="center" wrapText="1"/>
    </xf>
    <xf numFmtId="0" fontId="5" fillId="3" borderId="5" xfId="167" applyFont="1" applyFill="1" applyBorder="1" applyAlignment="1">
      <alignment horizontal="center" wrapText="1"/>
    </xf>
    <xf numFmtId="0" fontId="5" fillId="3" borderId="6" xfId="168" applyFont="1" applyFill="1" applyBorder="1" applyAlignment="1">
      <alignment horizontal="center" wrapText="1"/>
    </xf>
    <xf numFmtId="167" fontId="4" fillId="2" borderId="4" xfId="165" applyNumberFormat="1" applyFont="1" applyFill="1" applyBorder="1" applyAlignment="1">
      <alignment horizontal="right" vertical="top"/>
    </xf>
    <xf numFmtId="167" fontId="4" fillId="2" borderId="3" xfId="164" applyNumberFormat="1" applyFont="1" applyFill="1" applyBorder="1" applyAlignment="1">
      <alignment horizontal="right" vertical="top"/>
    </xf>
    <xf numFmtId="9" fontId="4" fillId="2" borderId="2" xfId="159" applyNumberFormat="1" applyFont="1" applyFill="1" applyBorder="1" applyAlignment="1">
      <alignment horizontal="right" vertical="top"/>
    </xf>
    <xf numFmtId="9" fontId="4" fillId="2" borderId="1" xfId="158" applyNumberFormat="1" applyFont="1" applyFill="1" applyBorder="1" applyAlignment="1">
      <alignment horizontal="right" vertical="top"/>
    </xf>
    <xf numFmtId="9" fontId="4" fillId="2" borderId="2" xfId="160" applyNumberFormat="1" applyFont="1" applyFill="1" applyBorder="1" applyAlignment="1">
      <alignment horizontal="right" vertical="top"/>
    </xf>
    <xf numFmtId="0" fontId="8" fillId="2" borderId="2" xfId="161" applyFont="1" applyFill="1" applyBorder="1" applyAlignment="1">
      <alignment horizontal="left" vertical="center" wrapText="1"/>
    </xf>
    <xf numFmtId="9" fontId="8" fillId="2" borderId="2" xfId="159" applyNumberFormat="1" applyFont="1" applyFill="1" applyBorder="1" applyAlignment="1">
      <alignment horizontal="right" vertical="top"/>
    </xf>
    <xf numFmtId="9" fontId="8" fillId="2" borderId="1" xfId="158" applyNumberFormat="1" applyFont="1" applyFill="1" applyBorder="1" applyAlignment="1">
      <alignment horizontal="right" vertical="top"/>
    </xf>
    <xf numFmtId="9" fontId="8" fillId="2" borderId="2" xfId="160" applyNumberFormat="1" applyFont="1" applyFill="1" applyBorder="1" applyAlignment="1">
      <alignment horizontal="right" vertical="top"/>
    </xf>
    <xf numFmtId="0" fontId="4" fillId="2" borderId="2" xfId="178" applyFont="1" applyFill="1" applyBorder="1" applyAlignment="1">
      <alignment horizontal="left" vertical="center" wrapText="1"/>
    </xf>
    <xf numFmtId="0" fontId="4" fillId="2" borderId="1" xfId="179" applyFont="1" applyFill="1" applyBorder="1" applyAlignment="1">
      <alignment horizontal="right" vertical="top" wrapText="1"/>
    </xf>
    <xf numFmtId="0" fontId="4" fillId="2" borderId="2" xfId="180" applyFont="1" applyFill="1" applyBorder="1" applyAlignment="1">
      <alignment horizontal="right" vertical="top" wrapText="1"/>
    </xf>
    <xf numFmtId="0" fontId="4" fillId="2" borderId="4" xfId="184" applyFont="1" applyFill="1" applyBorder="1" applyAlignment="1">
      <alignment horizontal="left" vertical="center" wrapText="1"/>
    </xf>
    <xf numFmtId="0" fontId="5" fillId="3" borderId="5" xfId="185" applyFont="1" applyFill="1" applyBorder="1" applyAlignment="1">
      <alignment horizontal="center" wrapText="1"/>
    </xf>
    <xf numFmtId="0" fontId="5" fillId="3" borderId="6" xfId="186" applyFont="1" applyFill="1" applyBorder="1" applyAlignment="1">
      <alignment horizontal="center" wrapText="1"/>
    </xf>
    <xf numFmtId="167" fontId="4" fillId="2" borderId="4" xfId="183" applyNumberFormat="1" applyFont="1" applyFill="1" applyBorder="1" applyAlignment="1">
      <alignment horizontal="right" vertical="top"/>
    </xf>
    <xf numFmtId="167" fontId="4" fillId="2" borderId="3" xfId="182" applyNumberFormat="1" applyFont="1" applyFill="1" applyBorder="1" applyAlignment="1">
      <alignment horizontal="right" vertical="top"/>
    </xf>
    <xf numFmtId="9" fontId="4" fillId="2" borderId="2" xfId="176" applyNumberFormat="1" applyFont="1" applyFill="1" applyBorder="1" applyAlignment="1">
      <alignment horizontal="right" vertical="top"/>
    </xf>
    <xf numFmtId="9" fontId="4" fillId="2" borderId="1" xfId="175" applyNumberFormat="1" applyFont="1" applyFill="1" applyBorder="1" applyAlignment="1">
      <alignment horizontal="right" vertical="top"/>
    </xf>
    <xf numFmtId="9" fontId="4" fillId="2" borderId="2" xfId="177" applyNumberFormat="1" applyFont="1" applyFill="1" applyBorder="1" applyAlignment="1">
      <alignment horizontal="right" vertical="top"/>
    </xf>
    <xf numFmtId="9" fontId="4" fillId="2" borderId="1" xfId="181" applyNumberFormat="1" applyFont="1" applyFill="1" applyBorder="1" applyAlignment="1">
      <alignment horizontal="right" vertical="top"/>
    </xf>
    <xf numFmtId="0" fontId="8" fillId="2" borderId="2" xfId="178" applyFont="1" applyFill="1" applyBorder="1" applyAlignment="1">
      <alignment horizontal="left" vertical="center" wrapText="1"/>
    </xf>
    <xf numFmtId="9" fontId="8" fillId="2" borderId="2" xfId="176" applyNumberFormat="1" applyFont="1" applyFill="1" applyBorder="1" applyAlignment="1">
      <alignment horizontal="right" vertical="top"/>
    </xf>
    <xf numFmtId="9" fontId="8" fillId="2" borderId="1" xfId="175" applyNumberFormat="1" applyFont="1" applyFill="1" applyBorder="1" applyAlignment="1">
      <alignment horizontal="right" vertical="top"/>
    </xf>
    <xf numFmtId="9" fontId="8" fillId="2" borderId="2" xfId="177" applyNumberFormat="1" applyFont="1" applyFill="1" applyBorder="1" applyAlignment="1">
      <alignment horizontal="right" vertical="top"/>
    </xf>
    <xf numFmtId="0" fontId="4" fillId="2" borderId="2" xfId="195" applyFont="1" applyFill="1" applyBorder="1" applyAlignment="1">
      <alignment horizontal="left" vertical="center" wrapText="1"/>
    </xf>
    <xf numFmtId="0" fontId="4" fillId="2" borderId="1" xfId="196" applyFont="1" applyFill="1" applyBorder="1" applyAlignment="1">
      <alignment horizontal="right" vertical="top" wrapText="1"/>
    </xf>
    <xf numFmtId="0" fontId="4" fillId="2" borderId="2" xfId="197" applyFont="1" applyFill="1" applyBorder="1" applyAlignment="1">
      <alignment horizontal="right" vertical="top" wrapText="1"/>
    </xf>
    <xf numFmtId="0" fontId="4" fillId="2" borderId="4" xfId="202" applyFont="1" applyFill="1" applyBorder="1" applyAlignment="1">
      <alignment horizontal="left" vertical="center" wrapText="1"/>
    </xf>
    <xf numFmtId="0" fontId="5" fillId="3" borderId="5" xfId="203" applyFont="1" applyFill="1" applyBorder="1" applyAlignment="1">
      <alignment horizontal="center" wrapText="1"/>
    </xf>
    <xf numFmtId="0" fontId="5" fillId="3" borderId="6" xfId="204" applyFont="1" applyFill="1" applyBorder="1" applyAlignment="1">
      <alignment horizontal="center" wrapText="1"/>
    </xf>
    <xf numFmtId="167" fontId="4" fillId="2" borderId="4" xfId="201" applyNumberFormat="1" applyFont="1" applyFill="1" applyBorder="1" applyAlignment="1">
      <alignment horizontal="right" vertical="top"/>
    </xf>
    <xf numFmtId="167" fontId="4" fillId="2" borderId="3" xfId="200" applyNumberFormat="1" applyFont="1" applyFill="1" applyBorder="1" applyAlignment="1">
      <alignment horizontal="right" vertical="top"/>
    </xf>
    <xf numFmtId="9" fontId="4" fillId="2" borderId="2" xfId="194" applyNumberFormat="1" applyFont="1" applyFill="1" applyBorder="1" applyAlignment="1">
      <alignment horizontal="right" vertical="top"/>
    </xf>
    <xf numFmtId="9" fontId="4" fillId="2" borderId="1" xfId="193" applyNumberFormat="1" applyFont="1" applyFill="1" applyBorder="1" applyAlignment="1">
      <alignment horizontal="right" vertical="top"/>
    </xf>
    <xf numFmtId="9" fontId="4" fillId="2" borderId="2" xfId="199" applyNumberFormat="1" applyFont="1" applyFill="1" applyBorder="1" applyAlignment="1">
      <alignment horizontal="right" vertical="top"/>
    </xf>
    <xf numFmtId="9" fontId="4" fillId="2" borderId="1" xfId="198" applyNumberFormat="1" applyFont="1" applyFill="1" applyBorder="1" applyAlignment="1">
      <alignment horizontal="right" vertical="top"/>
    </xf>
    <xf numFmtId="0" fontId="8" fillId="2" borderId="2" xfId="195" applyFont="1" applyFill="1" applyBorder="1" applyAlignment="1">
      <alignment horizontal="left" vertical="center" wrapText="1"/>
    </xf>
    <xf numFmtId="9" fontId="8" fillId="2" borderId="2" xfId="194" applyNumberFormat="1" applyFont="1" applyFill="1" applyBorder="1" applyAlignment="1">
      <alignment horizontal="right" vertical="top"/>
    </xf>
    <xf numFmtId="9" fontId="8" fillId="2" borderId="1" xfId="193" applyNumberFormat="1" applyFont="1" applyFill="1" applyBorder="1" applyAlignment="1">
      <alignment horizontal="right" vertical="top"/>
    </xf>
    <xf numFmtId="166" fontId="4" fillId="2" borderId="2" xfId="214" applyNumberFormat="1" applyFont="1" applyFill="1" applyBorder="1" applyAlignment="1">
      <alignment horizontal="right" vertical="top"/>
    </xf>
    <xf numFmtId="0" fontId="4" fillId="2" borderId="2" xfId="215" applyFont="1" applyFill="1" applyBorder="1" applyAlignment="1">
      <alignment horizontal="left" vertical="center" wrapText="1"/>
    </xf>
    <xf numFmtId="164" fontId="4" fillId="2" borderId="3" xfId="216" applyNumberFormat="1" applyFont="1" applyFill="1" applyBorder="1" applyAlignment="1">
      <alignment horizontal="right" vertical="top"/>
    </xf>
    <xf numFmtId="164" fontId="4" fillId="2" borderId="4" xfId="217" applyNumberFormat="1" applyFont="1" applyFill="1" applyBorder="1" applyAlignment="1">
      <alignment horizontal="right" vertical="top"/>
    </xf>
    <xf numFmtId="165" fontId="4" fillId="2" borderId="4" xfId="218" applyNumberFormat="1" applyFont="1" applyFill="1" applyBorder="1" applyAlignment="1">
      <alignment horizontal="right" vertical="top"/>
    </xf>
    <xf numFmtId="166" fontId="4" fillId="2" borderId="4" xfId="219" applyNumberFormat="1" applyFont="1" applyFill="1" applyBorder="1" applyAlignment="1">
      <alignment horizontal="right" vertical="top"/>
    </xf>
    <xf numFmtId="0" fontId="4" fillId="2" borderId="4" xfId="220" applyFont="1" applyFill="1" applyBorder="1" applyAlignment="1">
      <alignment horizontal="left" vertical="center" wrapText="1"/>
    </xf>
    <xf numFmtId="0" fontId="5" fillId="3" borderId="5" xfId="221" applyFont="1" applyFill="1" applyBorder="1" applyAlignment="1">
      <alignment horizontal="center" wrapText="1"/>
    </xf>
    <xf numFmtId="0" fontId="5" fillId="3" borderId="6" xfId="222" applyFont="1" applyFill="1" applyBorder="1" applyAlignment="1">
      <alignment horizontal="center" wrapText="1"/>
    </xf>
    <xf numFmtId="9" fontId="4" fillId="2" borderId="2" xfId="212" applyNumberFormat="1" applyFont="1" applyFill="1" applyBorder="1" applyAlignment="1">
      <alignment horizontal="right" vertical="top"/>
    </xf>
    <xf numFmtId="9" fontId="4" fillId="2" borderId="2" xfId="213" applyNumberFormat="1" applyFont="1" applyFill="1" applyBorder="1" applyAlignment="1">
      <alignment horizontal="right" vertical="top"/>
    </xf>
    <xf numFmtId="9" fontId="4" fillId="2" borderId="1" xfId="211" applyNumberFormat="1" applyFont="1" applyFill="1" applyBorder="1" applyAlignment="1">
      <alignment horizontal="right" vertical="top"/>
    </xf>
    <xf numFmtId="0" fontId="4" fillId="2" borderId="2" xfId="230" applyFont="1" applyFill="1" applyBorder="1" applyAlignment="1">
      <alignment horizontal="left" vertical="center" wrapText="1"/>
    </xf>
    <xf numFmtId="0" fontId="4" fillId="2" borderId="1" xfId="231" applyFont="1" applyFill="1" applyBorder="1" applyAlignment="1">
      <alignment horizontal="right" vertical="top" wrapText="1"/>
    </xf>
    <xf numFmtId="0" fontId="4" fillId="2" borderId="2" xfId="232" applyFont="1" applyFill="1" applyBorder="1" applyAlignment="1">
      <alignment horizontal="right" vertical="top" wrapText="1"/>
    </xf>
    <xf numFmtId="0" fontId="4" fillId="2" borderId="4" xfId="237" applyFont="1" applyFill="1" applyBorder="1" applyAlignment="1">
      <alignment horizontal="left" vertical="center" wrapText="1"/>
    </xf>
    <xf numFmtId="0" fontId="5" fillId="3" borderId="5" xfId="238" applyFont="1" applyFill="1" applyBorder="1" applyAlignment="1">
      <alignment horizontal="center" wrapText="1"/>
    </xf>
    <xf numFmtId="0" fontId="5" fillId="3" borderId="6" xfId="239" applyFont="1" applyFill="1" applyBorder="1" applyAlignment="1">
      <alignment horizontal="center" wrapText="1"/>
    </xf>
    <xf numFmtId="167" fontId="4" fillId="2" borderId="4" xfId="236" applyNumberFormat="1" applyFont="1" applyFill="1" applyBorder="1" applyAlignment="1">
      <alignment horizontal="right" vertical="top"/>
    </xf>
    <xf numFmtId="167" fontId="4" fillId="2" borderId="3" xfId="235" applyNumberFormat="1" applyFont="1" applyFill="1" applyBorder="1" applyAlignment="1">
      <alignment horizontal="right" vertical="top"/>
    </xf>
    <xf numFmtId="9" fontId="4" fillId="2" borderId="2" xfId="229" applyNumberFormat="1" applyFont="1" applyFill="1" applyBorder="1" applyAlignment="1">
      <alignment horizontal="right" vertical="top"/>
    </xf>
    <xf numFmtId="9" fontId="4" fillId="2" borderId="1" xfId="228" applyNumberFormat="1" applyFont="1" applyFill="1" applyBorder="1" applyAlignment="1">
      <alignment horizontal="right" vertical="top"/>
    </xf>
    <xf numFmtId="9" fontId="4" fillId="2" borderId="2" xfId="233" applyNumberFormat="1" applyFont="1" applyFill="1" applyBorder="1" applyAlignment="1">
      <alignment horizontal="right" vertical="top"/>
    </xf>
    <xf numFmtId="9" fontId="4" fillId="2" borderId="1" xfId="234" applyNumberFormat="1" applyFont="1" applyFill="1" applyBorder="1" applyAlignment="1">
      <alignment horizontal="right" vertical="top"/>
    </xf>
    <xf numFmtId="0" fontId="8" fillId="2" borderId="2" xfId="230" applyFont="1" applyFill="1" applyBorder="1" applyAlignment="1">
      <alignment horizontal="left" vertical="center" wrapText="1"/>
    </xf>
    <xf numFmtId="9" fontId="8" fillId="2" borderId="2" xfId="229" applyNumberFormat="1" applyFont="1" applyFill="1" applyBorder="1" applyAlignment="1">
      <alignment horizontal="right" vertical="top"/>
    </xf>
    <xf numFmtId="9" fontId="8" fillId="2" borderId="1" xfId="228" applyNumberFormat="1" applyFont="1" applyFill="1" applyBorder="1" applyAlignment="1">
      <alignment horizontal="right" vertical="top"/>
    </xf>
    <xf numFmtId="0" fontId="4" fillId="2" borderId="2" xfId="248" applyFont="1" applyFill="1" applyBorder="1" applyAlignment="1">
      <alignment horizontal="left" vertical="center" wrapText="1"/>
    </xf>
    <xf numFmtId="0" fontId="4" fillId="2" borderId="2" xfId="250" applyFont="1" applyFill="1" applyBorder="1" applyAlignment="1">
      <alignment horizontal="right" vertical="top" wrapText="1"/>
    </xf>
    <xf numFmtId="0" fontId="4" fillId="2" borderId="4" xfId="254" applyFont="1" applyFill="1" applyBorder="1" applyAlignment="1">
      <alignment horizontal="left" vertical="center" wrapText="1"/>
    </xf>
    <xf numFmtId="0" fontId="5" fillId="3" borderId="5" xfId="255" applyFont="1" applyFill="1" applyBorder="1" applyAlignment="1">
      <alignment horizontal="center" wrapText="1"/>
    </xf>
    <xf numFmtId="0" fontId="5" fillId="3" borderId="6" xfId="256" applyFont="1" applyFill="1" applyBorder="1" applyAlignment="1">
      <alignment horizontal="center" wrapText="1"/>
    </xf>
    <xf numFmtId="167" fontId="4" fillId="2" borderId="4" xfId="253" applyNumberFormat="1" applyFont="1" applyFill="1" applyBorder="1" applyAlignment="1">
      <alignment horizontal="right" vertical="top"/>
    </xf>
    <xf numFmtId="167" fontId="4" fillId="2" borderId="3" xfId="252" applyNumberFormat="1" applyFont="1" applyFill="1" applyBorder="1" applyAlignment="1">
      <alignment horizontal="right" vertical="top"/>
    </xf>
    <xf numFmtId="9" fontId="4" fillId="2" borderId="2" xfId="247" applyNumberFormat="1" applyFont="1" applyFill="1" applyBorder="1" applyAlignment="1">
      <alignment horizontal="right" vertical="top"/>
    </xf>
    <xf numFmtId="9" fontId="4" fillId="2" borderId="1" xfId="246" applyNumberFormat="1" applyFont="1" applyFill="1" applyBorder="1" applyAlignment="1">
      <alignment horizontal="right" vertical="top"/>
    </xf>
    <xf numFmtId="9" fontId="4" fillId="2" borderId="2" xfId="251" applyNumberFormat="1" applyFont="1" applyFill="1" applyBorder="1" applyAlignment="1">
      <alignment horizontal="right" vertical="top"/>
    </xf>
    <xf numFmtId="9" fontId="4" fillId="2" borderId="1" xfId="249" applyNumberFormat="1" applyFont="1" applyFill="1" applyBorder="1" applyAlignment="1">
      <alignment horizontal="right" vertical="top"/>
    </xf>
    <xf numFmtId="0" fontId="8" fillId="2" borderId="2" xfId="248" applyFont="1" applyFill="1" applyBorder="1" applyAlignment="1">
      <alignment horizontal="left" vertical="center" wrapText="1"/>
    </xf>
    <xf numFmtId="9" fontId="8" fillId="2" borderId="2" xfId="247" applyNumberFormat="1" applyFont="1" applyFill="1" applyBorder="1" applyAlignment="1">
      <alignment horizontal="right" vertical="top"/>
    </xf>
    <xf numFmtId="9" fontId="8" fillId="2" borderId="1" xfId="246" applyNumberFormat="1" applyFont="1" applyFill="1" applyBorder="1" applyAlignment="1">
      <alignment horizontal="right" vertical="top"/>
    </xf>
    <xf numFmtId="0" fontId="4" fillId="2" borderId="2" xfId="265" applyFont="1" applyFill="1" applyBorder="1" applyAlignment="1">
      <alignment horizontal="left" vertical="center" wrapText="1"/>
    </xf>
    <xf numFmtId="0" fontId="4" fillId="2" borderId="2" xfId="267" applyFont="1" applyFill="1" applyBorder="1" applyAlignment="1">
      <alignment horizontal="right" vertical="top" wrapText="1"/>
    </xf>
    <xf numFmtId="0" fontId="4" fillId="2" borderId="4" xfId="271" applyFont="1" applyFill="1" applyBorder="1" applyAlignment="1">
      <alignment horizontal="left" vertical="center" wrapText="1"/>
    </xf>
    <xf numFmtId="0" fontId="5" fillId="3" borderId="5" xfId="272" applyFont="1" applyFill="1" applyBorder="1" applyAlignment="1">
      <alignment horizontal="center" wrapText="1"/>
    </xf>
    <xf numFmtId="0" fontId="5" fillId="3" borderId="6" xfId="273" applyFont="1" applyFill="1" applyBorder="1" applyAlignment="1">
      <alignment horizontal="center" wrapText="1"/>
    </xf>
    <xf numFmtId="167" fontId="4" fillId="2" borderId="4" xfId="270" applyNumberFormat="1" applyFont="1" applyFill="1" applyBorder="1" applyAlignment="1">
      <alignment horizontal="right" vertical="top"/>
    </xf>
    <xf numFmtId="167" fontId="4" fillId="2" borderId="3" xfId="269" applyNumberFormat="1" applyFont="1" applyFill="1" applyBorder="1" applyAlignment="1">
      <alignment horizontal="right" vertical="top"/>
    </xf>
    <xf numFmtId="9" fontId="4" fillId="2" borderId="2" xfId="264" applyNumberFormat="1" applyFont="1" applyFill="1" applyBorder="1" applyAlignment="1">
      <alignment horizontal="right" vertical="top"/>
    </xf>
    <xf numFmtId="9" fontId="4" fillId="2" borderId="1" xfId="263" applyNumberFormat="1" applyFont="1" applyFill="1" applyBorder="1" applyAlignment="1">
      <alignment horizontal="right" vertical="top"/>
    </xf>
    <xf numFmtId="9" fontId="4" fillId="2" borderId="2" xfId="268" applyNumberFormat="1" applyFont="1" applyFill="1" applyBorder="1" applyAlignment="1">
      <alignment horizontal="right" vertical="top"/>
    </xf>
    <xf numFmtId="9" fontId="4" fillId="2" borderId="1" xfId="266" applyNumberFormat="1" applyFont="1" applyFill="1" applyBorder="1" applyAlignment="1">
      <alignment horizontal="right" vertical="top"/>
    </xf>
    <xf numFmtId="0" fontId="8" fillId="2" borderId="2" xfId="265" applyFont="1" applyFill="1" applyBorder="1" applyAlignment="1">
      <alignment horizontal="left" vertical="center" wrapText="1"/>
    </xf>
    <xf numFmtId="9" fontId="8" fillId="2" borderId="2" xfId="264" applyNumberFormat="1" applyFont="1" applyFill="1" applyBorder="1" applyAlignment="1">
      <alignment horizontal="right" vertical="top"/>
    </xf>
    <xf numFmtId="9" fontId="8" fillId="2" borderId="1" xfId="263" applyNumberFormat="1" applyFont="1" applyFill="1" applyBorder="1" applyAlignment="1">
      <alignment horizontal="right" vertical="top"/>
    </xf>
    <xf numFmtId="0" fontId="4" fillId="2" borderId="2" xfId="282" applyFont="1" applyFill="1" applyBorder="1" applyAlignment="1">
      <alignment horizontal="left" vertical="center" wrapText="1"/>
    </xf>
    <xf numFmtId="0" fontId="4" fillId="2" borderId="1" xfId="283" applyFont="1" applyFill="1" applyBorder="1" applyAlignment="1">
      <alignment horizontal="right" vertical="top" wrapText="1"/>
    </xf>
    <xf numFmtId="0" fontId="4" fillId="2" borderId="2" xfId="284" applyFont="1" applyFill="1" applyBorder="1" applyAlignment="1">
      <alignment horizontal="right" vertical="top" wrapText="1"/>
    </xf>
    <xf numFmtId="0" fontId="4" fillId="2" borderId="4" xfId="289" applyFont="1" applyFill="1" applyBorder="1" applyAlignment="1">
      <alignment horizontal="left" vertical="center" wrapText="1"/>
    </xf>
    <xf numFmtId="0" fontId="5" fillId="3" borderId="5" xfId="290" applyFont="1" applyFill="1" applyBorder="1" applyAlignment="1">
      <alignment horizontal="center" wrapText="1"/>
    </xf>
    <xf numFmtId="0" fontId="5" fillId="3" borderId="6" xfId="291" applyFont="1" applyFill="1" applyBorder="1" applyAlignment="1">
      <alignment horizontal="center" wrapText="1"/>
    </xf>
    <xf numFmtId="167" fontId="4" fillId="2" borderId="4" xfId="288" applyNumberFormat="1" applyFont="1" applyFill="1" applyBorder="1" applyAlignment="1">
      <alignment horizontal="right" vertical="top"/>
    </xf>
    <xf numFmtId="167" fontId="4" fillId="2" borderId="3" xfId="287" applyNumberFormat="1" applyFont="1" applyFill="1" applyBorder="1" applyAlignment="1">
      <alignment horizontal="right" vertical="top"/>
    </xf>
    <xf numFmtId="9" fontId="4" fillId="2" borderId="2" xfId="281" applyNumberFormat="1" applyFont="1" applyFill="1" applyBorder="1" applyAlignment="1">
      <alignment horizontal="right" vertical="top"/>
    </xf>
    <xf numFmtId="9" fontId="4" fillId="2" borderId="2" xfId="286" applyNumberFormat="1" applyFont="1" applyFill="1" applyBorder="1" applyAlignment="1">
      <alignment horizontal="right" vertical="top"/>
    </xf>
    <xf numFmtId="9" fontId="4" fillId="2" borderId="1" xfId="280" applyNumberFormat="1" applyFont="1" applyFill="1" applyBorder="1" applyAlignment="1">
      <alignment horizontal="right" vertical="top"/>
    </xf>
    <xf numFmtId="9" fontId="4" fillId="2" borderId="1" xfId="285" applyNumberFormat="1" applyFont="1" applyFill="1" applyBorder="1" applyAlignment="1">
      <alignment horizontal="right" vertical="top"/>
    </xf>
    <xf numFmtId="0" fontId="8" fillId="2" borderId="2" xfId="282" applyFont="1" applyFill="1" applyBorder="1" applyAlignment="1">
      <alignment horizontal="left" vertical="center" wrapText="1"/>
    </xf>
    <xf numFmtId="9" fontId="8" fillId="2" borderId="2" xfId="281" applyNumberFormat="1" applyFont="1" applyFill="1" applyBorder="1" applyAlignment="1">
      <alignment horizontal="right" vertical="top"/>
    </xf>
    <xf numFmtId="9" fontId="8" fillId="2" borderId="1" xfId="280" applyNumberFormat="1" applyFont="1" applyFill="1" applyBorder="1" applyAlignment="1">
      <alignment horizontal="right" vertical="top"/>
    </xf>
    <xf numFmtId="0" fontId="4" fillId="2" borderId="2" xfId="300" applyFont="1" applyFill="1" applyBorder="1" applyAlignment="1">
      <alignment horizontal="left" vertical="center" wrapText="1"/>
    </xf>
    <xf numFmtId="0" fontId="4" fillId="2" borderId="1" xfId="301" applyFont="1" applyFill="1" applyBorder="1" applyAlignment="1">
      <alignment horizontal="right" vertical="top" wrapText="1"/>
    </xf>
    <xf numFmtId="0" fontId="4" fillId="2" borderId="2" xfId="302" applyFont="1" applyFill="1" applyBorder="1" applyAlignment="1">
      <alignment horizontal="right" vertical="top" wrapText="1"/>
    </xf>
    <xf numFmtId="0" fontId="4" fillId="2" borderId="4" xfId="307" applyFont="1" applyFill="1" applyBorder="1" applyAlignment="1">
      <alignment horizontal="left" vertical="center" wrapText="1"/>
    </xf>
    <xf numFmtId="0" fontId="5" fillId="3" borderId="5" xfId="308" applyFont="1" applyFill="1" applyBorder="1" applyAlignment="1">
      <alignment horizontal="center" wrapText="1"/>
    </xf>
    <xf numFmtId="0" fontId="5" fillId="3" borderId="6" xfId="309" applyFont="1" applyFill="1" applyBorder="1" applyAlignment="1">
      <alignment horizontal="center" wrapText="1"/>
    </xf>
    <xf numFmtId="167" fontId="4" fillId="2" borderId="4" xfId="306" applyNumberFormat="1" applyFont="1" applyFill="1" applyBorder="1" applyAlignment="1">
      <alignment horizontal="right" vertical="top"/>
    </xf>
    <xf numFmtId="167" fontId="4" fillId="2" borderId="3" xfId="305" applyNumberFormat="1" applyFont="1" applyFill="1" applyBorder="1" applyAlignment="1">
      <alignment horizontal="right" vertical="top"/>
    </xf>
    <xf numFmtId="9" fontId="4" fillId="2" borderId="2" xfId="299" applyNumberFormat="1" applyFont="1" applyFill="1" applyBorder="1" applyAlignment="1">
      <alignment horizontal="right" vertical="top"/>
    </xf>
    <xf numFmtId="9" fontId="4" fillId="2" borderId="1" xfId="298" applyNumberFormat="1" applyFont="1" applyFill="1" applyBorder="1" applyAlignment="1">
      <alignment horizontal="right" vertical="top"/>
    </xf>
    <xf numFmtId="9" fontId="4" fillId="2" borderId="2" xfId="304" applyNumberFormat="1" applyFont="1" applyFill="1" applyBorder="1" applyAlignment="1">
      <alignment horizontal="right" vertical="top"/>
    </xf>
    <xf numFmtId="9" fontId="4" fillId="2" borderId="1" xfId="303" applyNumberFormat="1" applyFont="1" applyFill="1" applyBorder="1" applyAlignment="1">
      <alignment horizontal="right" vertical="top"/>
    </xf>
    <xf numFmtId="0" fontId="8" fillId="2" borderId="2" xfId="300" applyFont="1" applyFill="1" applyBorder="1" applyAlignment="1">
      <alignment horizontal="left" vertical="center" wrapText="1"/>
    </xf>
    <xf numFmtId="9" fontId="8" fillId="2" borderId="2" xfId="299" applyNumberFormat="1" applyFont="1" applyFill="1" applyBorder="1" applyAlignment="1">
      <alignment horizontal="right" vertical="top"/>
    </xf>
    <xf numFmtId="9" fontId="8" fillId="2" borderId="1" xfId="298" applyNumberFormat="1" applyFont="1" applyFill="1" applyBorder="1" applyAlignment="1">
      <alignment horizontal="right" vertical="top"/>
    </xf>
    <xf numFmtId="0" fontId="4" fillId="2" borderId="2" xfId="318" applyFont="1" applyFill="1" applyBorder="1" applyAlignment="1">
      <alignment horizontal="left" vertical="center" wrapText="1"/>
    </xf>
    <xf numFmtId="0" fontId="4" fillId="2" borderId="1" xfId="319" applyFont="1" applyFill="1" applyBorder="1" applyAlignment="1">
      <alignment horizontal="right" vertical="top" wrapText="1"/>
    </xf>
    <xf numFmtId="0" fontId="4" fillId="2" borderId="2" xfId="320" applyFont="1" applyFill="1" applyBorder="1" applyAlignment="1">
      <alignment horizontal="right" vertical="top" wrapText="1"/>
    </xf>
    <xf numFmtId="0" fontId="4" fillId="2" borderId="4" xfId="325" applyFont="1" applyFill="1" applyBorder="1" applyAlignment="1">
      <alignment horizontal="left" vertical="center" wrapText="1"/>
    </xf>
    <xf numFmtId="0" fontId="5" fillId="3" borderId="5" xfId="326" applyFont="1" applyFill="1" applyBorder="1" applyAlignment="1">
      <alignment horizontal="center" wrapText="1"/>
    </xf>
    <xf numFmtId="0" fontId="5" fillId="3" borderId="6" xfId="327" applyFont="1" applyFill="1" applyBorder="1" applyAlignment="1">
      <alignment horizontal="center" wrapText="1"/>
    </xf>
    <xf numFmtId="167" fontId="4" fillId="2" borderId="4" xfId="324" applyNumberFormat="1" applyFont="1" applyFill="1" applyBorder="1" applyAlignment="1">
      <alignment horizontal="right" vertical="top"/>
    </xf>
    <xf numFmtId="167" fontId="4" fillId="2" borderId="3" xfId="323" applyNumberFormat="1" applyFont="1" applyFill="1" applyBorder="1" applyAlignment="1">
      <alignment horizontal="right" vertical="top"/>
    </xf>
    <xf numFmtId="9" fontId="4" fillId="2" borderId="2" xfId="317" applyNumberFormat="1" applyFont="1" applyFill="1" applyBorder="1" applyAlignment="1">
      <alignment horizontal="right" vertical="top"/>
    </xf>
    <xf numFmtId="9" fontId="4" fillId="2" borderId="1" xfId="316" applyNumberFormat="1" applyFont="1" applyFill="1" applyBorder="1" applyAlignment="1">
      <alignment horizontal="right" vertical="top"/>
    </xf>
    <xf numFmtId="9" fontId="4" fillId="2" borderId="2" xfId="322" applyNumberFormat="1" applyFont="1" applyFill="1" applyBorder="1" applyAlignment="1">
      <alignment horizontal="right" vertical="top"/>
    </xf>
    <xf numFmtId="9" fontId="4" fillId="2" borderId="1" xfId="321" applyNumberFormat="1" applyFont="1" applyFill="1" applyBorder="1" applyAlignment="1">
      <alignment horizontal="right" vertical="top"/>
    </xf>
    <xf numFmtId="0" fontId="8" fillId="2" borderId="2" xfId="318" applyFont="1" applyFill="1" applyBorder="1" applyAlignment="1">
      <alignment horizontal="left" vertical="center" wrapText="1"/>
    </xf>
    <xf numFmtId="9" fontId="8" fillId="2" borderId="2" xfId="317" applyNumberFormat="1" applyFont="1" applyFill="1" applyBorder="1" applyAlignment="1">
      <alignment horizontal="right" vertical="top"/>
    </xf>
    <xf numFmtId="9" fontId="8" fillId="2" borderId="1" xfId="316" applyNumberFormat="1" applyFont="1" applyFill="1" applyBorder="1" applyAlignment="1">
      <alignment horizontal="right" vertical="top"/>
    </xf>
    <xf numFmtId="0" fontId="4" fillId="2" borderId="2" xfId="336" applyFont="1" applyFill="1" applyBorder="1" applyAlignment="1">
      <alignment horizontal="left" vertical="center" wrapText="1"/>
    </xf>
    <xf numFmtId="0" fontId="4" fillId="2" borderId="1" xfId="337" applyFont="1" applyFill="1" applyBorder="1" applyAlignment="1">
      <alignment horizontal="right" vertical="top" wrapText="1"/>
    </xf>
    <xf numFmtId="0" fontId="4" fillId="2" borderId="2" xfId="338" applyFont="1" applyFill="1" applyBorder="1" applyAlignment="1">
      <alignment horizontal="right" vertical="top" wrapText="1"/>
    </xf>
    <xf numFmtId="0" fontId="4" fillId="2" borderId="4" xfId="343" applyFont="1" applyFill="1" applyBorder="1" applyAlignment="1">
      <alignment horizontal="left" vertical="center" wrapText="1"/>
    </xf>
    <xf numFmtId="0" fontId="5" fillId="3" borderId="5" xfId="344" applyFont="1" applyFill="1" applyBorder="1" applyAlignment="1">
      <alignment horizontal="center" wrapText="1"/>
    </xf>
    <xf numFmtId="0" fontId="5" fillId="3" borderId="6" xfId="345" applyFont="1" applyFill="1" applyBorder="1" applyAlignment="1">
      <alignment horizontal="center" wrapText="1"/>
    </xf>
    <xf numFmtId="167" fontId="4" fillId="2" borderId="4" xfId="342" applyNumberFormat="1" applyFont="1" applyFill="1" applyBorder="1" applyAlignment="1">
      <alignment horizontal="right" vertical="top"/>
    </xf>
    <xf numFmtId="167" fontId="4" fillId="2" borderId="3" xfId="341" applyNumberFormat="1" applyFont="1" applyFill="1" applyBorder="1" applyAlignment="1">
      <alignment horizontal="right" vertical="top"/>
    </xf>
    <xf numFmtId="9" fontId="4" fillId="2" borderId="2" xfId="335" applyNumberFormat="1" applyFont="1" applyFill="1" applyBorder="1" applyAlignment="1">
      <alignment horizontal="right" vertical="top"/>
    </xf>
    <xf numFmtId="9" fontId="4" fillId="2" borderId="1" xfId="334" applyNumberFormat="1" applyFont="1" applyFill="1" applyBorder="1" applyAlignment="1">
      <alignment horizontal="right" vertical="top"/>
    </xf>
    <xf numFmtId="9" fontId="4" fillId="2" borderId="2" xfId="340" applyNumberFormat="1" applyFont="1" applyFill="1" applyBorder="1" applyAlignment="1">
      <alignment horizontal="right" vertical="top"/>
    </xf>
    <xf numFmtId="9" fontId="4" fillId="2" borderId="1" xfId="339" applyNumberFormat="1" applyFont="1" applyFill="1" applyBorder="1" applyAlignment="1">
      <alignment horizontal="right" vertical="top"/>
    </xf>
    <xf numFmtId="0" fontId="8" fillId="2" borderId="2" xfId="336" applyFont="1" applyFill="1" applyBorder="1" applyAlignment="1">
      <alignment horizontal="left" vertical="center" wrapText="1"/>
    </xf>
    <xf numFmtId="9" fontId="8" fillId="2" borderId="2" xfId="335" applyNumberFormat="1" applyFont="1" applyFill="1" applyBorder="1" applyAlignment="1">
      <alignment horizontal="right" vertical="top"/>
    </xf>
    <xf numFmtId="9" fontId="8" fillId="2" borderId="1" xfId="334" applyNumberFormat="1" applyFont="1" applyFill="1" applyBorder="1" applyAlignment="1">
      <alignment horizontal="right" vertical="top"/>
    </xf>
    <xf numFmtId="0" fontId="4" fillId="2" borderId="2" xfId="354" applyFont="1" applyFill="1" applyBorder="1" applyAlignment="1">
      <alignment horizontal="left" vertical="center" wrapText="1"/>
    </xf>
    <xf numFmtId="0" fontId="4" fillId="2" borderId="1" xfId="355" applyFont="1" applyFill="1" applyBorder="1" applyAlignment="1">
      <alignment horizontal="right" vertical="top" wrapText="1"/>
    </xf>
    <xf numFmtId="0" fontId="4" fillId="2" borderId="2" xfId="356" applyFont="1" applyFill="1" applyBorder="1" applyAlignment="1">
      <alignment horizontal="right" vertical="top" wrapText="1"/>
    </xf>
    <xf numFmtId="0" fontId="4" fillId="2" borderId="4" xfId="361" applyFont="1" applyFill="1" applyBorder="1" applyAlignment="1">
      <alignment horizontal="left" vertical="center" wrapText="1"/>
    </xf>
    <xf numFmtId="0" fontId="5" fillId="3" borderId="5" xfId="362" applyFont="1" applyFill="1" applyBorder="1" applyAlignment="1">
      <alignment horizontal="center" wrapText="1"/>
    </xf>
    <xf numFmtId="0" fontId="5" fillId="3" borderId="6" xfId="363" applyFont="1" applyFill="1" applyBorder="1" applyAlignment="1">
      <alignment horizontal="center" wrapText="1"/>
    </xf>
    <xf numFmtId="167" fontId="4" fillId="2" borderId="4" xfId="360" applyNumberFormat="1" applyFont="1" applyFill="1" applyBorder="1" applyAlignment="1">
      <alignment horizontal="right" vertical="top"/>
    </xf>
    <xf numFmtId="167" fontId="4" fillId="2" borderId="3" xfId="359" applyNumberFormat="1" applyFont="1" applyFill="1" applyBorder="1" applyAlignment="1">
      <alignment horizontal="right" vertical="top"/>
    </xf>
    <xf numFmtId="9" fontId="4" fillId="2" borderId="2" xfId="353" applyNumberFormat="1" applyFont="1" applyFill="1" applyBorder="1" applyAlignment="1">
      <alignment horizontal="right" vertical="top"/>
    </xf>
    <xf numFmtId="9" fontId="4" fillId="2" borderId="1" xfId="352" applyNumberFormat="1" applyFont="1" applyFill="1" applyBorder="1" applyAlignment="1">
      <alignment horizontal="right" vertical="top"/>
    </xf>
    <xf numFmtId="9" fontId="4" fillId="2" borderId="2" xfId="358" applyNumberFormat="1" applyFont="1" applyFill="1" applyBorder="1" applyAlignment="1">
      <alignment horizontal="right" vertical="top"/>
    </xf>
    <xf numFmtId="9" fontId="4" fillId="2" borderId="1" xfId="357" applyNumberFormat="1" applyFont="1" applyFill="1" applyBorder="1" applyAlignment="1">
      <alignment horizontal="right" vertical="top"/>
    </xf>
    <xf numFmtId="0" fontId="8" fillId="2" borderId="2" xfId="354" applyFont="1" applyFill="1" applyBorder="1" applyAlignment="1">
      <alignment horizontal="left" vertical="center" wrapText="1"/>
    </xf>
    <xf numFmtId="9" fontId="8" fillId="2" borderId="2" xfId="353" applyNumberFormat="1" applyFont="1" applyFill="1" applyBorder="1" applyAlignment="1">
      <alignment horizontal="right" vertical="top"/>
    </xf>
    <xf numFmtId="9" fontId="8" fillId="2" borderId="1" xfId="352" applyNumberFormat="1" applyFont="1" applyFill="1" applyBorder="1" applyAlignment="1">
      <alignment horizontal="right" vertical="top"/>
    </xf>
    <xf numFmtId="0" fontId="4" fillId="2" borderId="2" xfId="372" applyFont="1" applyFill="1" applyBorder="1" applyAlignment="1">
      <alignment horizontal="left" vertical="center" wrapText="1"/>
    </xf>
    <xf numFmtId="0" fontId="4" fillId="2" borderId="1" xfId="373" applyFont="1" applyFill="1" applyBorder="1" applyAlignment="1">
      <alignment horizontal="right" vertical="top" wrapText="1"/>
    </xf>
    <xf numFmtId="0" fontId="4" fillId="2" borderId="2" xfId="374" applyFont="1" applyFill="1" applyBorder="1" applyAlignment="1">
      <alignment horizontal="right" vertical="top" wrapText="1"/>
    </xf>
    <xf numFmtId="0" fontId="4" fillId="2" borderId="4" xfId="379" applyFont="1" applyFill="1" applyBorder="1" applyAlignment="1">
      <alignment horizontal="left" vertical="center" wrapText="1"/>
    </xf>
    <xf numFmtId="0" fontId="5" fillId="3" borderId="5" xfId="380" applyFont="1" applyFill="1" applyBorder="1" applyAlignment="1">
      <alignment horizontal="center" wrapText="1"/>
    </xf>
    <xf numFmtId="0" fontId="5" fillId="3" borderId="6" xfId="381" applyFont="1" applyFill="1" applyBorder="1" applyAlignment="1">
      <alignment horizontal="center" wrapText="1"/>
    </xf>
    <xf numFmtId="167" fontId="4" fillId="2" borderId="4" xfId="378" applyNumberFormat="1" applyFont="1" applyFill="1" applyBorder="1" applyAlignment="1">
      <alignment horizontal="right" vertical="top"/>
    </xf>
    <xf numFmtId="167" fontId="4" fillId="2" borderId="3" xfId="377" applyNumberFormat="1" applyFont="1" applyFill="1" applyBorder="1" applyAlignment="1">
      <alignment horizontal="right" vertical="top"/>
    </xf>
    <xf numFmtId="9" fontId="4" fillId="2" borderId="2" xfId="371" applyNumberFormat="1" applyFont="1" applyFill="1" applyBorder="1" applyAlignment="1">
      <alignment horizontal="right" vertical="top"/>
    </xf>
    <xf numFmtId="9" fontId="4" fillId="2" borderId="1" xfId="370" applyNumberFormat="1" applyFont="1" applyFill="1" applyBorder="1" applyAlignment="1">
      <alignment horizontal="right" vertical="top"/>
    </xf>
    <xf numFmtId="9" fontId="4" fillId="2" borderId="2" xfId="376" applyNumberFormat="1" applyFont="1" applyFill="1" applyBorder="1" applyAlignment="1">
      <alignment horizontal="right" vertical="top"/>
    </xf>
    <xf numFmtId="9" fontId="4" fillId="2" borderId="1" xfId="375" applyNumberFormat="1" applyFont="1" applyFill="1" applyBorder="1" applyAlignment="1">
      <alignment horizontal="right" vertical="top"/>
    </xf>
    <xf numFmtId="0" fontId="8" fillId="2" borderId="2" xfId="372" applyFont="1" applyFill="1" applyBorder="1" applyAlignment="1">
      <alignment horizontal="left" vertical="center" wrapText="1"/>
    </xf>
    <xf numFmtId="9" fontId="8" fillId="2" borderId="2" xfId="371" applyNumberFormat="1" applyFont="1" applyFill="1" applyBorder="1" applyAlignment="1">
      <alignment horizontal="right" vertical="top"/>
    </xf>
    <xf numFmtId="9" fontId="8" fillId="2" borderId="1" xfId="370" applyNumberFormat="1" applyFont="1" applyFill="1" applyBorder="1" applyAlignment="1">
      <alignment horizontal="right" vertical="top"/>
    </xf>
    <xf numFmtId="0" fontId="4" fillId="2" borderId="2" xfId="390" applyFont="1" applyFill="1" applyBorder="1" applyAlignment="1">
      <alignment horizontal="left" vertical="center" wrapText="1"/>
    </xf>
    <xf numFmtId="0" fontId="4" fillId="2" borderId="1" xfId="391" applyFont="1" applyFill="1" applyBorder="1" applyAlignment="1">
      <alignment horizontal="right" vertical="top" wrapText="1"/>
    </xf>
    <xf numFmtId="0" fontId="4" fillId="2" borderId="2" xfId="392" applyFont="1" applyFill="1" applyBorder="1" applyAlignment="1">
      <alignment horizontal="right" vertical="top" wrapText="1"/>
    </xf>
    <xf numFmtId="0" fontId="4" fillId="2" borderId="4" xfId="397" applyFont="1" applyFill="1" applyBorder="1" applyAlignment="1">
      <alignment horizontal="left" vertical="center" wrapText="1"/>
    </xf>
    <xf numFmtId="0" fontId="5" fillId="3" borderId="5" xfId="398" applyFont="1" applyFill="1" applyBorder="1" applyAlignment="1">
      <alignment horizontal="center" wrapText="1"/>
    </xf>
    <xf numFmtId="0" fontId="5" fillId="3" borderId="6" xfId="399" applyFont="1" applyFill="1" applyBorder="1" applyAlignment="1">
      <alignment horizontal="center" wrapText="1"/>
    </xf>
    <xf numFmtId="167" fontId="4" fillId="2" borderId="4" xfId="396" applyNumberFormat="1" applyFont="1" applyFill="1" applyBorder="1" applyAlignment="1">
      <alignment horizontal="right" vertical="top"/>
    </xf>
    <xf numFmtId="167" fontId="4" fillId="2" borderId="3" xfId="395" applyNumberFormat="1" applyFont="1" applyFill="1" applyBorder="1" applyAlignment="1">
      <alignment horizontal="right" vertical="top"/>
    </xf>
    <xf numFmtId="9" fontId="4" fillId="2" borderId="2" xfId="389" applyNumberFormat="1" applyFont="1" applyFill="1" applyBorder="1" applyAlignment="1">
      <alignment horizontal="right" vertical="top"/>
    </xf>
    <xf numFmtId="9" fontId="4" fillId="2" borderId="1" xfId="388" applyNumberFormat="1" applyFont="1" applyFill="1" applyBorder="1" applyAlignment="1">
      <alignment horizontal="right" vertical="top"/>
    </xf>
    <xf numFmtId="9" fontId="4" fillId="2" borderId="2" xfId="394" applyNumberFormat="1" applyFont="1" applyFill="1" applyBorder="1" applyAlignment="1">
      <alignment horizontal="right" vertical="top"/>
    </xf>
    <xf numFmtId="9" fontId="4" fillId="2" borderId="1" xfId="393" applyNumberFormat="1" applyFont="1" applyFill="1" applyBorder="1" applyAlignment="1">
      <alignment horizontal="right" vertical="top"/>
    </xf>
    <xf numFmtId="0" fontId="8" fillId="2" borderId="2" xfId="390" applyFont="1" applyFill="1" applyBorder="1" applyAlignment="1">
      <alignment horizontal="left" vertical="center" wrapText="1"/>
    </xf>
    <xf numFmtId="9" fontId="8" fillId="2" borderId="2" xfId="389" applyNumberFormat="1" applyFont="1" applyFill="1" applyBorder="1" applyAlignment="1">
      <alignment horizontal="right" vertical="top"/>
    </xf>
    <xf numFmtId="9" fontId="8" fillId="2" borderId="1" xfId="388" applyNumberFormat="1" applyFont="1" applyFill="1" applyBorder="1" applyAlignment="1">
      <alignment horizontal="right" vertical="top"/>
    </xf>
    <xf numFmtId="0" fontId="4" fillId="2" borderId="2" xfId="408" applyFont="1" applyFill="1" applyBorder="1" applyAlignment="1">
      <alignment horizontal="left" vertical="center" wrapText="1"/>
    </xf>
    <xf numFmtId="0" fontId="4" fillId="2" borderId="1" xfId="409" applyFont="1" applyFill="1" applyBorder="1" applyAlignment="1">
      <alignment horizontal="right" vertical="top" wrapText="1"/>
    </xf>
    <xf numFmtId="0" fontId="4" fillId="2" borderId="2" xfId="410" applyFont="1" applyFill="1" applyBorder="1" applyAlignment="1">
      <alignment horizontal="right" vertical="top" wrapText="1"/>
    </xf>
    <xf numFmtId="0" fontId="4" fillId="2" borderId="4" xfId="415" applyFont="1" applyFill="1" applyBorder="1" applyAlignment="1">
      <alignment horizontal="left" vertical="center" wrapText="1"/>
    </xf>
    <xf numFmtId="0" fontId="5" fillId="3" borderId="5" xfId="416" applyFont="1" applyFill="1" applyBorder="1" applyAlignment="1">
      <alignment horizontal="center" wrapText="1"/>
    </xf>
    <xf numFmtId="0" fontId="5" fillId="3" borderId="6" xfId="417" applyFont="1" applyFill="1" applyBorder="1" applyAlignment="1">
      <alignment horizontal="center" wrapText="1"/>
    </xf>
    <xf numFmtId="167" fontId="4" fillId="2" borderId="4" xfId="414" applyNumberFormat="1" applyFont="1" applyFill="1" applyBorder="1" applyAlignment="1">
      <alignment horizontal="right" vertical="top"/>
    </xf>
    <xf numFmtId="167" fontId="4" fillId="2" borderId="3" xfId="413" applyNumberFormat="1" applyFont="1" applyFill="1" applyBorder="1" applyAlignment="1">
      <alignment horizontal="right" vertical="top"/>
    </xf>
    <xf numFmtId="9" fontId="4" fillId="2" borderId="2" xfId="407" applyNumberFormat="1" applyFont="1" applyFill="1" applyBorder="1" applyAlignment="1">
      <alignment horizontal="right" vertical="top"/>
    </xf>
    <xf numFmtId="9" fontId="4" fillId="2" borderId="1" xfId="406" applyNumberFormat="1" applyFont="1" applyFill="1" applyBorder="1" applyAlignment="1">
      <alignment horizontal="right" vertical="top"/>
    </xf>
    <xf numFmtId="9" fontId="4" fillId="2" borderId="2" xfId="412" applyNumberFormat="1" applyFont="1" applyFill="1" applyBorder="1" applyAlignment="1">
      <alignment horizontal="right" vertical="top"/>
    </xf>
    <xf numFmtId="9" fontId="4" fillId="2" borderId="1" xfId="411" applyNumberFormat="1" applyFont="1" applyFill="1" applyBorder="1" applyAlignment="1">
      <alignment horizontal="right" vertical="top"/>
    </xf>
    <xf numFmtId="0" fontId="8" fillId="2" borderId="2" xfId="408" applyFont="1" applyFill="1" applyBorder="1" applyAlignment="1">
      <alignment horizontal="left" vertical="center" wrapText="1"/>
    </xf>
    <xf numFmtId="9" fontId="8" fillId="2" borderId="2" xfId="407" applyNumberFormat="1" applyFont="1" applyFill="1" applyBorder="1" applyAlignment="1">
      <alignment horizontal="right" vertical="top"/>
    </xf>
    <xf numFmtId="9" fontId="8" fillId="2" borderId="1" xfId="406" applyNumberFormat="1" applyFont="1" applyFill="1" applyBorder="1" applyAlignment="1">
      <alignment horizontal="right" vertical="top"/>
    </xf>
    <xf numFmtId="0" fontId="4" fillId="2" borderId="2" xfId="426" applyFont="1" applyFill="1" applyBorder="1" applyAlignment="1">
      <alignment horizontal="left" vertical="center" wrapText="1"/>
    </xf>
    <xf numFmtId="0" fontId="4" fillId="2" borderId="1" xfId="427" applyFont="1" applyFill="1" applyBorder="1" applyAlignment="1">
      <alignment horizontal="right" vertical="top" wrapText="1"/>
    </xf>
    <xf numFmtId="0" fontId="4" fillId="2" borderId="2" xfId="428" applyFont="1" applyFill="1" applyBorder="1" applyAlignment="1">
      <alignment horizontal="right" vertical="top" wrapText="1"/>
    </xf>
    <xf numFmtId="0" fontId="4" fillId="2" borderId="4" xfId="433" applyFont="1" applyFill="1" applyBorder="1" applyAlignment="1">
      <alignment horizontal="left" vertical="center" wrapText="1"/>
    </xf>
    <xf numFmtId="0" fontId="5" fillId="3" borderId="5" xfId="434" applyFont="1" applyFill="1" applyBorder="1" applyAlignment="1">
      <alignment horizontal="center" wrapText="1"/>
    </xf>
    <xf numFmtId="0" fontId="5" fillId="3" borderId="6" xfId="435" applyFont="1" applyFill="1" applyBorder="1" applyAlignment="1">
      <alignment horizontal="center" wrapText="1"/>
    </xf>
    <xf numFmtId="167" fontId="4" fillId="2" borderId="4" xfId="432" applyNumberFormat="1" applyFont="1" applyFill="1" applyBorder="1" applyAlignment="1">
      <alignment horizontal="right" vertical="top"/>
    </xf>
    <xf numFmtId="167" fontId="4" fillId="2" borderId="3" xfId="431" applyNumberFormat="1" applyFont="1" applyFill="1" applyBorder="1" applyAlignment="1">
      <alignment horizontal="right" vertical="top"/>
    </xf>
    <xf numFmtId="9" fontId="4" fillId="2" borderId="2" xfId="425" applyNumberFormat="1" applyFont="1" applyFill="1" applyBorder="1" applyAlignment="1">
      <alignment horizontal="right" vertical="top"/>
    </xf>
    <xf numFmtId="9" fontId="4" fillId="2" borderId="1" xfId="424" applyNumberFormat="1" applyFont="1" applyFill="1" applyBorder="1" applyAlignment="1">
      <alignment horizontal="right" vertical="top"/>
    </xf>
    <xf numFmtId="9" fontId="4" fillId="2" borderId="2" xfId="430" applyNumberFormat="1" applyFont="1" applyFill="1" applyBorder="1" applyAlignment="1">
      <alignment horizontal="right" vertical="top"/>
    </xf>
    <xf numFmtId="9" fontId="4" fillId="2" borderId="1" xfId="429" applyNumberFormat="1" applyFont="1" applyFill="1" applyBorder="1" applyAlignment="1">
      <alignment horizontal="right" vertical="top"/>
    </xf>
    <xf numFmtId="0" fontId="8" fillId="2" borderId="2" xfId="426" applyFont="1" applyFill="1" applyBorder="1" applyAlignment="1">
      <alignment horizontal="left" vertical="center" wrapText="1"/>
    </xf>
    <xf numFmtId="9" fontId="8" fillId="2" borderId="2" xfId="425" applyNumberFormat="1" applyFont="1" applyFill="1" applyBorder="1" applyAlignment="1">
      <alignment horizontal="right" vertical="top"/>
    </xf>
    <xf numFmtId="9" fontId="8" fillId="2" borderId="1" xfId="424" applyNumberFormat="1" applyFont="1" applyFill="1" applyBorder="1" applyAlignment="1">
      <alignment horizontal="right" vertical="top"/>
    </xf>
    <xf numFmtId="0" fontId="4" fillId="2" borderId="2" xfId="444" applyFont="1" applyFill="1" applyBorder="1" applyAlignment="1">
      <alignment horizontal="left" vertical="center" wrapText="1"/>
    </xf>
    <xf numFmtId="0" fontId="4" fillId="2" borderId="1" xfId="445" applyFont="1" applyFill="1" applyBorder="1" applyAlignment="1">
      <alignment horizontal="right" vertical="top" wrapText="1"/>
    </xf>
    <xf numFmtId="0" fontId="4" fillId="2" borderId="2" xfId="446" applyFont="1" applyFill="1" applyBorder="1" applyAlignment="1">
      <alignment horizontal="right" vertical="top" wrapText="1"/>
    </xf>
    <xf numFmtId="0" fontId="4" fillId="2" borderId="4" xfId="451" applyFont="1" applyFill="1" applyBorder="1" applyAlignment="1">
      <alignment horizontal="left" vertical="center" wrapText="1"/>
    </xf>
    <xf numFmtId="0" fontId="5" fillId="3" borderId="5" xfId="452" applyFont="1" applyFill="1" applyBorder="1" applyAlignment="1">
      <alignment horizontal="center" wrapText="1"/>
    </xf>
    <xf numFmtId="0" fontId="5" fillId="3" borderId="6" xfId="453" applyFont="1" applyFill="1" applyBorder="1" applyAlignment="1">
      <alignment horizontal="center" wrapText="1"/>
    </xf>
    <xf numFmtId="167" fontId="4" fillId="2" borderId="4" xfId="450" applyNumberFormat="1" applyFont="1" applyFill="1" applyBorder="1" applyAlignment="1">
      <alignment horizontal="right" vertical="top"/>
    </xf>
    <xf numFmtId="167" fontId="4" fillId="2" borderId="3" xfId="449" applyNumberFormat="1" applyFont="1" applyFill="1" applyBorder="1" applyAlignment="1">
      <alignment horizontal="right" vertical="top"/>
    </xf>
    <xf numFmtId="9" fontId="4" fillId="2" borderId="2" xfId="443" applyNumberFormat="1" applyFont="1" applyFill="1" applyBorder="1" applyAlignment="1">
      <alignment horizontal="right" vertical="top"/>
    </xf>
    <xf numFmtId="9" fontId="4" fillId="2" borderId="1" xfId="442" applyNumberFormat="1" applyFont="1" applyFill="1" applyBorder="1" applyAlignment="1">
      <alignment horizontal="right" vertical="top"/>
    </xf>
    <xf numFmtId="9" fontId="4" fillId="2" borderId="2" xfId="448" applyNumberFormat="1" applyFont="1" applyFill="1" applyBorder="1" applyAlignment="1">
      <alignment horizontal="right" vertical="top"/>
    </xf>
    <xf numFmtId="9" fontId="4" fillId="2" borderId="1" xfId="447" applyNumberFormat="1" applyFont="1" applyFill="1" applyBorder="1" applyAlignment="1">
      <alignment horizontal="right" vertical="top"/>
    </xf>
    <xf numFmtId="0" fontId="8" fillId="2" borderId="2" xfId="444" applyFont="1" applyFill="1" applyBorder="1" applyAlignment="1">
      <alignment horizontal="left" vertical="center" wrapText="1"/>
    </xf>
    <xf numFmtId="9" fontId="8" fillId="2" borderId="2" xfId="443" applyNumberFormat="1" applyFont="1" applyFill="1" applyBorder="1" applyAlignment="1">
      <alignment horizontal="right" vertical="top"/>
    </xf>
    <xf numFmtId="9" fontId="8" fillId="2" borderId="1" xfId="442" applyNumberFormat="1" applyFont="1" applyFill="1" applyBorder="1" applyAlignment="1">
      <alignment horizontal="right" vertical="top"/>
    </xf>
    <xf numFmtId="0" fontId="4" fillId="2" borderId="2" xfId="462" applyFont="1" applyFill="1" applyBorder="1" applyAlignment="1">
      <alignment horizontal="left" vertical="center" wrapText="1"/>
    </xf>
    <xf numFmtId="0" fontId="4" fillId="2" borderId="1" xfId="463" applyFont="1" applyFill="1" applyBorder="1" applyAlignment="1">
      <alignment horizontal="right" vertical="top" wrapText="1"/>
    </xf>
    <xf numFmtId="0" fontId="4" fillId="2" borderId="2" xfId="464" applyFont="1" applyFill="1" applyBorder="1" applyAlignment="1">
      <alignment horizontal="right" vertical="top" wrapText="1"/>
    </xf>
    <xf numFmtId="0" fontId="4" fillId="2" borderId="4" xfId="469" applyFont="1" applyFill="1" applyBorder="1" applyAlignment="1">
      <alignment horizontal="left" vertical="center" wrapText="1"/>
    </xf>
    <xf numFmtId="0" fontId="5" fillId="3" borderId="5" xfId="470" applyFont="1" applyFill="1" applyBorder="1" applyAlignment="1">
      <alignment horizontal="center" wrapText="1"/>
    </xf>
    <xf numFmtId="0" fontId="5" fillId="3" borderId="6" xfId="471" applyFont="1" applyFill="1" applyBorder="1" applyAlignment="1">
      <alignment horizontal="center" wrapText="1"/>
    </xf>
    <xf numFmtId="167" fontId="4" fillId="2" borderId="4" xfId="468" applyNumberFormat="1" applyFont="1" applyFill="1" applyBorder="1" applyAlignment="1">
      <alignment horizontal="right" vertical="top"/>
    </xf>
    <xf numFmtId="167" fontId="4" fillId="2" borderId="3" xfId="467" applyNumberFormat="1" applyFont="1" applyFill="1" applyBorder="1" applyAlignment="1">
      <alignment horizontal="right" vertical="top"/>
    </xf>
    <xf numFmtId="9" fontId="4" fillId="2" borderId="2" xfId="461" applyNumberFormat="1" applyFont="1" applyFill="1" applyBorder="1" applyAlignment="1">
      <alignment horizontal="right" vertical="top"/>
    </xf>
    <xf numFmtId="9" fontId="4" fillId="2" borderId="1" xfId="460" applyNumberFormat="1" applyFont="1" applyFill="1" applyBorder="1" applyAlignment="1">
      <alignment horizontal="right" vertical="top"/>
    </xf>
    <xf numFmtId="9" fontId="4" fillId="2" borderId="2" xfId="466" applyNumberFormat="1" applyFont="1" applyFill="1" applyBorder="1" applyAlignment="1">
      <alignment horizontal="right" vertical="top"/>
    </xf>
    <xf numFmtId="9" fontId="4" fillId="2" borderId="1" xfId="465" applyNumberFormat="1" applyFont="1" applyFill="1" applyBorder="1" applyAlignment="1">
      <alignment horizontal="right" vertical="top"/>
    </xf>
    <xf numFmtId="0" fontId="8" fillId="2" borderId="2" xfId="462" applyFont="1" applyFill="1" applyBorder="1" applyAlignment="1">
      <alignment horizontal="left" vertical="center" wrapText="1"/>
    </xf>
    <xf numFmtId="9" fontId="8" fillId="2" borderId="2" xfId="461" applyNumberFormat="1" applyFont="1" applyFill="1" applyBorder="1" applyAlignment="1">
      <alignment horizontal="right" vertical="top"/>
    </xf>
    <xf numFmtId="9" fontId="8" fillId="2" borderId="1" xfId="460" applyNumberFormat="1" applyFont="1" applyFill="1" applyBorder="1" applyAlignment="1">
      <alignment horizontal="right" vertical="top"/>
    </xf>
    <xf numFmtId="0" fontId="4" fillId="2" borderId="2" xfId="480" applyFont="1" applyFill="1" applyBorder="1" applyAlignment="1">
      <alignment horizontal="left" vertical="center" wrapText="1"/>
    </xf>
    <xf numFmtId="0" fontId="4" fillId="2" borderId="1" xfId="481" applyFont="1" applyFill="1" applyBorder="1" applyAlignment="1">
      <alignment horizontal="right" vertical="top" wrapText="1"/>
    </xf>
    <xf numFmtId="0" fontId="4" fillId="2" borderId="2" xfId="482" applyFont="1" applyFill="1" applyBorder="1" applyAlignment="1">
      <alignment horizontal="right" vertical="top" wrapText="1"/>
    </xf>
    <xf numFmtId="0" fontId="4" fillId="2" borderId="4" xfId="487" applyFont="1" applyFill="1" applyBorder="1" applyAlignment="1">
      <alignment horizontal="left" vertical="center" wrapText="1"/>
    </xf>
    <xf numFmtId="0" fontId="5" fillId="3" borderId="5" xfId="488" applyFont="1" applyFill="1" applyBorder="1" applyAlignment="1">
      <alignment horizontal="center" wrapText="1"/>
    </xf>
    <xf numFmtId="0" fontId="5" fillId="3" borderId="6" xfId="489" applyFont="1" applyFill="1" applyBorder="1" applyAlignment="1">
      <alignment horizontal="center" wrapText="1"/>
    </xf>
    <xf numFmtId="167" fontId="4" fillId="2" borderId="4" xfId="486" applyNumberFormat="1" applyFont="1" applyFill="1" applyBorder="1" applyAlignment="1">
      <alignment horizontal="right" vertical="top"/>
    </xf>
    <xf numFmtId="167" fontId="4" fillId="2" borderId="3" xfId="485" applyNumberFormat="1" applyFont="1" applyFill="1" applyBorder="1" applyAlignment="1">
      <alignment horizontal="right" vertical="top"/>
    </xf>
    <xf numFmtId="9" fontId="4" fillId="2" borderId="2" xfId="479" applyNumberFormat="1" applyFont="1" applyFill="1" applyBorder="1" applyAlignment="1">
      <alignment horizontal="right" vertical="top"/>
    </xf>
    <xf numFmtId="9" fontId="4" fillId="2" borderId="1" xfId="478" applyNumberFormat="1" applyFont="1" applyFill="1" applyBorder="1" applyAlignment="1">
      <alignment horizontal="right" vertical="top"/>
    </xf>
    <xf numFmtId="9" fontId="4" fillId="2" borderId="2" xfId="484" applyNumberFormat="1" applyFont="1" applyFill="1" applyBorder="1" applyAlignment="1">
      <alignment horizontal="right" vertical="top"/>
    </xf>
    <xf numFmtId="9" fontId="4" fillId="2" borderId="1" xfId="483" applyNumberFormat="1" applyFont="1" applyFill="1" applyBorder="1" applyAlignment="1">
      <alignment horizontal="right" vertical="top"/>
    </xf>
    <xf numFmtId="0" fontId="8" fillId="2" borderId="2" xfId="480" applyFont="1" applyFill="1" applyBorder="1" applyAlignment="1">
      <alignment horizontal="left" vertical="center" wrapText="1"/>
    </xf>
    <xf numFmtId="9" fontId="8" fillId="2" borderId="2" xfId="479" applyNumberFormat="1" applyFont="1" applyFill="1" applyBorder="1" applyAlignment="1">
      <alignment horizontal="right" vertical="top"/>
    </xf>
    <xf numFmtId="9" fontId="8" fillId="2" borderId="1" xfId="478" applyNumberFormat="1" applyFont="1" applyFill="1" applyBorder="1" applyAlignment="1">
      <alignment horizontal="right" vertical="top"/>
    </xf>
    <xf numFmtId="0" fontId="4" fillId="2" borderId="2" xfId="498" applyFont="1" applyFill="1" applyBorder="1" applyAlignment="1">
      <alignment horizontal="left" vertical="center" wrapText="1"/>
    </xf>
    <xf numFmtId="0" fontId="4" fillId="2" borderId="1" xfId="499" applyFont="1" applyFill="1" applyBorder="1" applyAlignment="1">
      <alignment horizontal="right" vertical="top" wrapText="1"/>
    </xf>
    <xf numFmtId="0" fontId="4" fillId="2" borderId="2" xfId="500" applyFont="1" applyFill="1" applyBorder="1" applyAlignment="1">
      <alignment horizontal="right" vertical="top" wrapText="1"/>
    </xf>
    <xf numFmtId="0" fontId="4" fillId="2" borderId="4" xfId="505" applyFont="1" applyFill="1" applyBorder="1" applyAlignment="1">
      <alignment horizontal="left" vertical="center" wrapText="1"/>
    </xf>
    <xf numFmtId="0" fontId="5" fillId="3" borderId="5" xfId="506" applyFont="1" applyFill="1" applyBorder="1" applyAlignment="1">
      <alignment horizontal="center" wrapText="1"/>
    </xf>
    <xf numFmtId="0" fontId="5" fillId="3" borderId="6" xfId="507" applyFont="1" applyFill="1" applyBorder="1" applyAlignment="1">
      <alignment horizontal="center" wrapText="1"/>
    </xf>
    <xf numFmtId="167" fontId="4" fillId="2" borderId="4" xfId="504" applyNumberFormat="1" applyFont="1" applyFill="1" applyBorder="1" applyAlignment="1">
      <alignment horizontal="right" vertical="top"/>
    </xf>
    <xf numFmtId="167" fontId="4" fillId="2" borderId="3" xfId="503" applyNumberFormat="1" applyFont="1" applyFill="1" applyBorder="1" applyAlignment="1">
      <alignment horizontal="right" vertical="top"/>
    </xf>
    <xf numFmtId="9" fontId="4" fillId="2" borderId="2" xfId="497" applyNumberFormat="1" applyFont="1" applyFill="1" applyBorder="1" applyAlignment="1">
      <alignment horizontal="right" vertical="top"/>
    </xf>
    <xf numFmtId="9" fontId="4" fillId="2" borderId="1" xfId="496" applyNumberFormat="1" applyFont="1" applyFill="1" applyBorder="1" applyAlignment="1">
      <alignment horizontal="right" vertical="top"/>
    </xf>
    <xf numFmtId="9" fontId="4" fillId="2" borderId="2" xfId="502" applyNumberFormat="1" applyFont="1" applyFill="1" applyBorder="1" applyAlignment="1">
      <alignment horizontal="right" vertical="top"/>
    </xf>
    <xf numFmtId="9" fontId="4" fillId="2" borderId="1" xfId="501" applyNumberFormat="1" applyFont="1" applyFill="1" applyBorder="1" applyAlignment="1">
      <alignment horizontal="right" vertical="top"/>
    </xf>
    <xf numFmtId="0" fontId="8" fillId="2" borderId="2" xfId="498" applyFont="1" applyFill="1" applyBorder="1" applyAlignment="1">
      <alignment horizontal="left" vertical="center" wrapText="1"/>
    </xf>
    <xf numFmtId="9" fontId="8" fillId="2" borderId="2" xfId="497" applyNumberFormat="1" applyFont="1" applyFill="1" applyBorder="1" applyAlignment="1">
      <alignment horizontal="right" vertical="top"/>
    </xf>
    <xf numFmtId="9" fontId="8" fillId="2" borderId="1" xfId="496" applyNumberFormat="1" applyFont="1" applyFill="1" applyBorder="1" applyAlignment="1">
      <alignment horizontal="right" vertical="top"/>
    </xf>
    <xf numFmtId="0" fontId="4" fillId="2" borderId="2" xfId="516" applyFont="1" applyFill="1" applyBorder="1" applyAlignment="1">
      <alignment horizontal="left" vertical="center" wrapText="1"/>
    </xf>
    <xf numFmtId="0" fontId="4" fillId="2" borderId="1" xfId="517" applyFont="1" applyFill="1" applyBorder="1" applyAlignment="1">
      <alignment horizontal="right" vertical="top" wrapText="1"/>
    </xf>
    <xf numFmtId="0" fontId="4" fillId="2" borderId="2" xfId="518" applyFont="1" applyFill="1" applyBorder="1" applyAlignment="1">
      <alignment horizontal="right" vertical="top" wrapText="1"/>
    </xf>
    <xf numFmtId="0" fontId="4" fillId="2" borderId="4" xfId="523" applyFont="1" applyFill="1" applyBorder="1" applyAlignment="1">
      <alignment horizontal="left" vertical="center" wrapText="1"/>
    </xf>
    <xf numFmtId="0" fontId="5" fillId="3" borderId="5" xfId="524" applyFont="1" applyFill="1" applyBorder="1" applyAlignment="1">
      <alignment horizontal="center" wrapText="1"/>
    </xf>
    <xf numFmtId="0" fontId="5" fillId="3" borderId="6" xfId="525" applyFont="1" applyFill="1" applyBorder="1" applyAlignment="1">
      <alignment horizontal="center" wrapText="1"/>
    </xf>
    <xf numFmtId="167" fontId="4" fillId="2" borderId="4" xfId="522" applyNumberFormat="1" applyFont="1" applyFill="1" applyBorder="1" applyAlignment="1">
      <alignment horizontal="right" vertical="top"/>
    </xf>
    <xf numFmtId="167" fontId="4" fillId="2" borderId="3" xfId="521" applyNumberFormat="1" applyFont="1" applyFill="1" applyBorder="1" applyAlignment="1">
      <alignment horizontal="right" vertical="top"/>
    </xf>
    <xf numFmtId="9" fontId="4" fillId="2" borderId="2" xfId="515" applyNumberFormat="1" applyFont="1" applyFill="1" applyBorder="1" applyAlignment="1">
      <alignment horizontal="right" vertical="top"/>
    </xf>
    <xf numFmtId="9" fontId="4" fillId="2" borderId="1" xfId="514" applyNumberFormat="1" applyFont="1" applyFill="1" applyBorder="1" applyAlignment="1">
      <alignment horizontal="right" vertical="top"/>
    </xf>
    <xf numFmtId="9" fontId="4" fillId="2" borderId="2" xfId="520" applyNumberFormat="1" applyFont="1" applyFill="1" applyBorder="1" applyAlignment="1">
      <alignment horizontal="right" vertical="top"/>
    </xf>
    <xf numFmtId="9" fontId="4" fillId="2" borderId="1" xfId="519" applyNumberFormat="1" applyFont="1" applyFill="1" applyBorder="1" applyAlignment="1">
      <alignment horizontal="right" vertical="top"/>
    </xf>
    <xf numFmtId="0" fontId="8" fillId="2" borderId="2" xfId="516" applyFont="1" applyFill="1" applyBorder="1" applyAlignment="1">
      <alignment horizontal="left" vertical="center" wrapText="1"/>
    </xf>
    <xf numFmtId="9" fontId="8" fillId="2" borderId="2" xfId="515" applyNumberFormat="1" applyFont="1" applyFill="1" applyBorder="1" applyAlignment="1">
      <alignment horizontal="right" vertical="top"/>
    </xf>
    <xf numFmtId="9" fontId="8" fillId="2" borderId="1" xfId="514" applyNumberFormat="1" applyFont="1" applyFill="1" applyBorder="1" applyAlignment="1">
      <alignment horizontal="right" vertical="top"/>
    </xf>
    <xf numFmtId="0" fontId="4" fillId="2" borderId="2" xfId="534" applyFont="1" applyFill="1" applyBorder="1" applyAlignment="1">
      <alignment horizontal="left" vertical="center" wrapText="1"/>
    </xf>
    <xf numFmtId="0" fontId="4" fillId="2" borderId="1" xfId="535" applyFont="1" applyFill="1" applyBorder="1" applyAlignment="1">
      <alignment horizontal="right" vertical="top" wrapText="1"/>
    </xf>
    <xf numFmtId="0" fontId="4" fillId="2" borderId="2" xfId="536" applyFont="1" applyFill="1" applyBorder="1" applyAlignment="1">
      <alignment horizontal="right" vertical="top" wrapText="1"/>
    </xf>
    <xf numFmtId="0" fontId="4" fillId="2" borderId="4" xfId="541" applyFont="1" applyFill="1" applyBorder="1" applyAlignment="1">
      <alignment horizontal="left" vertical="center" wrapText="1"/>
    </xf>
    <xf numFmtId="0" fontId="5" fillId="3" borderId="5" xfId="542" applyFont="1" applyFill="1" applyBorder="1" applyAlignment="1">
      <alignment horizontal="center" wrapText="1"/>
    </xf>
    <xf numFmtId="0" fontId="5" fillId="3" borderId="6" xfId="543" applyFont="1" applyFill="1" applyBorder="1" applyAlignment="1">
      <alignment horizontal="center" wrapText="1"/>
    </xf>
    <xf numFmtId="167" fontId="4" fillId="2" borderId="4" xfId="540" applyNumberFormat="1" applyFont="1" applyFill="1" applyBorder="1" applyAlignment="1">
      <alignment horizontal="right" vertical="top"/>
    </xf>
    <xf numFmtId="167" fontId="4" fillId="2" borderId="3" xfId="539" applyNumberFormat="1" applyFont="1" applyFill="1" applyBorder="1" applyAlignment="1">
      <alignment horizontal="right" vertical="top"/>
    </xf>
    <xf numFmtId="9" fontId="4" fillId="2" borderId="2" xfId="533" applyNumberFormat="1" applyFont="1" applyFill="1" applyBorder="1" applyAlignment="1">
      <alignment horizontal="right" vertical="top"/>
    </xf>
    <xf numFmtId="9" fontId="4" fillId="2" borderId="1" xfId="532" applyNumberFormat="1" applyFont="1" applyFill="1" applyBorder="1" applyAlignment="1">
      <alignment horizontal="right" vertical="top"/>
    </xf>
    <xf numFmtId="9" fontId="4" fillId="2" borderId="2" xfId="538" applyNumberFormat="1" applyFont="1" applyFill="1" applyBorder="1" applyAlignment="1">
      <alignment horizontal="right" vertical="top"/>
    </xf>
    <xf numFmtId="9" fontId="4" fillId="2" borderId="1" xfId="537" applyNumberFormat="1" applyFont="1" applyFill="1" applyBorder="1" applyAlignment="1">
      <alignment horizontal="right" vertical="top"/>
    </xf>
    <xf numFmtId="0" fontId="8" fillId="2" borderId="2" xfId="534" applyFont="1" applyFill="1" applyBorder="1" applyAlignment="1">
      <alignment horizontal="left" vertical="center" wrapText="1"/>
    </xf>
    <xf numFmtId="9" fontId="8" fillId="2" borderId="2" xfId="533" applyNumberFormat="1" applyFont="1" applyFill="1" applyBorder="1" applyAlignment="1">
      <alignment horizontal="right" vertical="top"/>
    </xf>
    <xf numFmtId="9" fontId="8" fillId="2" borderId="1" xfId="532" applyNumberFormat="1" applyFont="1" applyFill="1" applyBorder="1" applyAlignment="1">
      <alignment horizontal="right" vertical="top"/>
    </xf>
    <xf numFmtId="0" fontId="4" fillId="2" borderId="2" xfId="552" applyFont="1" applyFill="1" applyBorder="1" applyAlignment="1">
      <alignment horizontal="left" vertical="center" wrapText="1"/>
    </xf>
    <xf numFmtId="0" fontId="4" fillId="2" borderId="1" xfId="553" applyFont="1" applyFill="1" applyBorder="1" applyAlignment="1">
      <alignment horizontal="right" vertical="top" wrapText="1"/>
    </xf>
    <xf numFmtId="0" fontId="4" fillId="2" borderId="2" xfId="554" applyFont="1" applyFill="1" applyBorder="1" applyAlignment="1">
      <alignment horizontal="right" vertical="top" wrapText="1"/>
    </xf>
    <xf numFmtId="0" fontId="4" fillId="2" borderId="4" xfId="559" applyFont="1" applyFill="1" applyBorder="1" applyAlignment="1">
      <alignment horizontal="left" vertical="center" wrapText="1"/>
    </xf>
    <xf numFmtId="0" fontId="5" fillId="3" borderId="5" xfId="560" applyFont="1" applyFill="1" applyBorder="1" applyAlignment="1">
      <alignment horizontal="center" wrapText="1"/>
    </xf>
    <xf numFmtId="0" fontId="5" fillId="3" borderId="6" xfId="561" applyFont="1" applyFill="1" applyBorder="1" applyAlignment="1">
      <alignment horizontal="center" wrapText="1"/>
    </xf>
    <xf numFmtId="167" fontId="4" fillId="2" borderId="4" xfId="558" applyNumberFormat="1" applyFont="1" applyFill="1" applyBorder="1" applyAlignment="1">
      <alignment horizontal="right" vertical="top"/>
    </xf>
    <xf numFmtId="167" fontId="4" fillId="2" borderId="3" xfId="557" applyNumberFormat="1" applyFont="1" applyFill="1" applyBorder="1" applyAlignment="1">
      <alignment horizontal="right" vertical="top"/>
    </xf>
    <xf numFmtId="9" fontId="4" fillId="2" borderId="2" xfId="551" applyNumberFormat="1" applyFont="1" applyFill="1" applyBorder="1" applyAlignment="1">
      <alignment horizontal="right" vertical="top"/>
    </xf>
    <xf numFmtId="9" fontId="4" fillId="2" borderId="1" xfId="550" applyNumberFormat="1" applyFont="1" applyFill="1" applyBorder="1" applyAlignment="1">
      <alignment horizontal="right" vertical="top"/>
    </xf>
    <xf numFmtId="9" fontId="4" fillId="2" borderId="2" xfId="556" applyNumberFormat="1" applyFont="1" applyFill="1" applyBorder="1" applyAlignment="1">
      <alignment horizontal="right" vertical="top"/>
    </xf>
    <xf numFmtId="9" fontId="4" fillId="2" borderId="1" xfId="555" applyNumberFormat="1" applyFont="1" applyFill="1" applyBorder="1" applyAlignment="1">
      <alignment horizontal="right" vertical="top"/>
    </xf>
    <xf numFmtId="0" fontId="8" fillId="2" borderId="2" xfId="552" applyFont="1" applyFill="1" applyBorder="1" applyAlignment="1">
      <alignment horizontal="left" vertical="center" wrapText="1"/>
    </xf>
    <xf numFmtId="9" fontId="8" fillId="2" borderId="2" xfId="551" applyNumberFormat="1" applyFont="1" applyFill="1" applyBorder="1" applyAlignment="1">
      <alignment horizontal="right" vertical="top"/>
    </xf>
    <xf numFmtId="9" fontId="8" fillId="2" borderId="1" xfId="550" applyNumberFormat="1" applyFont="1" applyFill="1" applyBorder="1" applyAlignment="1">
      <alignment horizontal="right" vertical="top"/>
    </xf>
    <xf numFmtId="0" fontId="4" fillId="2" borderId="2" xfId="570" applyFont="1" applyFill="1" applyBorder="1" applyAlignment="1">
      <alignment horizontal="left" vertical="center" wrapText="1"/>
    </xf>
    <xf numFmtId="0" fontId="4" fillId="2" borderId="1" xfId="571" applyFont="1" applyFill="1" applyBorder="1" applyAlignment="1">
      <alignment horizontal="right" vertical="top" wrapText="1"/>
    </xf>
    <xf numFmtId="0" fontId="4" fillId="2" borderId="2" xfId="572" applyFont="1" applyFill="1" applyBorder="1" applyAlignment="1">
      <alignment horizontal="right" vertical="top" wrapText="1"/>
    </xf>
    <xf numFmtId="0" fontId="4" fillId="2" borderId="4" xfId="577" applyFont="1" applyFill="1" applyBorder="1" applyAlignment="1">
      <alignment horizontal="left" vertical="center" wrapText="1"/>
    </xf>
    <xf numFmtId="0" fontId="5" fillId="3" borderId="5" xfId="578" applyFont="1" applyFill="1" applyBorder="1" applyAlignment="1">
      <alignment horizontal="center" wrapText="1"/>
    </xf>
    <xf numFmtId="0" fontId="5" fillId="3" borderId="6" xfId="579" applyFont="1" applyFill="1" applyBorder="1" applyAlignment="1">
      <alignment horizontal="center" wrapText="1"/>
    </xf>
    <xf numFmtId="167" fontId="4" fillId="2" borderId="4" xfId="576" applyNumberFormat="1" applyFont="1" applyFill="1" applyBorder="1" applyAlignment="1">
      <alignment horizontal="right" vertical="top"/>
    </xf>
    <xf numFmtId="167" fontId="4" fillId="2" borderId="3" xfId="575" applyNumberFormat="1" applyFont="1" applyFill="1" applyBorder="1" applyAlignment="1">
      <alignment horizontal="right" vertical="top"/>
    </xf>
    <xf numFmtId="9" fontId="4" fillId="2" borderId="2" xfId="569" applyNumberFormat="1" applyFont="1" applyFill="1" applyBorder="1" applyAlignment="1">
      <alignment horizontal="right" vertical="top"/>
    </xf>
    <xf numFmtId="9" fontId="4" fillId="2" borderId="1" xfId="568" applyNumberFormat="1" applyFont="1" applyFill="1" applyBorder="1" applyAlignment="1">
      <alignment horizontal="right" vertical="top"/>
    </xf>
    <xf numFmtId="9" fontId="4" fillId="2" borderId="2" xfId="574" applyNumberFormat="1" applyFont="1" applyFill="1" applyBorder="1" applyAlignment="1">
      <alignment horizontal="right" vertical="top"/>
    </xf>
    <xf numFmtId="9" fontId="4" fillId="2" borderId="1" xfId="573" applyNumberFormat="1" applyFont="1" applyFill="1" applyBorder="1" applyAlignment="1">
      <alignment horizontal="right" vertical="top"/>
    </xf>
    <xf numFmtId="0" fontId="8" fillId="2" borderId="2" xfId="570" applyFont="1" applyFill="1" applyBorder="1" applyAlignment="1">
      <alignment horizontal="left" vertical="center" wrapText="1"/>
    </xf>
    <xf numFmtId="9" fontId="8" fillId="2" borderId="2" xfId="569" applyNumberFormat="1" applyFont="1" applyFill="1" applyBorder="1" applyAlignment="1">
      <alignment horizontal="right" vertical="top"/>
    </xf>
    <xf numFmtId="9" fontId="8" fillId="2" borderId="1" xfId="568" applyNumberFormat="1" applyFont="1" applyFill="1" applyBorder="1" applyAlignment="1">
      <alignment horizontal="right" vertical="top"/>
    </xf>
    <xf numFmtId="0" fontId="4" fillId="2" borderId="2" xfId="588" applyFont="1" applyFill="1" applyBorder="1" applyAlignment="1">
      <alignment horizontal="left" vertical="center" wrapText="1"/>
    </xf>
    <xf numFmtId="0" fontId="4" fillId="2" borderId="1" xfId="589" applyFont="1" applyFill="1" applyBorder="1" applyAlignment="1">
      <alignment horizontal="right" vertical="top" wrapText="1"/>
    </xf>
    <xf numFmtId="0" fontId="4" fillId="2" borderId="2" xfId="590" applyFont="1" applyFill="1" applyBorder="1" applyAlignment="1">
      <alignment horizontal="right" vertical="top" wrapText="1"/>
    </xf>
    <xf numFmtId="0" fontId="4" fillId="2" borderId="4" xfId="595" applyFont="1" applyFill="1" applyBorder="1" applyAlignment="1">
      <alignment horizontal="left" vertical="center" wrapText="1"/>
    </xf>
    <xf numFmtId="0" fontId="5" fillId="3" borderId="5" xfId="596" applyFont="1" applyFill="1" applyBorder="1" applyAlignment="1">
      <alignment horizontal="center" wrapText="1"/>
    </xf>
    <xf numFmtId="0" fontId="5" fillId="3" borderId="6" xfId="597" applyFont="1" applyFill="1" applyBorder="1" applyAlignment="1">
      <alignment horizontal="center" wrapText="1"/>
    </xf>
    <xf numFmtId="167" fontId="4" fillId="2" borderId="4" xfId="594" applyNumberFormat="1" applyFont="1" applyFill="1" applyBorder="1" applyAlignment="1">
      <alignment horizontal="right" vertical="top"/>
    </xf>
    <xf numFmtId="167" fontId="4" fillId="2" borderId="3" xfId="593" applyNumberFormat="1" applyFont="1" applyFill="1" applyBorder="1" applyAlignment="1">
      <alignment horizontal="right" vertical="top"/>
    </xf>
    <xf numFmtId="9" fontId="4" fillId="2" borderId="2" xfId="587" applyNumberFormat="1" applyFont="1" applyFill="1" applyBorder="1" applyAlignment="1">
      <alignment horizontal="right" vertical="top"/>
    </xf>
    <xf numFmtId="9" fontId="4" fillId="2" borderId="1" xfId="586" applyNumberFormat="1" applyFont="1" applyFill="1" applyBorder="1" applyAlignment="1">
      <alignment horizontal="right" vertical="top"/>
    </xf>
    <xf numFmtId="9" fontId="4" fillId="2" borderId="2" xfId="592" applyNumberFormat="1" applyFont="1" applyFill="1" applyBorder="1" applyAlignment="1">
      <alignment horizontal="right" vertical="top"/>
    </xf>
    <xf numFmtId="9" fontId="4" fillId="2" borderId="1" xfId="591" applyNumberFormat="1" applyFont="1" applyFill="1" applyBorder="1" applyAlignment="1">
      <alignment horizontal="right" vertical="top"/>
    </xf>
    <xf numFmtId="0" fontId="8" fillId="2" borderId="2" xfId="588" applyFont="1" applyFill="1" applyBorder="1" applyAlignment="1">
      <alignment horizontal="left" vertical="center" wrapText="1"/>
    </xf>
    <xf numFmtId="9" fontId="8" fillId="2" borderId="2" xfId="587" applyNumberFormat="1" applyFont="1" applyFill="1" applyBorder="1" applyAlignment="1">
      <alignment horizontal="right" vertical="top"/>
    </xf>
    <xf numFmtId="9" fontId="8" fillId="2" borderId="1" xfId="586" applyNumberFormat="1" applyFont="1" applyFill="1" applyBorder="1" applyAlignment="1">
      <alignment horizontal="right" vertical="top"/>
    </xf>
    <xf numFmtId="0" fontId="4" fillId="2" borderId="2" xfId="606" applyFont="1" applyFill="1" applyBorder="1" applyAlignment="1">
      <alignment horizontal="left" vertical="center" wrapText="1"/>
    </xf>
    <xf numFmtId="0" fontId="4" fillId="2" borderId="1" xfId="607" applyFont="1" applyFill="1" applyBorder="1" applyAlignment="1">
      <alignment horizontal="right" vertical="top" wrapText="1"/>
    </xf>
    <xf numFmtId="0" fontId="4" fillId="2" borderId="2" xfId="608" applyFont="1" applyFill="1" applyBorder="1" applyAlignment="1">
      <alignment horizontal="right" vertical="top" wrapText="1"/>
    </xf>
    <xf numFmtId="0" fontId="4" fillId="2" borderId="4" xfId="613" applyFont="1" applyFill="1" applyBorder="1" applyAlignment="1">
      <alignment horizontal="left" vertical="center" wrapText="1"/>
    </xf>
    <xf numFmtId="0" fontId="5" fillId="3" borderId="5" xfId="614" applyFont="1" applyFill="1" applyBorder="1" applyAlignment="1">
      <alignment horizontal="center" wrapText="1"/>
    </xf>
    <xf numFmtId="0" fontId="5" fillId="3" borderId="6" xfId="615" applyFont="1" applyFill="1" applyBorder="1" applyAlignment="1">
      <alignment horizontal="center" wrapText="1"/>
    </xf>
    <xf numFmtId="167" fontId="4" fillId="2" borderId="4" xfId="612" applyNumberFormat="1" applyFont="1" applyFill="1" applyBorder="1" applyAlignment="1">
      <alignment horizontal="right" vertical="top"/>
    </xf>
    <xf numFmtId="167" fontId="4" fillId="2" borderId="3" xfId="611" applyNumberFormat="1" applyFont="1" applyFill="1" applyBorder="1" applyAlignment="1">
      <alignment horizontal="right" vertical="top"/>
    </xf>
    <xf numFmtId="9" fontId="4" fillId="2" borderId="2" xfId="605" applyNumberFormat="1" applyFont="1" applyFill="1" applyBorder="1" applyAlignment="1">
      <alignment horizontal="right" vertical="top"/>
    </xf>
    <xf numFmtId="9" fontId="4" fillId="2" borderId="1" xfId="604" applyNumberFormat="1" applyFont="1" applyFill="1" applyBorder="1" applyAlignment="1">
      <alignment horizontal="right" vertical="top"/>
    </xf>
    <xf numFmtId="9" fontId="4" fillId="2" borderId="2" xfId="610" applyNumberFormat="1" applyFont="1" applyFill="1" applyBorder="1" applyAlignment="1">
      <alignment horizontal="right" vertical="top"/>
    </xf>
    <xf numFmtId="9" fontId="4" fillId="2" borderId="1" xfId="609" applyNumberFormat="1" applyFont="1" applyFill="1" applyBorder="1" applyAlignment="1">
      <alignment horizontal="right" vertical="top"/>
    </xf>
    <xf numFmtId="0" fontId="8" fillId="2" borderId="2" xfId="606" applyFont="1" applyFill="1" applyBorder="1" applyAlignment="1">
      <alignment horizontal="left" vertical="center" wrapText="1"/>
    </xf>
    <xf numFmtId="9" fontId="8" fillId="2" borderId="2" xfId="605" applyNumberFormat="1" applyFont="1" applyFill="1" applyBorder="1" applyAlignment="1">
      <alignment horizontal="right" vertical="top"/>
    </xf>
    <xf numFmtId="9" fontId="8" fillId="2" borderId="1" xfId="604" applyNumberFormat="1" applyFont="1" applyFill="1" applyBorder="1" applyAlignment="1">
      <alignment horizontal="right" vertical="top"/>
    </xf>
    <xf numFmtId="0" fontId="4" fillId="2" borderId="2" xfId="624" applyFont="1" applyFill="1" applyBorder="1" applyAlignment="1">
      <alignment horizontal="left" vertical="center" wrapText="1"/>
    </xf>
    <xf numFmtId="0" fontId="4" fillId="2" borderId="1" xfId="625" applyFont="1" applyFill="1" applyBorder="1" applyAlignment="1">
      <alignment horizontal="right" vertical="top" wrapText="1"/>
    </xf>
    <xf numFmtId="0" fontId="4" fillId="2" borderId="2" xfId="626" applyFont="1" applyFill="1" applyBorder="1" applyAlignment="1">
      <alignment horizontal="right" vertical="top" wrapText="1"/>
    </xf>
    <xf numFmtId="0" fontId="4" fillId="2" borderId="4" xfId="631" applyFont="1" applyFill="1" applyBorder="1" applyAlignment="1">
      <alignment horizontal="left" vertical="center" wrapText="1"/>
    </xf>
    <xf numFmtId="0" fontId="5" fillId="3" borderId="5" xfId="632" applyFont="1" applyFill="1" applyBorder="1" applyAlignment="1">
      <alignment horizontal="center" wrapText="1"/>
    </xf>
    <xf numFmtId="0" fontId="5" fillId="3" borderId="6" xfId="633" applyFont="1" applyFill="1" applyBorder="1" applyAlignment="1">
      <alignment horizontal="center" wrapText="1"/>
    </xf>
    <xf numFmtId="167" fontId="4" fillId="2" borderId="4" xfId="630" applyNumberFormat="1" applyFont="1" applyFill="1" applyBorder="1" applyAlignment="1">
      <alignment horizontal="right" vertical="top"/>
    </xf>
    <xf numFmtId="167" fontId="4" fillId="2" borderId="3" xfId="629" applyNumberFormat="1" applyFont="1" applyFill="1" applyBorder="1" applyAlignment="1">
      <alignment horizontal="right" vertical="top"/>
    </xf>
    <xf numFmtId="9" fontId="4" fillId="2" borderId="2" xfId="623" applyNumberFormat="1" applyFont="1" applyFill="1" applyBorder="1" applyAlignment="1">
      <alignment horizontal="right" vertical="top"/>
    </xf>
    <xf numFmtId="9" fontId="4" fillId="2" borderId="1" xfId="622" applyNumberFormat="1" applyFont="1" applyFill="1" applyBorder="1" applyAlignment="1">
      <alignment horizontal="right" vertical="top"/>
    </xf>
    <xf numFmtId="9" fontId="4" fillId="2" borderId="2" xfId="628" applyNumberFormat="1" applyFont="1" applyFill="1" applyBorder="1" applyAlignment="1">
      <alignment horizontal="right" vertical="top"/>
    </xf>
    <xf numFmtId="9" fontId="4" fillId="2" borderId="1" xfId="627" applyNumberFormat="1" applyFont="1" applyFill="1" applyBorder="1" applyAlignment="1">
      <alignment horizontal="right" vertical="top"/>
    </xf>
    <xf numFmtId="0" fontId="8" fillId="2" borderId="2" xfId="624" applyFont="1" applyFill="1" applyBorder="1" applyAlignment="1">
      <alignment horizontal="left" vertical="center" wrapText="1"/>
    </xf>
    <xf numFmtId="9" fontId="8" fillId="2" borderId="2" xfId="623" applyNumberFormat="1" applyFont="1" applyFill="1" applyBorder="1" applyAlignment="1">
      <alignment horizontal="right" vertical="top"/>
    </xf>
    <xf numFmtId="9" fontId="8" fillId="2" borderId="1" xfId="622" applyNumberFormat="1" applyFont="1" applyFill="1" applyBorder="1" applyAlignment="1">
      <alignment horizontal="right" vertical="top"/>
    </xf>
    <xf numFmtId="0" fontId="4" fillId="2" borderId="2" xfId="642" applyFont="1" applyFill="1" applyBorder="1" applyAlignment="1">
      <alignment horizontal="left" vertical="center" wrapText="1"/>
    </xf>
    <xf numFmtId="0" fontId="4" fillId="2" borderId="1" xfId="643" applyFont="1" applyFill="1" applyBorder="1" applyAlignment="1">
      <alignment horizontal="right" vertical="top" wrapText="1"/>
    </xf>
    <xf numFmtId="0" fontId="4" fillId="2" borderId="2" xfId="644" applyFont="1" applyFill="1" applyBorder="1" applyAlignment="1">
      <alignment horizontal="right" vertical="top" wrapText="1"/>
    </xf>
    <xf numFmtId="0" fontId="4" fillId="2" borderId="4" xfId="649" applyFont="1" applyFill="1" applyBorder="1" applyAlignment="1">
      <alignment horizontal="left" vertical="center" wrapText="1"/>
    </xf>
    <xf numFmtId="0" fontId="5" fillId="3" borderId="5" xfId="650" applyFont="1" applyFill="1" applyBorder="1" applyAlignment="1">
      <alignment horizontal="center" wrapText="1"/>
    </xf>
    <xf numFmtId="0" fontId="5" fillId="3" borderId="6" xfId="651" applyFont="1" applyFill="1" applyBorder="1" applyAlignment="1">
      <alignment horizontal="center" wrapText="1"/>
    </xf>
    <xf numFmtId="167" fontId="4" fillId="2" borderId="4" xfId="648" applyNumberFormat="1" applyFont="1" applyFill="1" applyBorder="1" applyAlignment="1">
      <alignment horizontal="right" vertical="top"/>
    </xf>
    <xf numFmtId="167" fontId="4" fillId="2" borderId="3" xfId="647" applyNumberFormat="1" applyFont="1" applyFill="1" applyBorder="1" applyAlignment="1">
      <alignment horizontal="right" vertical="top"/>
    </xf>
    <xf numFmtId="9" fontId="4" fillId="2" borderId="2" xfId="641" applyNumberFormat="1" applyFont="1" applyFill="1" applyBorder="1" applyAlignment="1">
      <alignment horizontal="right" vertical="top"/>
    </xf>
    <xf numFmtId="9" fontId="4" fillId="2" borderId="2" xfId="646" applyNumberFormat="1" applyFont="1" applyFill="1" applyBorder="1" applyAlignment="1">
      <alignment horizontal="right" vertical="top"/>
    </xf>
    <xf numFmtId="9" fontId="4" fillId="2" borderId="1" xfId="640" applyNumberFormat="1" applyFont="1" applyFill="1" applyBorder="1" applyAlignment="1">
      <alignment horizontal="right" vertical="top"/>
    </xf>
    <xf numFmtId="9" fontId="4" fillId="2" borderId="1" xfId="645" applyNumberFormat="1" applyFont="1" applyFill="1" applyBorder="1" applyAlignment="1">
      <alignment horizontal="right" vertical="top"/>
    </xf>
    <xf numFmtId="0" fontId="8" fillId="2" borderId="2" xfId="642" applyFont="1" applyFill="1" applyBorder="1" applyAlignment="1">
      <alignment horizontal="left" vertical="center" wrapText="1"/>
    </xf>
    <xf numFmtId="9" fontId="8" fillId="2" borderId="2" xfId="641" applyNumberFormat="1" applyFont="1" applyFill="1" applyBorder="1" applyAlignment="1">
      <alignment horizontal="right" vertical="top"/>
    </xf>
    <xf numFmtId="9" fontId="8" fillId="2" borderId="1" xfId="640" applyNumberFormat="1" applyFont="1" applyFill="1" applyBorder="1" applyAlignment="1">
      <alignment horizontal="right" vertical="top"/>
    </xf>
    <xf numFmtId="0" fontId="4" fillId="2" borderId="2" xfId="660" applyFont="1" applyFill="1" applyBorder="1" applyAlignment="1">
      <alignment horizontal="left" vertical="center" wrapText="1"/>
    </xf>
    <xf numFmtId="0" fontId="4" fillId="2" borderId="1" xfId="661" applyFont="1" applyFill="1" applyBorder="1" applyAlignment="1">
      <alignment horizontal="right" vertical="top" wrapText="1"/>
    </xf>
    <xf numFmtId="0" fontId="4" fillId="2" borderId="2" xfId="662" applyFont="1" applyFill="1" applyBorder="1" applyAlignment="1">
      <alignment horizontal="right" vertical="top" wrapText="1"/>
    </xf>
    <xf numFmtId="0" fontId="4" fillId="2" borderId="4" xfId="667" applyFont="1" applyFill="1" applyBorder="1" applyAlignment="1">
      <alignment horizontal="left" vertical="center" wrapText="1"/>
    </xf>
    <xf numFmtId="0" fontId="5" fillId="3" borderId="5" xfId="668" applyFont="1" applyFill="1" applyBorder="1" applyAlignment="1">
      <alignment horizontal="center" wrapText="1"/>
    </xf>
    <xf numFmtId="0" fontId="5" fillId="3" borderId="6" xfId="669" applyFont="1" applyFill="1" applyBorder="1" applyAlignment="1">
      <alignment horizontal="center" wrapText="1"/>
    </xf>
    <xf numFmtId="167" fontId="4" fillId="2" borderId="4" xfId="666" applyNumberFormat="1" applyFont="1" applyFill="1" applyBorder="1" applyAlignment="1">
      <alignment horizontal="right" vertical="top"/>
    </xf>
    <xf numFmtId="167" fontId="4" fillId="2" borderId="3" xfId="665" applyNumberFormat="1" applyFont="1" applyFill="1" applyBorder="1" applyAlignment="1">
      <alignment horizontal="right" vertical="top"/>
    </xf>
    <xf numFmtId="9" fontId="4" fillId="2" borderId="2" xfId="659" applyNumberFormat="1" applyFont="1" applyFill="1" applyBorder="1" applyAlignment="1">
      <alignment horizontal="right" vertical="top"/>
    </xf>
    <xf numFmtId="9" fontId="4" fillId="2" borderId="2" xfId="663" applyNumberFormat="1" applyFont="1" applyFill="1" applyBorder="1" applyAlignment="1">
      <alignment horizontal="right" vertical="top"/>
    </xf>
    <xf numFmtId="9" fontId="4" fillId="2" borderId="1" xfId="658" applyNumberFormat="1" applyFont="1" applyFill="1" applyBorder="1" applyAlignment="1">
      <alignment horizontal="right" vertical="top"/>
    </xf>
    <xf numFmtId="9" fontId="4" fillId="2" borderId="1" xfId="664" applyNumberFormat="1" applyFont="1" applyFill="1" applyBorder="1" applyAlignment="1">
      <alignment horizontal="right" vertical="top"/>
    </xf>
    <xf numFmtId="0" fontId="8" fillId="2" borderId="2" xfId="660" applyFont="1" applyFill="1" applyBorder="1" applyAlignment="1">
      <alignment horizontal="left" vertical="center" wrapText="1"/>
    </xf>
    <xf numFmtId="9" fontId="8" fillId="2" borderId="2" xfId="659" applyNumberFormat="1" applyFont="1" applyFill="1" applyBorder="1" applyAlignment="1">
      <alignment horizontal="right" vertical="top"/>
    </xf>
    <xf numFmtId="9" fontId="8" fillId="2" borderId="1" xfId="658" applyNumberFormat="1" applyFont="1" applyFill="1" applyBorder="1" applyAlignment="1">
      <alignment horizontal="right" vertical="top"/>
    </xf>
    <xf numFmtId="0" fontId="4" fillId="2" borderId="2" xfId="678" applyFont="1" applyFill="1" applyBorder="1" applyAlignment="1">
      <alignment horizontal="left" vertical="center" wrapText="1"/>
    </xf>
    <xf numFmtId="0" fontId="4" fillId="2" borderId="1" xfId="679" applyFont="1" applyFill="1" applyBorder="1" applyAlignment="1">
      <alignment horizontal="right" vertical="top" wrapText="1"/>
    </xf>
    <xf numFmtId="0" fontId="4" fillId="2" borderId="2" xfId="681" applyFont="1" applyFill="1" applyBorder="1" applyAlignment="1">
      <alignment horizontal="right" vertical="top" wrapText="1"/>
    </xf>
    <xf numFmtId="0" fontId="4" fillId="2" borderId="4" xfId="685" applyFont="1" applyFill="1" applyBorder="1" applyAlignment="1">
      <alignment horizontal="left" vertical="center" wrapText="1"/>
    </xf>
    <xf numFmtId="0" fontId="5" fillId="3" borderId="5" xfId="686" applyFont="1" applyFill="1" applyBorder="1" applyAlignment="1">
      <alignment horizontal="center" wrapText="1"/>
    </xf>
    <xf numFmtId="0" fontId="5" fillId="3" borderId="6" xfId="687" applyFont="1" applyFill="1" applyBorder="1" applyAlignment="1">
      <alignment horizontal="center" wrapText="1"/>
    </xf>
    <xf numFmtId="167" fontId="4" fillId="2" borderId="4" xfId="684" applyNumberFormat="1" applyFont="1" applyFill="1" applyBorder="1" applyAlignment="1">
      <alignment horizontal="right" vertical="top"/>
    </xf>
    <xf numFmtId="167" fontId="4" fillId="2" borderId="3" xfId="683" applyNumberFormat="1" applyFont="1" applyFill="1" applyBorder="1" applyAlignment="1">
      <alignment horizontal="right" vertical="top"/>
    </xf>
    <xf numFmtId="9" fontId="4" fillId="2" borderId="2" xfId="677" applyNumberFormat="1" applyFont="1" applyFill="1" applyBorder="1" applyAlignment="1">
      <alignment horizontal="right" vertical="top"/>
    </xf>
    <xf numFmtId="9" fontId="4" fillId="2" borderId="1" xfId="676" applyNumberFormat="1" applyFont="1" applyFill="1" applyBorder="1" applyAlignment="1">
      <alignment horizontal="right" vertical="top"/>
    </xf>
    <xf numFmtId="9" fontId="4" fillId="2" borderId="2" xfId="680" applyNumberFormat="1" applyFont="1" applyFill="1" applyBorder="1" applyAlignment="1">
      <alignment horizontal="right" vertical="top"/>
    </xf>
    <xf numFmtId="9" fontId="4" fillId="2" borderId="1" xfId="682" applyNumberFormat="1" applyFont="1" applyFill="1" applyBorder="1" applyAlignment="1">
      <alignment horizontal="right" vertical="top"/>
    </xf>
    <xf numFmtId="0" fontId="8" fillId="2" borderId="2" xfId="678" applyFont="1" applyFill="1" applyBorder="1" applyAlignment="1">
      <alignment horizontal="left" vertical="center" wrapText="1"/>
    </xf>
    <xf numFmtId="9" fontId="8" fillId="2" borderId="2" xfId="677" applyNumberFormat="1" applyFont="1" applyFill="1" applyBorder="1" applyAlignment="1">
      <alignment horizontal="right" vertical="top"/>
    </xf>
    <xf numFmtId="9" fontId="8" fillId="2" borderId="1" xfId="676" applyNumberFormat="1" applyFont="1" applyFill="1" applyBorder="1" applyAlignment="1">
      <alignment horizontal="right" vertical="top"/>
    </xf>
    <xf numFmtId="0" fontId="4" fillId="2" borderId="2" xfId="696" applyFont="1" applyFill="1" applyBorder="1" applyAlignment="1">
      <alignment horizontal="left" vertical="center" wrapText="1"/>
    </xf>
    <xf numFmtId="0" fontId="4" fillId="2" borderId="2" xfId="698" applyFont="1" applyFill="1" applyBorder="1" applyAlignment="1">
      <alignment horizontal="right" vertical="top" wrapText="1"/>
    </xf>
    <xf numFmtId="0" fontId="4" fillId="2" borderId="4" xfId="702" applyFont="1" applyFill="1" applyBorder="1" applyAlignment="1">
      <alignment horizontal="left" vertical="center" wrapText="1"/>
    </xf>
    <xf numFmtId="0" fontId="5" fillId="3" borderId="5" xfId="703" applyFont="1" applyFill="1" applyBorder="1" applyAlignment="1">
      <alignment horizontal="center" wrapText="1"/>
    </xf>
    <xf numFmtId="0" fontId="5" fillId="3" borderId="6" xfId="704" applyFont="1" applyFill="1" applyBorder="1" applyAlignment="1">
      <alignment horizontal="center" wrapText="1"/>
    </xf>
    <xf numFmtId="167" fontId="4" fillId="2" borderId="4" xfId="701" applyNumberFormat="1" applyFont="1" applyFill="1" applyBorder="1" applyAlignment="1">
      <alignment horizontal="right" vertical="top"/>
    </xf>
    <xf numFmtId="167" fontId="4" fillId="2" borderId="3" xfId="700" applyNumberFormat="1" applyFont="1" applyFill="1" applyBorder="1" applyAlignment="1">
      <alignment horizontal="right" vertical="top"/>
    </xf>
    <xf numFmtId="9" fontId="4" fillId="2" borderId="2" xfId="695" applyNumberFormat="1" applyFont="1" applyFill="1" applyBorder="1" applyAlignment="1">
      <alignment horizontal="right" vertical="top"/>
    </xf>
    <xf numFmtId="9" fontId="4" fillId="2" borderId="2" xfId="699" applyNumberFormat="1" applyFont="1" applyFill="1" applyBorder="1" applyAlignment="1">
      <alignment horizontal="right" vertical="top"/>
    </xf>
    <xf numFmtId="9" fontId="4" fillId="2" borderId="1" xfId="694" applyNumberFormat="1" applyFont="1" applyFill="1" applyBorder="1" applyAlignment="1">
      <alignment horizontal="right" vertical="top"/>
    </xf>
    <xf numFmtId="9" fontId="4" fillId="2" borderId="1" xfId="697" applyNumberFormat="1" applyFont="1" applyFill="1" applyBorder="1" applyAlignment="1">
      <alignment horizontal="right" vertical="top"/>
    </xf>
    <xf numFmtId="0" fontId="8" fillId="2" borderId="2" xfId="696" applyFont="1" applyFill="1" applyBorder="1" applyAlignment="1">
      <alignment horizontal="left" vertical="center" wrapText="1"/>
    </xf>
    <xf numFmtId="9" fontId="8" fillId="2" borderId="2" xfId="695" applyNumberFormat="1" applyFont="1" applyFill="1" applyBorder="1" applyAlignment="1">
      <alignment horizontal="right" vertical="top"/>
    </xf>
    <xf numFmtId="9" fontId="8" fillId="2" borderId="1" xfId="694" applyNumberFormat="1" applyFont="1" applyFill="1" applyBorder="1" applyAlignment="1">
      <alignment horizontal="right" vertical="top"/>
    </xf>
    <xf numFmtId="0" fontId="4" fillId="2" borderId="2" xfId="713" applyFont="1" applyFill="1" applyBorder="1" applyAlignment="1">
      <alignment horizontal="left" vertical="center" wrapText="1"/>
    </xf>
    <xf numFmtId="0" fontId="4" fillId="2" borderId="1" xfId="714" applyFont="1" applyFill="1" applyBorder="1" applyAlignment="1">
      <alignment horizontal="right" vertical="top" wrapText="1"/>
    </xf>
    <xf numFmtId="0" fontId="4" fillId="2" borderId="2" xfId="715" applyFont="1" applyFill="1" applyBorder="1" applyAlignment="1">
      <alignment horizontal="right" vertical="top" wrapText="1"/>
    </xf>
    <xf numFmtId="0" fontId="4" fillId="2" borderId="4" xfId="720" applyFont="1" applyFill="1" applyBorder="1" applyAlignment="1">
      <alignment horizontal="left" vertical="center" wrapText="1"/>
    </xf>
    <xf numFmtId="0" fontId="5" fillId="3" borderId="5" xfId="721" applyFont="1" applyFill="1" applyBorder="1" applyAlignment="1">
      <alignment horizontal="center" wrapText="1"/>
    </xf>
    <xf numFmtId="0" fontId="5" fillId="3" borderId="6" xfId="722" applyFont="1" applyFill="1" applyBorder="1" applyAlignment="1">
      <alignment horizontal="center" wrapText="1"/>
    </xf>
    <xf numFmtId="167" fontId="4" fillId="2" borderId="4" xfId="719" applyNumberFormat="1" applyFont="1" applyFill="1" applyBorder="1" applyAlignment="1">
      <alignment horizontal="right" vertical="top"/>
    </xf>
    <xf numFmtId="167" fontId="4" fillId="2" borderId="3" xfId="718" applyNumberFormat="1" applyFont="1" applyFill="1" applyBorder="1" applyAlignment="1">
      <alignment horizontal="right" vertical="top"/>
    </xf>
    <xf numFmtId="9" fontId="4" fillId="2" borderId="2" xfId="712" applyNumberFormat="1" applyFont="1" applyFill="1" applyBorder="1" applyAlignment="1">
      <alignment horizontal="right" vertical="top"/>
    </xf>
    <xf numFmtId="9" fontId="4" fillId="2" borderId="1" xfId="711" applyNumberFormat="1" applyFont="1" applyFill="1" applyBorder="1" applyAlignment="1">
      <alignment horizontal="right" vertical="top"/>
    </xf>
    <xf numFmtId="9" fontId="4" fillId="2" borderId="2" xfId="717" applyNumberFormat="1" applyFont="1" applyFill="1" applyBorder="1" applyAlignment="1">
      <alignment horizontal="right" vertical="top"/>
    </xf>
    <xf numFmtId="9" fontId="4" fillId="2" borderId="1" xfId="716" applyNumberFormat="1" applyFont="1" applyFill="1" applyBorder="1" applyAlignment="1">
      <alignment horizontal="right" vertical="top"/>
    </xf>
    <xf numFmtId="0" fontId="8" fillId="2" borderId="2" xfId="713" applyFont="1" applyFill="1" applyBorder="1" applyAlignment="1">
      <alignment horizontal="left" vertical="center" wrapText="1"/>
    </xf>
    <xf numFmtId="9" fontId="8" fillId="2" borderId="2" xfId="712" applyNumberFormat="1" applyFont="1" applyFill="1" applyBorder="1" applyAlignment="1">
      <alignment horizontal="right" vertical="top"/>
    </xf>
    <xf numFmtId="9" fontId="8" fillId="2" borderId="1" xfId="711" applyNumberFormat="1" applyFont="1" applyFill="1" applyBorder="1" applyAlignment="1">
      <alignment horizontal="right" vertical="top"/>
    </xf>
    <xf numFmtId="0" fontId="4" fillId="2" borderId="2" xfId="731" applyFont="1" applyFill="1" applyBorder="1" applyAlignment="1">
      <alignment horizontal="left" vertical="center" wrapText="1"/>
    </xf>
    <xf numFmtId="0" fontId="4" fillId="2" borderId="1" xfId="732" applyFont="1" applyFill="1" applyBorder="1" applyAlignment="1">
      <alignment horizontal="right" vertical="top" wrapText="1"/>
    </xf>
    <xf numFmtId="0" fontId="4" fillId="2" borderId="2" xfId="733" applyFont="1" applyFill="1" applyBorder="1" applyAlignment="1">
      <alignment horizontal="right" vertical="top" wrapText="1"/>
    </xf>
    <xf numFmtId="0" fontId="4" fillId="2" borderId="4" xfId="738" applyFont="1" applyFill="1" applyBorder="1" applyAlignment="1">
      <alignment horizontal="left" vertical="center" wrapText="1"/>
    </xf>
    <xf numFmtId="0" fontId="5" fillId="3" borderId="5" xfId="739" applyFont="1" applyFill="1" applyBorder="1" applyAlignment="1">
      <alignment horizontal="center" wrapText="1"/>
    </xf>
    <xf numFmtId="0" fontId="5" fillId="3" borderId="6" xfId="740" applyFont="1" applyFill="1" applyBorder="1" applyAlignment="1">
      <alignment horizontal="center" wrapText="1"/>
    </xf>
    <xf numFmtId="167" fontId="4" fillId="2" borderId="4" xfId="737" applyNumberFormat="1" applyFont="1" applyFill="1" applyBorder="1" applyAlignment="1">
      <alignment horizontal="right" vertical="top"/>
    </xf>
    <xf numFmtId="167" fontId="4" fillId="2" borderId="3" xfId="736" applyNumberFormat="1" applyFont="1" applyFill="1" applyBorder="1" applyAlignment="1">
      <alignment horizontal="right" vertical="top"/>
    </xf>
    <xf numFmtId="9" fontId="4" fillId="2" borderId="2" xfId="730" applyNumberFormat="1" applyFont="1" applyFill="1" applyBorder="1" applyAlignment="1">
      <alignment horizontal="right" vertical="top"/>
    </xf>
    <xf numFmtId="9" fontId="4" fillId="2" borderId="1" xfId="729" applyNumberFormat="1" applyFont="1" applyFill="1" applyBorder="1" applyAlignment="1">
      <alignment horizontal="right" vertical="top"/>
    </xf>
    <xf numFmtId="9" fontId="4" fillId="2" borderId="2" xfId="735" applyNumberFormat="1" applyFont="1" applyFill="1" applyBorder="1" applyAlignment="1">
      <alignment horizontal="right" vertical="top"/>
    </xf>
    <xf numFmtId="9" fontId="4" fillId="2" borderId="1" xfId="734" applyNumberFormat="1" applyFont="1" applyFill="1" applyBorder="1" applyAlignment="1">
      <alignment horizontal="right" vertical="top"/>
    </xf>
    <xf numFmtId="0" fontId="8" fillId="2" borderId="2" xfId="731" applyFont="1" applyFill="1" applyBorder="1" applyAlignment="1">
      <alignment horizontal="left" vertical="center" wrapText="1"/>
    </xf>
    <xf numFmtId="9" fontId="8" fillId="2" borderId="2" xfId="730" applyNumberFormat="1" applyFont="1" applyFill="1" applyBorder="1" applyAlignment="1">
      <alignment horizontal="right" vertical="top"/>
    </xf>
    <xf numFmtId="9" fontId="8" fillId="2" borderId="1" xfId="729" applyNumberFormat="1" applyFont="1" applyFill="1" applyBorder="1" applyAlignment="1">
      <alignment horizontal="right" vertical="top"/>
    </xf>
    <xf numFmtId="0" fontId="4" fillId="2" borderId="2" xfId="749" applyFont="1" applyFill="1" applyBorder="1" applyAlignment="1">
      <alignment horizontal="left" vertical="center" wrapText="1"/>
    </xf>
    <xf numFmtId="0" fontId="4" fillId="2" borderId="1" xfId="750" applyFont="1" applyFill="1" applyBorder="1" applyAlignment="1">
      <alignment horizontal="right" vertical="top" wrapText="1"/>
    </xf>
    <xf numFmtId="0" fontId="4" fillId="2" borderId="2" xfId="751" applyFont="1" applyFill="1" applyBorder="1" applyAlignment="1">
      <alignment horizontal="right" vertical="top" wrapText="1"/>
    </xf>
    <xf numFmtId="0" fontId="4" fillId="2" borderId="4" xfId="756" applyFont="1" applyFill="1" applyBorder="1" applyAlignment="1">
      <alignment horizontal="left" vertical="center" wrapText="1"/>
    </xf>
    <xf numFmtId="0" fontId="5" fillId="3" borderId="5" xfId="757" applyFont="1" applyFill="1" applyBorder="1" applyAlignment="1">
      <alignment horizontal="center" wrapText="1"/>
    </xf>
    <xf numFmtId="0" fontId="5" fillId="3" borderId="6" xfId="758" applyFont="1" applyFill="1" applyBorder="1" applyAlignment="1">
      <alignment horizontal="center" wrapText="1"/>
    </xf>
    <xf numFmtId="167" fontId="4" fillId="2" borderId="4" xfId="755" applyNumberFormat="1" applyFont="1" applyFill="1" applyBorder="1" applyAlignment="1">
      <alignment horizontal="right" vertical="top"/>
    </xf>
    <xf numFmtId="167" fontId="4" fillId="2" borderId="3" xfId="754" applyNumberFormat="1" applyFont="1" applyFill="1" applyBorder="1" applyAlignment="1">
      <alignment horizontal="right" vertical="top"/>
    </xf>
    <xf numFmtId="9" fontId="4" fillId="2" borderId="2" xfId="748" applyNumberFormat="1" applyFont="1" applyFill="1" applyBorder="1" applyAlignment="1">
      <alignment horizontal="right" vertical="top"/>
    </xf>
    <xf numFmtId="9" fontId="4" fillId="2" borderId="1" xfId="747" applyNumberFormat="1" applyFont="1" applyFill="1" applyBorder="1" applyAlignment="1">
      <alignment horizontal="right" vertical="top"/>
    </xf>
    <xf numFmtId="9" fontId="4" fillId="2" borderId="2" xfId="753" applyNumberFormat="1" applyFont="1" applyFill="1" applyBorder="1" applyAlignment="1">
      <alignment horizontal="right" vertical="top"/>
    </xf>
    <xf numFmtId="9" fontId="4" fillId="2" borderId="1" xfId="752" applyNumberFormat="1" applyFont="1" applyFill="1" applyBorder="1" applyAlignment="1">
      <alignment horizontal="right" vertical="top"/>
    </xf>
    <xf numFmtId="0" fontId="8" fillId="2" borderId="2" xfId="749" applyFont="1" applyFill="1" applyBorder="1" applyAlignment="1">
      <alignment horizontal="left" vertical="center" wrapText="1"/>
    </xf>
    <xf numFmtId="9" fontId="8" fillId="2" borderId="2" xfId="748" applyNumberFormat="1" applyFont="1" applyFill="1" applyBorder="1" applyAlignment="1">
      <alignment horizontal="right" vertical="top"/>
    </xf>
    <xf numFmtId="9" fontId="8" fillId="2" borderId="1" xfId="747" applyNumberFormat="1" applyFont="1" applyFill="1" applyBorder="1" applyAlignment="1">
      <alignment horizontal="right" vertical="top"/>
    </xf>
    <xf numFmtId="0" fontId="4" fillId="2" borderId="2" xfId="767" applyFont="1" applyFill="1" applyBorder="1" applyAlignment="1">
      <alignment horizontal="left" vertical="center" wrapText="1"/>
    </xf>
    <xf numFmtId="0" fontId="4" fillId="2" borderId="1" xfId="768" applyFont="1" applyFill="1" applyBorder="1" applyAlignment="1">
      <alignment horizontal="right" vertical="top" wrapText="1"/>
    </xf>
    <xf numFmtId="0" fontId="4" fillId="2" borderId="2" xfId="769" applyFont="1" applyFill="1" applyBorder="1" applyAlignment="1">
      <alignment horizontal="right" vertical="top" wrapText="1"/>
    </xf>
    <xf numFmtId="0" fontId="4" fillId="2" borderId="4" xfId="774" applyFont="1" applyFill="1" applyBorder="1" applyAlignment="1">
      <alignment horizontal="left" vertical="center" wrapText="1"/>
    </xf>
    <xf numFmtId="0" fontId="5" fillId="3" borderId="5" xfId="775" applyFont="1" applyFill="1" applyBorder="1" applyAlignment="1">
      <alignment horizontal="center" wrapText="1"/>
    </xf>
    <xf numFmtId="0" fontId="5" fillId="3" borderId="6" xfId="776" applyFont="1" applyFill="1" applyBorder="1" applyAlignment="1">
      <alignment horizontal="center" wrapText="1"/>
    </xf>
    <xf numFmtId="167" fontId="4" fillId="2" borderId="4" xfId="773" applyNumberFormat="1" applyFont="1" applyFill="1" applyBorder="1" applyAlignment="1">
      <alignment horizontal="right" vertical="top"/>
    </xf>
    <xf numFmtId="167" fontId="4" fillId="2" borderId="3" xfId="772" applyNumberFormat="1" applyFont="1" applyFill="1" applyBorder="1" applyAlignment="1">
      <alignment horizontal="right" vertical="top"/>
    </xf>
    <xf numFmtId="9" fontId="4" fillId="2" borderId="2" xfId="766" applyNumberFormat="1" applyFont="1" applyFill="1" applyBorder="1" applyAlignment="1">
      <alignment horizontal="right" vertical="top"/>
    </xf>
    <xf numFmtId="9" fontId="4" fillId="2" borderId="1" xfId="765" applyNumberFormat="1" applyFont="1" applyFill="1" applyBorder="1" applyAlignment="1">
      <alignment horizontal="right" vertical="top"/>
    </xf>
    <xf numFmtId="9" fontId="4" fillId="2" borderId="2" xfId="771" applyNumberFormat="1" applyFont="1" applyFill="1" applyBorder="1" applyAlignment="1">
      <alignment horizontal="right" vertical="top"/>
    </xf>
    <xf numFmtId="9" fontId="4" fillId="2" borderId="1" xfId="770" applyNumberFormat="1" applyFont="1" applyFill="1" applyBorder="1" applyAlignment="1">
      <alignment horizontal="right" vertical="top"/>
    </xf>
    <xf numFmtId="0" fontId="8" fillId="2" borderId="2" xfId="767" applyFont="1" applyFill="1" applyBorder="1" applyAlignment="1">
      <alignment horizontal="left" vertical="center" wrapText="1"/>
    </xf>
    <xf numFmtId="9" fontId="8" fillId="2" borderId="2" xfId="766" applyNumberFormat="1" applyFont="1" applyFill="1" applyBorder="1" applyAlignment="1">
      <alignment horizontal="right" vertical="top"/>
    </xf>
    <xf numFmtId="9" fontId="8" fillId="2" borderId="1" xfId="765" applyNumberFormat="1" applyFont="1" applyFill="1" applyBorder="1" applyAlignment="1">
      <alignment horizontal="right" vertical="top"/>
    </xf>
    <xf numFmtId="0" fontId="4" fillId="2" borderId="2" xfId="785" applyFont="1" applyFill="1" applyBorder="1" applyAlignment="1">
      <alignment horizontal="left" vertical="center" wrapText="1"/>
    </xf>
    <xf numFmtId="0" fontId="4" fillId="2" borderId="1" xfId="786" applyFont="1" applyFill="1" applyBorder="1" applyAlignment="1">
      <alignment horizontal="right" vertical="top" wrapText="1"/>
    </xf>
    <xf numFmtId="0" fontId="4" fillId="2" borderId="2" xfId="787" applyFont="1" applyFill="1" applyBorder="1" applyAlignment="1">
      <alignment horizontal="right" vertical="top" wrapText="1"/>
    </xf>
    <xf numFmtId="0" fontId="4" fillId="2" borderId="4" xfId="792" applyFont="1" applyFill="1" applyBorder="1" applyAlignment="1">
      <alignment horizontal="left" vertical="center" wrapText="1"/>
    </xf>
    <xf numFmtId="0" fontId="5" fillId="3" borderId="5" xfId="793" applyFont="1" applyFill="1" applyBorder="1" applyAlignment="1">
      <alignment horizontal="center" wrapText="1"/>
    </xf>
    <xf numFmtId="0" fontId="5" fillId="3" borderId="6" xfId="794" applyFont="1" applyFill="1" applyBorder="1" applyAlignment="1">
      <alignment horizontal="center" wrapText="1"/>
    </xf>
    <xf numFmtId="167" fontId="4" fillId="2" borderId="4" xfId="791" applyNumberFormat="1" applyFont="1" applyFill="1" applyBorder="1" applyAlignment="1">
      <alignment horizontal="right" vertical="top"/>
    </xf>
    <xf numFmtId="167" fontId="4" fillId="2" borderId="3" xfId="790" applyNumberFormat="1" applyFont="1" applyFill="1" applyBorder="1" applyAlignment="1">
      <alignment horizontal="right" vertical="top"/>
    </xf>
    <xf numFmtId="9" fontId="4" fillId="2" borderId="2" xfId="784" applyNumberFormat="1" applyFont="1" applyFill="1" applyBorder="1" applyAlignment="1">
      <alignment horizontal="right" vertical="top"/>
    </xf>
    <xf numFmtId="9" fontId="4" fillId="2" borderId="1" xfId="783" applyNumberFormat="1" applyFont="1" applyFill="1" applyBorder="1" applyAlignment="1">
      <alignment horizontal="right" vertical="top"/>
    </xf>
    <xf numFmtId="9" fontId="4" fillId="2" borderId="2" xfId="789" applyNumberFormat="1" applyFont="1" applyFill="1" applyBorder="1" applyAlignment="1">
      <alignment horizontal="right" vertical="top"/>
    </xf>
    <xf numFmtId="9" fontId="4" fillId="2" borderId="1" xfId="788" applyNumberFormat="1" applyFont="1" applyFill="1" applyBorder="1" applyAlignment="1">
      <alignment horizontal="right" vertical="top"/>
    </xf>
    <xf numFmtId="0" fontId="8" fillId="2" borderId="2" xfId="785" applyFont="1" applyFill="1" applyBorder="1" applyAlignment="1">
      <alignment horizontal="left" vertical="center" wrapText="1"/>
    </xf>
    <xf numFmtId="9" fontId="8" fillId="2" borderId="2" xfId="784" applyNumberFormat="1" applyFont="1" applyFill="1" applyBorder="1" applyAlignment="1">
      <alignment horizontal="right" vertical="top"/>
    </xf>
    <xf numFmtId="9" fontId="8" fillId="2" borderId="1" xfId="783" applyNumberFormat="1" applyFont="1" applyFill="1" applyBorder="1" applyAlignment="1">
      <alignment horizontal="right" vertical="top"/>
    </xf>
    <xf numFmtId="0" fontId="4" fillId="2" borderId="2" xfId="803" applyFont="1" applyFill="1" applyBorder="1" applyAlignment="1">
      <alignment horizontal="left" vertical="center" wrapText="1"/>
    </xf>
    <xf numFmtId="0" fontId="4" fillId="2" borderId="1" xfId="804" applyFont="1" applyFill="1" applyBorder="1" applyAlignment="1">
      <alignment horizontal="right" vertical="top" wrapText="1"/>
    </xf>
    <xf numFmtId="0" fontId="4" fillId="2" borderId="2" xfId="805" applyFont="1" applyFill="1" applyBorder="1" applyAlignment="1">
      <alignment horizontal="right" vertical="top" wrapText="1"/>
    </xf>
    <xf numFmtId="0" fontId="4" fillId="2" borderId="4" xfId="810" applyFont="1" applyFill="1" applyBorder="1" applyAlignment="1">
      <alignment horizontal="left" vertical="center" wrapText="1"/>
    </xf>
    <xf numFmtId="0" fontId="5" fillId="3" borderId="5" xfId="811" applyFont="1" applyFill="1" applyBorder="1" applyAlignment="1">
      <alignment horizontal="center" wrapText="1"/>
    </xf>
    <xf numFmtId="0" fontId="5" fillId="3" borderId="6" xfId="812" applyFont="1" applyFill="1" applyBorder="1" applyAlignment="1">
      <alignment horizontal="center" wrapText="1"/>
    </xf>
    <xf numFmtId="167" fontId="4" fillId="2" borderId="4" xfId="809" applyNumberFormat="1" applyFont="1" applyFill="1" applyBorder="1" applyAlignment="1">
      <alignment horizontal="right" vertical="top"/>
    </xf>
    <xf numFmtId="167" fontId="4" fillId="2" borderId="3" xfId="808" applyNumberFormat="1" applyFont="1" applyFill="1" applyBorder="1" applyAlignment="1">
      <alignment horizontal="right" vertical="top"/>
    </xf>
    <xf numFmtId="9" fontId="4" fillId="2" borderId="2" xfId="802" applyNumberFormat="1" applyFont="1" applyFill="1" applyBorder="1" applyAlignment="1">
      <alignment horizontal="right" vertical="top"/>
    </xf>
    <xf numFmtId="9" fontId="4" fillId="2" borderId="1" xfId="801" applyNumberFormat="1" applyFont="1" applyFill="1" applyBorder="1" applyAlignment="1">
      <alignment horizontal="right" vertical="top"/>
    </xf>
    <xf numFmtId="9" fontId="4" fillId="2" borderId="2" xfId="807" applyNumberFormat="1" applyFont="1" applyFill="1" applyBorder="1" applyAlignment="1">
      <alignment horizontal="right" vertical="top"/>
    </xf>
    <xf numFmtId="9" fontId="4" fillId="2" borderId="1" xfId="806" applyNumberFormat="1" applyFont="1" applyFill="1" applyBorder="1" applyAlignment="1">
      <alignment horizontal="right" vertical="top"/>
    </xf>
    <xf numFmtId="0" fontId="8" fillId="2" borderId="2" xfId="803" applyFont="1" applyFill="1" applyBorder="1" applyAlignment="1">
      <alignment horizontal="left" vertical="center" wrapText="1"/>
    </xf>
    <xf numFmtId="9" fontId="8" fillId="2" borderId="2" xfId="802" applyNumberFormat="1" applyFont="1" applyFill="1" applyBorder="1" applyAlignment="1">
      <alignment horizontal="right" vertical="top"/>
    </xf>
    <xf numFmtId="9" fontId="8" fillId="2" borderId="1" xfId="801" applyNumberFormat="1" applyFont="1" applyFill="1" applyBorder="1" applyAlignment="1">
      <alignment horizontal="right" vertical="top"/>
    </xf>
    <xf numFmtId="0" fontId="4" fillId="2" borderId="1" xfId="819" applyFont="1" applyFill="1" applyBorder="1" applyAlignment="1">
      <alignment horizontal="right" vertical="top" wrapText="1"/>
    </xf>
    <xf numFmtId="0" fontId="4" fillId="2" borderId="2" xfId="820" applyFont="1" applyFill="1" applyBorder="1" applyAlignment="1">
      <alignment horizontal="right" vertical="top" wrapText="1"/>
    </xf>
    <xf numFmtId="0" fontId="4" fillId="2" borderId="2" xfId="822" applyFont="1" applyFill="1" applyBorder="1" applyAlignment="1">
      <alignment horizontal="left" vertical="center" wrapText="1"/>
    </xf>
    <xf numFmtId="0" fontId="4" fillId="2" borderId="4" xfId="827" applyFont="1" applyFill="1" applyBorder="1" applyAlignment="1">
      <alignment horizontal="left" vertical="center" wrapText="1"/>
    </xf>
    <xf numFmtId="0" fontId="5" fillId="3" borderId="5" xfId="828" applyFont="1" applyFill="1" applyBorder="1" applyAlignment="1">
      <alignment horizontal="center" wrapText="1"/>
    </xf>
    <xf numFmtId="0" fontId="5" fillId="3" borderId="6" xfId="829" applyFont="1" applyFill="1" applyBorder="1" applyAlignment="1">
      <alignment horizontal="center" wrapText="1"/>
    </xf>
    <xf numFmtId="167" fontId="4" fillId="2" borderId="4" xfId="826" applyNumberFormat="1" applyFont="1" applyFill="1" applyBorder="1" applyAlignment="1">
      <alignment horizontal="right" vertical="top"/>
    </xf>
    <xf numFmtId="167" fontId="4" fillId="2" borderId="3" xfId="825" applyNumberFormat="1" applyFont="1" applyFill="1" applyBorder="1" applyAlignment="1">
      <alignment horizontal="right" vertical="top"/>
    </xf>
    <xf numFmtId="9" fontId="4" fillId="2" borderId="2" xfId="824" applyNumberFormat="1" applyFont="1" applyFill="1" applyBorder="1" applyAlignment="1">
      <alignment horizontal="right" vertical="top"/>
    </xf>
    <xf numFmtId="9" fontId="4" fillId="2" borderId="1" xfId="823" applyNumberFormat="1" applyFont="1" applyFill="1" applyBorder="1" applyAlignment="1">
      <alignment horizontal="right" vertical="top"/>
    </xf>
    <xf numFmtId="9" fontId="4" fillId="2" borderId="2" xfId="821" applyNumberFormat="1" applyFont="1" applyFill="1" applyBorder="1" applyAlignment="1">
      <alignment horizontal="right" vertical="top"/>
    </xf>
    <xf numFmtId="0" fontId="4" fillId="2" borderId="2" xfId="838" applyFont="1" applyFill="1" applyBorder="1" applyAlignment="1">
      <alignment horizontal="right" vertical="top" wrapText="1"/>
    </xf>
    <xf numFmtId="0" fontId="4" fillId="2" borderId="2" xfId="839" applyFont="1" applyFill="1" applyBorder="1" applyAlignment="1">
      <alignment horizontal="left" vertical="center" wrapText="1"/>
    </xf>
    <xf numFmtId="0" fontId="4" fillId="2" borderId="4" xfId="844" applyFont="1" applyFill="1" applyBorder="1" applyAlignment="1">
      <alignment horizontal="left" vertical="center" wrapText="1"/>
    </xf>
    <xf numFmtId="0" fontId="5" fillId="3" borderId="5" xfId="845" applyFont="1" applyFill="1" applyBorder="1" applyAlignment="1">
      <alignment horizontal="center" wrapText="1"/>
    </xf>
    <xf numFmtId="0" fontId="5" fillId="3" borderId="6" xfId="846" applyFont="1" applyFill="1" applyBorder="1" applyAlignment="1">
      <alignment horizontal="center" wrapText="1"/>
    </xf>
    <xf numFmtId="167" fontId="4" fillId="2" borderId="4" xfId="843" applyNumberFormat="1" applyFont="1" applyFill="1" applyBorder="1" applyAlignment="1">
      <alignment horizontal="right" vertical="top"/>
    </xf>
    <xf numFmtId="167" fontId="4" fillId="2" borderId="3" xfId="842" applyNumberFormat="1" applyFont="1" applyFill="1" applyBorder="1" applyAlignment="1">
      <alignment horizontal="right" vertical="top"/>
    </xf>
    <xf numFmtId="9" fontId="4" fillId="2" borderId="2" xfId="841" applyNumberFormat="1" applyFont="1" applyFill="1" applyBorder="1" applyAlignment="1">
      <alignment horizontal="right" vertical="top"/>
    </xf>
    <xf numFmtId="9" fontId="4" fillId="2" borderId="1" xfId="840" applyNumberFormat="1" applyFont="1" applyFill="1" applyBorder="1" applyAlignment="1">
      <alignment horizontal="right" vertical="top"/>
    </xf>
    <xf numFmtId="9" fontId="4" fillId="2" borderId="2" xfId="837" applyNumberFormat="1" applyFont="1" applyFill="1" applyBorder="1" applyAlignment="1">
      <alignment horizontal="right" vertical="top"/>
    </xf>
    <xf numFmtId="9" fontId="4" fillId="2" borderId="1" xfId="836" applyNumberFormat="1" applyFont="1" applyFill="1" applyBorder="1" applyAlignment="1">
      <alignment horizontal="right" vertical="top"/>
    </xf>
    <xf numFmtId="0" fontId="4" fillId="2" borderId="2" xfId="854" applyFont="1" applyFill="1" applyBorder="1" applyAlignment="1">
      <alignment horizontal="right" vertical="top" wrapText="1"/>
    </xf>
    <xf numFmtId="0" fontId="4" fillId="2" borderId="2" xfId="856" applyFont="1" applyFill="1" applyBorder="1" applyAlignment="1">
      <alignment horizontal="left" vertical="center" wrapText="1"/>
    </xf>
    <xf numFmtId="0" fontId="4" fillId="2" borderId="4" xfId="861" applyFont="1" applyFill="1" applyBorder="1" applyAlignment="1">
      <alignment horizontal="left" vertical="center" wrapText="1"/>
    </xf>
    <xf numFmtId="0" fontId="5" fillId="3" borderId="5" xfId="862" applyFont="1" applyFill="1" applyBorder="1" applyAlignment="1">
      <alignment horizontal="center" wrapText="1"/>
    </xf>
    <xf numFmtId="0" fontId="5" fillId="3" borderId="6" xfId="863" applyFont="1" applyFill="1" applyBorder="1" applyAlignment="1">
      <alignment horizontal="center" wrapText="1"/>
    </xf>
    <xf numFmtId="167" fontId="4" fillId="2" borderId="4" xfId="860" applyNumberFormat="1" applyFont="1" applyFill="1" applyBorder="1" applyAlignment="1">
      <alignment horizontal="right" vertical="top"/>
    </xf>
    <xf numFmtId="167" fontId="4" fillId="2" borderId="3" xfId="859" applyNumberFormat="1" applyFont="1" applyFill="1" applyBorder="1" applyAlignment="1">
      <alignment horizontal="right" vertical="top"/>
    </xf>
    <xf numFmtId="9" fontId="4" fillId="2" borderId="2" xfId="858" applyNumberFormat="1" applyFont="1" applyFill="1" applyBorder="1" applyAlignment="1">
      <alignment horizontal="right" vertical="top"/>
    </xf>
    <xf numFmtId="9" fontId="4" fillId="2" borderId="1" xfId="857" applyNumberFormat="1" applyFont="1" applyFill="1" applyBorder="1" applyAlignment="1">
      <alignment horizontal="right" vertical="top"/>
    </xf>
    <xf numFmtId="9" fontId="4" fillId="2" borderId="2" xfId="855" applyNumberFormat="1" applyFont="1" applyFill="1" applyBorder="1" applyAlignment="1">
      <alignment horizontal="right" vertical="top"/>
    </xf>
    <xf numFmtId="9" fontId="4" fillId="2" borderId="1" xfId="853" applyNumberFormat="1" applyFont="1" applyFill="1" applyBorder="1" applyAlignment="1">
      <alignment horizontal="right" vertical="top"/>
    </xf>
    <xf numFmtId="0" fontId="4" fillId="2" borderId="1" xfId="870" applyFont="1" applyFill="1" applyBorder="1" applyAlignment="1">
      <alignment horizontal="right" vertical="top" wrapText="1"/>
    </xf>
    <xf numFmtId="0" fontId="4" fillId="2" borderId="2" xfId="871" applyFont="1" applyFill="1" applyBorder="1" applyAlignment="1">
      <alignment horizontal="right" vertical="top" wrapText="1"/>
    </xf>
    <xf numFmtId="0" fontId="4" fillId="2" borderId="2" xfId="873" applyFont="1" applyFill="1" applyBorder="1" applyAlignment="1">
      <alignment horizontal="left" vertical="center" wrapText="1"/>
    </xf>
    <xf numFmtId="0" fontId="4" fillId="2" borderId="4" xfId="878" applyFont="1" applyFill="1" applyBorder="1" applyAlignment="1">
      <alignment horizontal="left" vertical="center" wrapText="1"/>
    </xf>
    <xf numFmtId="0" fontId="5" fillId="3" borderId="5" xfId="879" applyFont="1" applyFill="1" applyBorder="1" applyAlignment="1">
      <alignment horizontal="center" wrapText="1"/>
    </xf>
    <xf numFmtId="0" fontId="5" fillId="3" borderId="6" xfId="880" applyFont="1" applyFill="1" applyBorder="1" applyAlignment="1">
      <alignment horizontal="center" wrapText="1"/>
    </xf>
    <xf numFmtId="167" fontId="4" fillId="2" borderId="4" xfId="877" applyNumberFormat="1" applyFont="1" applyFill="1" applyBorder="1" applyAlignment="1">
      <alignment horizontal="right" vertical="top"/>
    </xf>
    <xf numFmtId="167" fontId="4" fillId="2" borderId="3" xfId="876" applyNumberFormat="1" applyFont="1" applyFill="1" applyBorder="1" applyAlignment="1">
      <alignment horizontal="right" vertical="top"/>
    </xf>
    <xf numFmtId="9" fontId="4" fillId="2" borderId="2" xfId="875" applyNumberFormat="1" applyFont="1" applyFill="1" applyBorder="1" applyAlignment="1">
      <alignment horizontal="right" vertical="top"/>
    </xf>
    <xf numFmtId="9" fontId="4" fillId="2" borderId="1" xfId="874" applyNumberFormat="1" applyFont="1" applyFill="1" applyBorder="1" applyAlignment="1">
      <alignment horizontal="right" vertical="top"/>
    </xf>
    <xf numFmtId="9" fontId="4" fillId="2" borderId="2" xfId="872" applyNumberFormat="1" applyFont="1" applyFill="1" applyBorder="1" applyAlignment="1">
      <alignment horizontal="right" vertical="top"/>
    </xf>
    <xf numFmtId="0" fontId="4" fillId="2" borderId="2" xfId="889" applyFont="1" applyFill="1" applyBorder="1" applyAlignment="1">
      <alignment horizontal="right" vertical="top" wrapText="1"/>
    </xf>
    <xf numFmtId="0" fontId="4" fillId="2" borderId="2" xfId="890" applyFont="1" applyFill="1" applyBorder="1" applyAlignment="1">
      <alignment horizontal="left" vertical="center" wrapText="1"/>
    </xf>
    <xf numFmtId="0" fontId="4" fillId="2" borderId="4" xfId="895" applyFont="1" applyFill="1" applyBorder="1" applyAlignment="1">
      <alignment horizontal="left" vertical="center" wrapText="1"/>
    </xf>
    <xf numFmtId="0" fontId="5" fillId="3" borderId="5" xfId="896" applyFont="1" applyFill="1" applyBorder="1" applyAlignment="1">
      <alignment horizontal="center" wrapText="1"/>
    </xf>
    <xf numFmtId="0" fontId="5" fillId="3" borderId="6" xfId="897" applyFont="1" applyFill="1" applyBorder="1" applyAlignment="1">
      <alignment horizontal="center" wrapText="1"/>
    </xf>
    <xf numFmtId="167" fontId="4" fillId="2" borderId="4" xfId="894" applyNumberFormat="1" applyFont="1" applyFill="1" applyBorder="1" applyAlignment="1">
      <alignment horizontal="right" vertical="top"/>
    </xf>
    <xf numFmtId="167" fontId="4" fillId="2" borderId="3" xfId="893" applyNumberFormat="1" applyFont="1" applyFill="1" applyBorder="1" applyAlignment="1">
      <alignment horizontal="right" vertical="top"/>
    </xf>
    <xf numFmtId="9" fontId="4" fillId="2" borderId="2" xfId="892" applyNumberFormat="1" applyFont="1" applyFill="1" applyBorder="1" applyAlignment="1">
      <alignment horizontal="right" vertical="top"/>
    </xf>
    <xf numFmtId="9" fontId="4" fillId="2" borderId="1" xfId="891" applyNumberFormat="1" applyFont="1" applyFill="1" applyBorder="1" applyAlignment="1">
      <alignment horizontal="right" vertical="top"/>
    </xf>
    <xf numFmtId="9" fontId="4" fillId="2" borderId="2" xfId="888" applyNumberFormat="1" applyFont="1" applyFill="1" applyBorder="1" applyAlignment="1">
      <alignment horizontal="right" vertical="top"/>
    </xf>
    <xf numFmtId="9" fontId="4" fillId="2" borderId="1" xfId="887" applyNumberFormat="1" applyFont="1" applyFill="1" applyBorder="1" applyAlignment="1">
      <alignment horizontal="right" vertical="top"/>
    </xf>
    <xf numFmtId="0" fontId="4" fillId="2" borderId="2" xfId="905" applyFont="1" applyFill="1" applyBorder="1" applyAlignment="1">
      <alignment horizontal="right" vertical="top" wrapText="1"/>
    </xf>
    <xf numFmtId="0" fontId="4" fillId="2" borderId="2" xfId="907" applyFont="1" applyFill="1" applyBorder="1" applyAlignment="1">
      <alignment horizontal="left" vertical="center" wrapText="1"/>
    </xf>
    <xf numFmtId="0" fontId="4" fillId="2" borderId="4" xfId="912" applyFont="1" applyFill="1" applyBorder="1" applyAlignment="1">
      <alignment horizontal="left" vertical="center" wrapText="1"/>
    </xf>
    <xf numFmtId="0" fontId="5" fillId="3" borderId="5" xfId="913" applyFont="1" applyFill="1" applyBorder="1" applyAlignment="1">
      <alignment horizontal="center" wrapText="1"/>
    </xf>
    <xf numFmtId="0" fontId="5" fillId="3" borderId="6" xfId="914" applyFont="1" applyFill="1" applyBorder="1" applyAlignment="1">
      <alignment horizontal="center" wrapText="1"/>
    </xf>
    <xf numFmtId="167" fontId="4" fillId="2" borderId="4" xfId="911" applyNumberFormat="1" applyFont="1" applyFill="1" applyBorder="1" applyAlignment="1">
      <alignment horizontal="right" vertical="top"/>
    </xf>
    <xf numFmtId="167" fontId="4" fillId="2" borderId="3" xfId="910" applyNumberFormat="1" applyFont="1" applyFill="1" applyBorder="1" applyAlignment="1">
      <alignment horizontal="right" vertical="top"/>
    </xf>
    <xf numFmtId="9" fontId="4" fillId="2" borderId="2" xfId="909" applyNumberFormat="1" applyFont="1" applyFill="1" applyBorder="1" applyAlignment="1">
      <alignment horizontal="right" vertical="top"/>
    </xf>
    <xf numFmtId="9" fontId="4" fillId="2" borderId="1" xfId="908" applyNumberFormat="1" applyFont="1" applyFill="1" applyBorder="1" applyAlignment="1">
      <alignment horizontal="right" vertical="top"/>
    </xf>
    <xf numFmtId="9" fontId="4" fillId="2" borderId="2" xfId="906" applyNumberFormat="1" applyFont="1" applyFill="1" applyBorder="1" applyAlignment="1">
      <alignment horizontal="right" vertical="top"/>
    </xf>
    <xf numFmtId="9" fontId="4" fillId="2" borderId="1" xfId="904" applyNumberFormat="1" applyFont="1" applyFill="1" applyBorder="1" applyAlignment="1">
      <alignment horizontal="right" vertical="top"/>
    </xf>
    <xf numFmtId="0" fontId="4" fillId="2" borderId="1" xfId="921" applyFont="1" applyFill="1" applyBorder="1" applyAlignment="1">
      <alignment horizontal="right" vertical="top" wrapText="1"/>
    </xf>
    <xf numFmtId="0" fontId="4" fillId="2" borderId="2" xfId="922" applyFont="1" applyFill="1" applyBorder="1" applyAlignment="1">
      <alignment horizontal="right" vertical="top" wrapText="1"/>
    </xf>
    <xf numFmtId="0" fontId="4" fillId="2" borderId="2" xfId="923" applyFont="1" applyFill="1" applyBorder="1" applyAlignment="1">
      <alignment horizontal="left" vertical="center" wrapText="1"/>
    </xf>
    <xf numFmtId="0" fontId="4" fillId="2" borderId="4" xfId="930" applyFont="1" applyFill="1" applyBorder="1" applyAlignment="1">
      <alignment horizontal="left" vertical="center" wrapText="1"/>
    </xf>
    <xf numFmtId="0" fontId="5" fillId="3" borderId="5" xfId="931" applyFont="1" applyFill="1" applyBorder="1" applyAlignment="1">
      <alignment horizontal="center" wrapText="1"/>
    </xf>
    <xf numFmtId="0" fontId="5" fillId="3" borderId="6" xfId="932" applyFont="1" applyFill="1" applyBorder="1" applyAlignment="1">
      <alignment horizontal="center" wrapText="1"/>
    </xf>
    <xf numFmtId="167" fontId="4" fillId="2" borderId="4" xfId="929" applyNumberFormat="1" applyFont="1" applyFill="1" applyBorder="1" applyAlignment="1">
      <alignment horizontal="right" vertical="top"/>
    </xf>
    <xf numFmtId="167" fontId="4" fillId="2" borderId="3" xfId="928" applyNumberFormat="1" applyFont="1" applyFill="1" applyBorder="1" applyAlignment="1">
      <alignment horizontal="right" vertical="top"/>
    </xf>
    <xf numFmtId="9" fontId="4" fillId="2" borderId="2" xfId="927" applyNumberFormat="1" applyFont="1" applyFill="1" applyBorder="1" applyAlignment="1">
      <alignment horizontal="right" vertical="top"/>
    </xf>
    <xf numFmtId="9" fontId="4" fillId="2" borderId="1" xfId="926" applyNumberFormat="1" applyFont="1" applyFill="1" applyBorder="1" applyAlignment="1">
      <alignment horizontal="right" vertical="top"/>
    </xf>
    <xf numFmtId="9" fontId="4" fillId="2" borderId="2" xfId="925" applyNumberFormat="1" applyFont="1" applyFill="1" applyBorder="1" applyAlignment="1">
      <alignment horizontal="right" vertical="top"/>
    </xf>
    <xf numFmtId="9" fontId="4" fillId="2" borderId="1" xfId="924" applyNumberFormat="1" applyFont="1" applyFill="1" applyBorder="1" applyAlignment="1">
      <alignment horizontal="right" vertical="top"/>
    </xf>
    <xf numFmtId="0" fontId="4" fillId="2" borderId="1" xfId="939" applyFont="1" applyFill="1" applyBorder="1" applyAlignment="1">
      <alignment horizontal="right" vertical="top" wrapText="1"/>
    </xf>
    <xf numFmtId="0" fontId="4" fillId="2" borderId="2" xfId="940" applyFont="1" applyFill="1" applyBorder="1" applyAlignment="1">
      <alignment horizontal="right" vertical="top" wrapText="1"/>
    </xf>
    <xf numFmtId="0" fontId="4" fillId="2" borderId="2" xfId="941" applyFont="1" applyFill="1" applyBorder="1" applyAlignment="1">
      <alignment horizontal="left" vertical="center" wrapText="1"/>
    </xf>
    <xf numFmtId="0" fontId="4" fillId="2" borderId="4" xfId="948" applyFont="1" applyFill="1" applyBorder="1" applyAlignment="1">
      <alignment horizontal="left" vertical="center" wrapText="1"/>
    </xf>
    <xf numFmtId="0" fontId="5" fillId="3" borderId="5" xfId="949" applyFont="1" applyFill="1" applyBorder="1" applyAlignment="1">
      <alignment horizontal="center" wrapText="1"/>
    </xf>
    <xf numFmtId="0" fontId="5" fillId="3" borderId="6" xfId="950" applyFont="1" applyFill="1" applyBorder="1" applyAlignment="1">
      <alignment horizontal="center" wrapText="1"/>
    </xf>
    <xf numFmtId="167" fontId="4" fillId="2" borderId="4" xfId="947" applyNumberFormat="1" applyFont="1" applyFill="1" applyBorder="1" applyAlignment="1">
      <alignment horizontal="right" vertical="top"/>
    </xf>
    <xf numFmtId="167" fontId="4" fillId="2" borderId="3" xfId="946" applyNumberFormat="1" applyFont="1" applyFill="1" applyBorder="1" applyAlignment="1">
      <alignment horizontal="right" vertical="top"/>
    </xf>
    <xf numFmtId="9" fontId="4" fillId="2" borderId="2" xfId="945" applyNumberFormat="1" applyFont="1" applyFill="1" applyBorder="1" applyAlignment="1">
      <alignment horizontal="right" vertical="top"/>
    </xf>
    <xf numFmtId="9" fontId="4" fillId="2" borderId="1" xfId="944" applyNumberFormat="1" applyFont="1" applyFill="1" applyBorder="1" applyAlignment="1">
      <alignment horizontal="right" vertical="top"/>
    </xf>
    <xf numFmtId="9" fontId="4" fillId="2" borderId="2" xfId="943" applyNumberFormat="1" applyFont="1" applyFill="1" applyBorder="1" applyAlignment="1">
      <alignment horizontal="right" vertical="top"/>
    </xf>
    <xf numFmtId="9" fontId="4" fillId="2" borderId="1" xfId="942" applyNumberFormat="1" applyFont="1" applyFill="1" applyBorder="1" applyAlignment="1">
      <alignment horizontal="right" vertical="top"/>
    </xf>
    <xf numFmtId="0" fontId="4" fillId="2" borderId="1" xfId="957" applyFont="1" applyFill="1" applyBorder="1" applyAlignment="1">
      <alignment horizontal="right" vertical="top" wrapText="1"/>
    </xf>
    <xf numFmtId="0" fontId="4" fillId="2" borderId="2" xfId="958" applyFont="1" applyFill="1" applyBorder="1" applyAlignment="1">
      <alignment horizontal="right" vertical="top" wrapText="1"/>
    </xf>
    <xf numFmtId="0" fontId="4" fillId="2" borderId="2" xfId="959" applyFont="1" applyFill="1" applyBorder="1" applyAlignment="1">
      <alignment horizontal="left" vertical="center" wrapText="1"/>
    </xf>
    <xf numFmtId="0" fontId="4" fillId="2" borderId="4" xfId="966" applyFont="1" applyFill="1" applyBorder="1" applyAlignment="1">
      <alignment horizontal="left" vertical="center" wrapText="1"/>
    </xf>
    <xf numFmtId="0" fontId="5" fillId="3" borderId="5" xfId="967" applyFont="1" applyFill="1" applyBorder="1" applyAlignment="1">
      <alignment horizontal="center" wrapText="1"/>
    </xf>
    <xf numFmtId="0" fontId="5" fillId="3" borderId="6" xfId="968" applyFont="1" applyFill="1" applyBorder="1" applyAlignment="1">
      <alignment horizontal="center" wrapText="1"/>
    </xf>
    <xf numFmtId="167" fontId="4" fillId="2" borderId="4" xfId="965" applyNumberFormat="1" applyFont="1" applyFill="1" applyBorder="1" applyAlignment="1">
      <alignment horizontal="right" vertical="top"/>
    </xf>
    <xf numFmtId="167" fontId="4" fillId="2" borderId="3" xfId="964" applyNumberFormat="1" applyFont="1" applyFill="1" applyBorder="1" applyAlignment="1">
      <alignment horizontal="right" vertical="top"/>
    </xf>
    <xf numFmtId="9" fontId="4" fillId="2" borderId="2" xfId="963" applyNumberFormat="1" applyFont="1" applyFill="1" applyBorder="1" applyAlignment="1">
      <alignment horizontal="right" vertical="top"/>
    </xf>
    <xf numFmtId="9" fontId="4" fillId="2" borderId="1" xfId="962" applyNumberFormat="1" applyFont="1" applyFill="1" applyBorder="1" applyAlignment="1">
      <alignment horizontal="right" vertical="top"/>
    </xf>
    <xf numFmtId="9" fontId="4" fillId="2" borderId="2" xfId="961" applyNumberFormat="1" applyFont="1" applyFill="1" applyBorder="1" applyAlignment="1">
      <alignment horizontal="right" vertical="top"/>
    </xf>
    <xf numFmtId="9" fontId="4" fillId="2" borderId="1" xfId="960" applyNumberFormat="1" applyFont="1" applyFill="1" applyBorder="1" applyAlignment="1">
      <alignment horizontal="right" vertical="top"/>
    </xf>
    <xf numFmtId="0" fontId="4" fillId="2" borderId="1" xfId="975" applyFont="1" applyFill="1" applyBorder="1" applyAlignment="1">
      <alignment horizontal="right" vertical="top" wrapText="1"/>
    </xf>
    <xf numFmtId="0" fontId="4" fillId="2" borderId="2" xfId="976" applyFont="1" applyFill="1" applyBorder="1" applyAlignment="1">
      <alignment horizontal="right" vertical="top" wrapText="1"/>
    </xf>
    <xf numFmtId="0" fontId="4" fillId="2" borderId="2" xfId="977" applyFont="1" applyFill="1" applyBorder="1" applyAlignment="1">
      <alignment horizontal="left" vertical="center" wrapText="1"/>
    </xf>
    <xf numFmtId="0" fontId="4" fillId="2" borderId="4" xfId="983" applyFont="1" applyFill="1" applyBorder="1" applyAlignment="1">
      <alignment horizontal="left" vertical="center" wrapText="1"/>
    </xf>
    <xf numFmtId="0" fontId="5" fillId="3" borderId="5" xfId="984" applyFont="1" applyFill="1" applyBorder="1" applyAlignment="1">
      <alignment horizontal="center" wrapText="1"/>
    </xf>
    <xf numFmtId="0" fontId="5" fillId="3" borderId="6" xfId="985" applyFont="1" applyFill="1" applyBorder="1" applyAlignment="1">
      <alignment horizontal="center" wrapText="1"/>
    </xf>
    <xf numFmtId="167" fontId="4" fillId="2" borderId="4" xfId="982" applyNumberFormat="1" applyFont="1" applyFill="1" applyBorder="1" applyAlignment="1">
      <alignment horizontal="right" vertical="top"/>
    </xf>
    <xf numFmtId="167" fontId="4" fillId="2" borderId="3" xfId="981" applyNumberFormat="1" applyFont="1" applyFill="1" applyBorder="1" applyAlignment="1">
      <alignment horizontal="right" vertical="top"/>
    </xf>
    <xf numFmtId="9" fontId="4" fillId="2" borderId="2" xfId="980" applyNumberFormat="1" applyFont="1" applyFill="1" applyBorder="1" applyAlignment="1">
      <alignment horizontal="right" vertical="top"/>
    </xf>
    <xf numFmtId="9" fontId="4" fillId="2" borderId="2" xfId="979" applyNumberFormat="1" applyFont="1" applyFill="1" applyBorder="1" applyAlignment="1">
      <alignment horizontal="right" vertical="top"/>
    </xf>
    <xf numFmtId="9" fontId="4" fillId="2" borderId="1" xfId="978" applyNumberFormat="1" applyFont="1" applyFill="1" applyBorder="1" applyAlignment="1">
      <alignment horizontal="right" vertical="top"/>
    </xf>
    <xf numFmtId="0" fontId="4" fillId="2" borderId="1" xfId="992" applyFont="1" applyFill="1" applyBorder="1" applyAlignment="1">
      <alignment horizontal="right" vertical="top" wrapText="1"/>
    </xf>
    <xf numFmtId="0" fontId="4" fillId="2" borderId="2" xfId="993" applyFont="1" applyFill="1" applyBorder="1" applyAlignment="1">
      <alignment horizontal="right" vertical="top" wrapText="1"/>
    </xf>
    <xf numFmtId="0" fontId="4" fillId="2" borderId="2" xfId="994" applyFont="1" applyFill="1" applyBorder="1" applyAlignment="1">
      <alignment horizontal="left" vertical="center" wrapText="1"/>
    </xf>
    <xf numFmtId="0" fontId="4" fillId="2" borderId="4" xfId="1001" applyFont="1" applyFill="1" applyBorder="1" applyAlignment="1">
      <alignment horizontal="left" vertical="center" wrapText="1"/>
    </xf>
    <xf numFmtId="0" fontId="5" fillId="3" borderId="5" xfId="1002" applyFont="1" applyFill="1" applyBorder="1" applyAlignment="1">
      <alignment horizontal="center" wrapText="1"/>
    </xf>
    <xf numFmtId="0" fontId="5" fillId="3" borderId="6" xfId="1003" applyFont="1" applyFill="1" applyBorder="1" applyAlignment="1">
      <alignment horizontal="center" wrapText="1"/>
    </xf>
    <xf numFmtId="167" fontId="4" fillId="2" borderId="4" xfId="1000" applyNumberFormat="1" applyFont="1" applyFill="1" applyBorder="1" applyAlignment="1">
      <alignment horizontal="right" vertical="top"/>
    </xf>
    <xf numFmtId="167" fontId="4" fillId="2" borderId="3" xfId="999" applyNumberFormat="1" applyFont="1" applyFill="1" applyBorder="1" applyAlignment="1">
      <alignment horizontal="right" vertical="top"/>
    </xf>
    <xf numFmtId="9" fontId="4" fillId="2" borderId="2" xfId="998" applyNumberFormat="1" applyFont="1" applyFill="1" applyBorder="1" applyAlignment="1">
      <alignment horizontal="right" vertical="top"/>
    </xf>
    <xf numFmtId="9" fontId="4" fillId="2" borderId="2" xfId="996" applyNumberFormat="1" applyFont="1" applyFill="1" applyBorder="1" applyAlignment="1">
      <alignment horizontal="right" vertical="top"/>
    </xf>
    <xf numFmtId="9" fontId="4" fillId="2" borderId="1" xfId="997" applyNumberFormat="1" applyFont="1" applyFill="1" applyBorder="1" applyAlignment="1">
      <alignment horizontal="right" vertical="top"/>
    </xf>
    <xf numFmtId="9" fontId="4" fillId="2" borderId="1" xfId="995" applyNumberFormat="1" applyFont="1" applyFill="1" applyBorder="1" applyAlignment="1">
      <alignment horizontal="right" vertical="top"/>
    </xf>
    <xf numFmtId="0" fontId="4" fillId="2" borderId="1" xfId="1010" applyFont="1" applyFill="1" applyBorder="1" applyAlignment="1">
      <alignment horizontal="right" vertical="top" wrapText="1"/>
    </xf>
    <xf numFmtId="0" fontId="4" fillId="2" borderId="2" xfId="1011" applyFont="1" applyFill="1" applyBorder="1" applyAlignment="1">
      <alignment horizontal="right" vertical="top" wrapText="1"/>
    </xf>
    <xf numFmtId="0" fontId="4" fillId="2" borderId="2" xfId="1012" applyFont="1" applyFill="1" applyBorder="1" applyAlignment="1">
      <alignment horizontal="left" vertical="center" wrapText="1"/>
    </xf>
    <xf numFmtId="0" fontId="4" fillId="2" borderId="4" xfId="1019" applyFont="1" applyFill="1" applyBorder="1" applyAlignment="1">
      <alignment horizontal="left" vertical="center" wrapText="1"/>
    </xf>
    <xf numFmtId="0" fontId="5" fillId="3" borderId="5" xfId="1020" applyFont="1" applyFill="1" applyBorder="1" applyAlignment="1">
      <alignment horizontal="center" wrapText="1"/>
    </xf>
    <xf numFmtId="0" fontId="5" fillId="3" borderId="6" xfId="1021" applyFont="1" applyFill="1" applyBorder="1" applyAlignment="1">
      <alignment horizontal="center" wrapText="1"/>
    </xf>
    <xf numFmtId="167" fontId="4" fillId="2" borderId="4" xfId="1018" applyNumberFormat="1" applyFont="1" applyFill="1" applyBorder="1" applyAlignment="1">
      <alignment horizontal="right" vertical="top"/>
    </xf>
    <xf numFmtId="167" fontId="4" fillId="2" borderId="3" xfId="1017" applyNumberFormat="1" applyFont="1" applyFill="1" applyBorder="1" applyAlignment="1">
      <alignment horizontal="right" vertical="top"/>
    </xf>
    <xf numFmtId="9" fontId="4" fillId="2" borderId="2" xfId="1016" applyNumberFormat="1" applyFont="1" applyFill="1" applyBorder="1" applyAlignment="1">
      <alignment horizontal="right" vertical="top"/>
    </xf>
    <xf numFmtId="9" fontId="4" fillId="2" borderId="1" xfId="1015" applyNumberFormat="1" applyFont="1" applyFill="1" applyBorder="1" applyAlignment="1">
      <alignment horizontal="right" vertical="top"/>
    </xf>
    <xf numFmtId="9" fontId="4" fillId="2" borderId="2" xfId="1014" applyNumberFormat="1" applyFont="1" applyFill="1" applyBorder="1" applyAlignment="1">
      <alignment horizontal="right" vertical="top"/>
    </xf>
    <xf numFmtId="9" fontId="4" fillId="2" borderId="1" xfId="1013" applyNumberFormat="1" applyFont="1" applyFill="1" applyBorder="1" applyAlignment="1">
      <alignment horizontal="right" vertical="top"/>
    </xf>
    <xf numFmtId="0" fontId="4" fillId="2" borderId="2" xfId="1031" applyFont="1" applyFill="1" applyBorder="1" applyAlignment="1">
      <alignment horizontal="left" vertical="center" wrapText="1"/>
    </xf>
    <xf numFmtId="0" fontId="4" fillId="2" borderId="4" xfId="1036" applyFont="1" applyFill="1" applyBorder="1" applyAlignment="1">
      <alignment horizontal="left" vertical="center" wrapText="1"/>
    </xf>
    <xf numFmtId="0" fontId="5" fillId="3" borderId="5" xfId="1037" applyFont="1" applyFill="1" applyBorder="1" applyAlignment="1">
      <alignment horizontal="center" wrapText="1"/>
    </xf>
    <xf numFmtId="0" fontId="5" fillId="3" borderId="6" xfId="1038" applyFont="1" applyFill="1" applyBorder="1" applyAlignment="1">
      <alignment horizontal="center" wrapText="1"/>
    </xf>
    <xf numFmtId="167" fontId="4" fillId="2" borderId="4" xfId="1034" applyNumberFormat="1" applyFont="1" applyFill="1" applyBorder="1" applyAlignment="1">
      <alignment horizontal="right" vertical="top"/>
    </xf>
    <xf numFmtId="167" fontId="4" fillId="2" borderId="4" xfId="1035" applyNumberFormat="1" applyFont="1" applyFill="1" applyBorder="1" applyAlignment="1">
      <alignment horizontal="right" vertical="top"/>
    </xf>
    <xf numFmtId="167" fontId="4" fillId="2" borderId="3" xfId="1033" applyNumberFormat="1" applyFont="1" applyFill="1" applyBorder="1" applyAlignment="1">
      <alignment horizontal="right" vertical="top"/>
    </xf>
    <xf numFmtId="167" fontId="4" fillId="2" borderId="2" xfId="1030" applyNumberFormat="1" applyFont="1" applyFill="1" applyBorder="1" applyAlignment="1">
      <alignment horizontal="right" vertical="top"/>
    </xf>
    <xf numFmtId="167" fontId="4" fillId="2" borderId="2" xfId="1029" applyNumberFormat="1" applyFont="1" applyFill="1" applyBorder="1" applyAlignment="1">
      <alignment horizontal="right" vertical="top"/>
    </xf>
    <xf numFmtId="167" fontId="4" fillId="2" borderId="1" xfId="1028" applyNumberFormat="1" applyFont="1" applyFill="1" applyBorder="1" applyAlignment="1">
      <alignment horizontal="right" vertical="top"/>
    </xf>
    <xf numFmtId="9" fontId="4" fillId="2" borderId="2" xfId="1030" applyNumberFormat="1" applyFont="1" applyFill="1" applyBorder="1" applyAlignment="1">
      <alignment horizontal="right" vertical="top"/>
    </xf>
    <xf numFmtId="9" fontId="4" fillId="2" borderId="1" xfId="1032" applyNumberFormat="1" applyFont="1" applyFill="1" applyBorder="1" applyAlignment="1">
      <alignment horizontal="right" vertical="top"/>
    </xf>
    <xf numFmtId="168" fontId="4" fillId="2" borderId="2" xfId="1030" applyNumberFormat="1" applyFont="1" applyFill="1" applyBorder="1" applyAlignment="1">
      <alignment horizontal="right" vertical="top"/>
    </xf>
    <xf numFmtId="168" fontId="4" fillId="2" borderId="2" xfId="1029" applyNumberFormat="1" applyFont="1" applyFill="1" applyBorder="1" applyAlignment="1">
      <alignment horizontal="right" vertical="top"/>
    </xf>
    <xf numFmtId="168" fontId="4" fillId="2" borderId="1" xfId="1028" applyNumberFormat="1" applyFont="1" applyFill="1" applyBorder="1" applyAlignment="1">
      <alignment horizontal="right" vertical="top"/>
    </xf>
    <xf numFmtId="169" fontId="4" fillId="2" borderId="2" xfId="1030" applyNumberFormat="1" applyFont="1" applyFill="1" applyBorder="1" applyAlignment="1">
      <alignment horizontal="right" vertical="top"/>
    </xf>
    <xf numFmtId="169" fontId="4" fillId="2" borderId="2" xfId="1029" applyNumberFormat="1" applyFont="1" applyFill="1" applyBorder="1" applyAlignment="1">
      <alignment horizontal="right" vertical="top"/>
    </xf>
    <xf numFmtId="169" fontId="4" fillId="2" borderId="1" xfId="1028" applyNumberFormat="1" applyFont="1" applyFill="1" applyBorder="1" applyAlignment="1">
      <alignment horizontal="right" vertical="top"/>
    </xf>
    <xf numFmtId="0" fontId="4" fillId="2" borderId="2" xfId="1048" applyFont="1" applyFill="1" applyBorder="1" applyAlignment="1">
      <alignment horizontal="left" vertical="center" wrapText="1"/>
    </xf>
    <xf numFmtId="0" fontId="4" fillId="2" borderId="4" xfId="1053" applyFont="1" applyFill="1" applyBorder="1" applyAlignment="1">
      <alignment horizontal="left" vertical="center" wrapText="1"/>
    </xf>
    <xf numFmtId="0" fontId="5" fillId="3" borderId="5" xfId="1054" applyFont="1" applyFill="1" applyBorder="1" applyAlignment="1">
      <alignment horizontal="center" wrapText="1"/>
    </xf>
    <xf numFmtId="0" fontId="5" fillId="3" borderId="6" xfId="1055" applyFont="1" applyFill="1" applyBorder="1" applyAlignment="1">
      <alignment horizontal="center" wrapText="1"/>
    </xf>
    <xf numFmtId="167" fontId="4" fillId="2" borderId="4" xfId="1051" applyNumberFormat="1" applyFont="1" applyFill="1" applyBorder="1" applyAlignment="1">
      <alignment horizontal="right" vertical="top"/>
    </xf>
    <xf numFmtId="167" fontId="4" fillId="2" borderId="4" xfId="1052" applyNumberFormat="1" applyFont="1" applyFill="1" applyBorder="1" applyAlignment="1">
      <alignment horizontal="right" vertical="top"/>
    </xf>
    <xf numFmtId="167" fontId="4" fillId="2" borderId="3" xfId="1050" applyNumberFormat="1" applyFont="1" applyFill="1" applyBorder="1" applyAlignment="1">
      <alignment horizontal="right" vertical="top"/>
    </xf>
    <xf numFmtId="167" fontId="4" fillId="2" borderId="2" xfId="1047" applyNumberFormat="1" applyFont="1" applyFill="1" applyBorder="1" applyAlignment="1">
      <alignment horizontal="right" vertical="top"/>
    </xf>
    <xf numFmtId="167" fontId="4" fillId="2" borderId="2" xfId="1046" applyNumberFormat="1" applyFont="1" applyFill="1" applyBorder="1" applyAlignment="1">
      <alignment horizontal="right" vertical="top"/>
    </xf>
    <xf numFmtId="167" fontId="4" fillId="2" borderId="1" xfId="1049" applyNumberFormat="1" applyFont="1" applyFill="1" applyBorder="1" applyAlignment="1">
      <alignment horizontal="right" vertical="top"/>
    </xf>
    <xf numFmtId="9" fontId="4" fillId="2" borderId="2" xfId="1047" applyNumberFormat="1" applyFont="1" applyFill="1" applyBorder="1" applyAlignment="1">
      <alignment horizontal="right" vertical="top"/>
    </xf>
    <xf numFmtId="9" fontId="4" fillId="2" borderId="1" xfId="1049" applyNumberFormat="1" applyFont="1" applyFill="1" applyBorder="1" applyAlignment="1">
      <alignment horizontal="right" vertical="top"/>
    </xf>
    <xf numFmtId="168" fontId="4" fillId="2" borderId="2" xfId="1047" applyNumberFormat="1" applyFont="1" applyFill="1" applyBorder="1" applyAlignment="1">
      <alignment horizontal="right" vertical="top"/>
    </xf>
    <xf numFmtId="168" fontId="4" fillId="2" borderId="2" xfId="1046" applyNumberFormat="1" applyFont="1" applyFill="1" applyBorder="1" applyAlignment="1">
      <alignment horizontal="right" vertical="top"/>
    </xf>
    <xf numFmtId="168" fontId="4" fillId="2" borderId="1" xfId="1049" applyNumberFormat="1" applyFont="1" applyFill="1" applyBorder="1" applyAlignment="1">
      <alignment horizontal="right" vertical="top"/>
    </xf>
    <xf numFmtId="169" fontId="4" fillId="2" borderId="2" xfId="1047" applyNumberFormat="1" applyFont="1" applyFill="1" applyBorder="1" applyAlignment="1">
      <alignment horizontal="right" vertical="top"/>
    </xf>
    <xf numFmtId="169" fontId="4" fillId="2" borderId="2" xfId="1046" applyNumberFormat="1" applyFont="1" applyFill="1" applyBorder="1" applyAlignment="1">
      <alignment horizontal="right" vertical="top"/>
    </xf>
    <xf numFmtId="169" fontId="4" fillId="2" borderId="1" xfId="1045" applyNumberFormat="1" applyFont="1" applyFill="1" applyBorder="1" applyAlignment="1">
      <alignment horizontal="right" vertical="top"/>
    </xf>
    <xf numFmtId="0" fontId="4" fillId="2" borderId="2" xfId="1065" applyFont="1" applyFill="1" applyBorder="1" applyAlignment="1">
      <alignment horizontal="left" vertical="center" wrapText="1"/>
    </xf>
    <xf numFmtId="0" fontId="4" fillId="2" borderId="4" xfId="1070" applyFont="1" applyFill="1" applyBorder="1" applyAlignment="1">
      <alignment horizontal="left" vertical="center" wrapText="1"/>
    </xf>
    <xf numFmtId="0" fontId="5" fillId="3" borderId="5" xfId="1071" applyFont="1" applyFill="1" applyBorder="1" applyAlignment="1">
      <alignment horizontal="center" wrapText="1"/>
    </xf>
    <xf numFmtId="0" fontId="5" fillId="3" borderId="6" xfId="1072" applyFont="1" applyFill="1" applyBorder="1" applyAlignment="1">
      <alignment horizontal="center" wrapText="1"/>
    </xf>
    <xf numFmtId="167" fontId="4" fillId="2" borderId="4" xfId="1068" applyNumberFormat="1" applyFont="1" applyFill="1" applyBorder="1" applyAlignment="1">
      <alignment horizontal="right" vertical="top"/>
    </xf>
    <xf numFmtId="167" fontId="4" fillId="2" borderId="3" xfId="1067" applyNumberFormat="1" applyFont="1" applyFill="1" applyBorder="1" applyAlignment="1">
      <alignment horizontal="right" vertical="top"/>
    </xf>
    <xf numFmtId="167" fontId="4" fillId="2" borderId="2" xfId="1064" applyNumberFormat="1" applyFont="1" applyFill="1" applyBorder="1" applyAlignment="1">
      <alignment horizontal="right" vertical="top"/>
    </xf>
    <xf numFmtId="167" fontId="4" fillId="2" borderId="1" xfId="1066" applyNumberFormat="1" applyFont="1" applyFill="1" applyBorder="1" applyAlignment="1">
      <alignment horizontal="right" vertical="top"/>
    </xf>
    <xf numFmtId="9" fontId="4" fillId="2" borderId="2" xfId="1064" applyNumberFormat="1" applyFont="1" applyFill="1" applyBorder="1" applyAlignment="1">
      <alignment horizontal="right" vertical="top"/>
    </xf>
    <xf numFmtId="9" fontId="4" fillId="2" borderId="1" xfId="1066" applyNumberFormat="1" applyFont="1" applyFill="1" applyBorder="1" applyAlignment="1">
      <alignment horizontal="right" vertical="top"/>
    </xf>
    <xf numFmtId="168" fontId="4" fillId="2" borderId="2" xfId="1064" applyNumberFormat="1" applyFont="1" applyFill="1" applyBorder="1" applyAlignment="1">
      <alignment horizontal="right" vertical="top"/>
    </xf>
    <xf numFmtId="168" fontId="4" fillId="2" borderId="1" xfId="1066" applyNumberFormat="1" applyFont="1" applyFill="1" applyBorder="1" applyAlignment="1">
      <alignment horizontal="right" vertical="top"/>
    </xf>
    <xf numFmtId="169" fontId="4" fillId="2" borderId="2" xfId="1064" applyNumberFormat="1" applyFont="1" applyFill="1" applyBorder="1" applyAlignment="1">
      <alignment horizontal="right" vertical="top"/>
    </xf>
    <xf numFmtId="169" fontId="4" fillId="2" borderId="2" xfId="1063" applyNumberFormat="1" applyFont="1" applyFill="1" applyBorder="1" applyAlignment="1">
      <alignment horizontal="right" vertical="top"/>
    </xf>
    <xf numFmtId="169" fontId="4" fillId="2" borderId="1" xfId="1062" applyNumberFormat="1" applyFont="1" applyFill="1" applyBorder="1" applyAlignment="1">
      <alignment horizontal="right" vertical="top"/>
    </xf>
    <xf numFmtId="0" fontId="4" fillId="2" borderId="1" xfId="1079" applyFont="1" applyFill="1" applyBorder="1" applyAlignment="1">
      <alignment horizontal="right" vertical="top" wrapText="1"/>
    </xf>
    <xf numFmtId="0" fontId="4" fillId="2" borderId="2" xfId="1080" applyFont="1" applyFill="1" applyBorder="1" applyAlignment="1">
      <alignment horizontal="right" vertical="top" wrapText="1"/>
    </xf>
    <xf numFmtId="0" fontId="4" fillId="2" borderId="2" xfId="1081" applyFont="1" applyFill="1" applyBorder="1" applyAlignment="1">
      <alignment horizontal="left" vertical="center" wrapText="1"/>
    </xf>
    <xf numFmtId="0" fontId="4" fillId="2" borderId="4" xfId="1088" applyFont="1" applyFill="1" applyBorder="1" applyAlignment="1">
      <alignment horizontal="left" vertical="center" wrapText="1"/>
    </xf>
    <xf numFmtId="0" fontId="5" fillId="3" borderId="5" xfId="1089" applyFont="1" applyFill="1" applyBorder="1" applyAlignment="1">
      <alignment horizontal="center" wrapText="1"/>
    </xf>
    <xf numFmtId="0" fontId="5" fillId="3" borderId="6" xfId="1090" applyFont="1" applyFill="1" applyBorder="1" applyAlignment="1">
      <alignment horizontal="center" wrapText="1"/>
    </xf>
    <xf numFmtId="167" fontId="4" fillId="2" borderId="4" xfId="1087" applyNumberFormat="1" applyFont="1" applyFill="1" applyBorder="1" applyAlignment="1">
      <alignment horizontal="right" vertical="top"/>
    </xf>
    <xf numFmtId="167" fontId="4" fillId="2" borderId="3" xfId="1086" applyNumberFormat="1" applyFont="1" applyFill="1" applyBorder="1" applyAlignment="1">
      <alignment horizontal="right" vertical="top"/>
    </xf>
    <xf numFmtId="9" fontId="4" fillId="2" borderId="2" xfId="1085" applyNumberFormat="1" applyFont="1" applyFill="1" applyBorder="1" applyAlignment="1">
      <alignment horizontal="right" vertical="top"/>
    </xf>
    <xf numFmtId="9" fontId="4" fillId="2" borderId="2" xfId="1083" applyNumberFormat="1" applyFont="1" applyFill="1" applyBorder="1" applyAlignment="1">
      <alignment horizontal="right" vertical="top"/>
    </xf>
    <xf numFmtId="9" fontId="4" fillId="2" borderId="1" xfId="1084" applyNumberFormat="1" applyFont="1" applyFill="1" applyBorder="1" applyAlignment="1">
      <alignment horizontal="right" vertical="top"/>
    </xf>
    <xf numFmtId="9" fontId="4" fillId="2" borderId="1" xfId="1082" applyNumberFormat="1" applyFont="1" applyFill="1" applyBorder="1" applyAlignment="1">
      <alignment horizontal="right" vertical="top"/>
    </xf>
    <xf numFmtId="0" fontId="4" fillId="2" borderId="1" xfId="1097" applyFont="1" applyFill="1" applyBorder="1" applyAlignment="1">
      <alignment horizontal="right" vertical="top" wrapText="1"/>
    </xf>
    <xf numFmtId="0" fontId="4" fillId="2" borderId="2" xfId="1098" applyFont="1" applyFill="1" applyBorder="1" applyAlignment="1">
      <alignment horizontal="right" vertical="top" wrapText="1"/>
    </xf>
    <xf numFmtId="0" fontId="4" fillId="2" borderId="2" xfId="1099" applyFont="1" applyFill="1" applyBorder="1" applyAlignment="1">
      <alignment horizontal="left" vertical="center" wrapText="1"/>
    </xf>
    <xf numFmtId="0" fontId="4" fillId="2" borderId="4" xfId="1106" applyFont="1" applyFill="1" applyBorder="1" applyAlignment="1">
      <alignment horizontal="left" vertical="center" wrapText="1"/>
    </xf>
    <xf numFmtId="0" fontId="5" fillId="3" borderId="5" xfId="1107" applyFont="1" applyFill="1" applyBorder="1" applyAlignment="1">
      <alignment horizontal="center" wrapText="1"/>
    </xf>
    <xf numFmtId="0" fontId="5" fillId="3" borderId="6" xfId="1108" applyFont="1" applyFill="1" applyBorder="1" applyAlignment="1">
      <alignment horizontal="center" wrapText="1"/>
    </xf>
    <xf numFmtId="167" fontId="4" fillId="2" borderId="4" xfId="1105" applyNumberFormat="1" applyFont="1" applyFill="1" applyBorder="1" applyAlignment="1">
      <alignment horizontal="right" vertical="top"/>
    </xf>
    <xf numFmtId="167" fontId="4" fillId="2" borderId="3" xfId="1104" applyNumberFormat="1" applyFont="1" applyFill="1" applyBorder="1" applyAlignment="1">
      <alignment horizontal="right" vertical="top"/>
    </xf>
    <xf numFmtId="9" fontId="4" fillId="2" borderId="2" xfId="1103" applyNumberFormat="1" applyFont="1" applyFill="1" applyBorder="1" applyAlignment="1">
      <alignment horizontal="right" vertical="top"/>
    </xf>
    <xf numFmtId="9" fontId="4" fillId="2" borderId="2" xfId="1101" applyNumberFormat="1" applyFont="1" applyFill="1" applyBorder="1" applyAlignment="1">
      <alignment horizontal="right" vertical="top"/>
    </xf>
    <xf numFmtId="9" fontId="4" fillId="2" borderId="1" xfId="1102" applyNumberFormat="1" applyFont="1" applyFill="1" applyBorder="1" applyAlignment="1">
      <alignment horizontal="right" vertical="top"/>
    </xf>
    <xf numFmtId="9" fontId="4" fillId="2" borderId="1" xfId="1100" applyNumberFormat="1" applyFont="1" applyFill="1" applyBorder="1" applyAlignment="1">
      <alignment horizontal="right" vertical="top"/>
    </xf>
    <xf numFmtId="0" fontId="4" fillId="2" borderId="1" xfId="1115" applyFont="1" applyFill="1" applyBorder="1" applyAlignment="1">
      <alignment horizontal="right" vertical="top" wrapText="1"/>
    </xf>
    <xf numFmtId="0" fontId="4" fillId="2" borderId="2" xfId="1116" applyFont="1" applyFill="1" applyBorder="1" applyAlignment="1">
      <alignment horizontal="right" vertical="top" wrapText="1"/>
    </xf>
    <xf numFmtId="0" fontId="4" fillId="2" borderId="2" xfId="1117" applyFont="1" applyFill="1" applyBorder="1" applyAlignment="1">
      <alignment horizontal="left" vertical="center" wrapText="1"/>
    </xf>
    <xf numFmtId="0" fontId="4" fillId="2" borderId="4" xfId="1124" applyFont="1" applyFill="1" applyBorder="1" applyAlignment="1">
      <alignment horizontal="left" vertical="center" wrapText="1"/>
    </xf>
    <xf numFmtId="0" fontId="5" fillId="3" borderId="5" xfId="1125" applyFont="1" applyFill="1" applyBorder="1" applyAlignment="1">
      <alignment horizontal="center" wrapText="1"/>
    </xf>
    <xf numFmtId="0" fontId="5" fillId="3" borderId="6" xfId="1126" applyFont="1" applyFill="1" applyBorder="1" applyAlignment="1">
      <alignment horizontal="center" wrapText="1"/>
    </xf>
    <xf numFmtId="167" fontId="4" fillId="2" borderId="4" xfId="1123" applyNumberFormat="1" applyFont="1" applyFill="1" applyBorder="1" applyAlignment="1">
      <alignment horizontal="right" vertical="top"/>
    </xf>
    <xf numFmtId="167" fontId="4" fillId="2" borderId="3" xfId="1122" applyNumberFormat="1" applyFont="1" applyFill="1" applyBorder="1" applyAlignment="1">
      <alignment horizontal="right" vertical="top"/>
    </xf>
    <xf numFmtId="9" fontId="4" fillId="2" borderId="2" xfId="1121" applyNumberFormat="1" applyFont="1" applyFill="1" applyBorder="1" applyAlignment="1">
      <alignment horizontal="right" vertical="top"/>
    </xf>
    <xf numFmtId="9" fontId="4" fillId="2" borderId="2" xfId="1119" applyNumberFormat="1" applyFont="1" applyFill="1" applyBorder="1" applyAlignment="1">
      <alignment horizontal="right" vertical="top"/>
    </xf>
    <xf numFmtId="9" fontId="4" fillId="2" borderId="1" xfId="1120" applyNumberFormat="1" applyFont="1" applyFill="1" applyBorder="1" applyAlignment="1">
      <alignment horizontal="right" vertical="top"/>
    </xf>
    <xf numFmtId="9" fontId="4" fillId="2" borderId="1" xfId="1118" applyNumberFormat="1" applyFont="1" applyFill="1" applyBorder="1" applyAlignment="1">
      <alignment horizontal="right" vertical="top"/>
    </xf>
    <xf numFmtId="0" fontId="4" fillId="2" borderId="2" xfId="1136" applyFont="1" applyFill="1" applyBorder="1" applyAlignment="1">
      <alignment horizontal="left" vertical="center" wrapText="1"/>
    </xf>
    <xf numFmtId="0" fontId="4" fillId="2" borderId="4" xfId="1139" applyFont="1" applyFill="1" applyBorder="1" applyAlignment="1">
      <alignment horizontal="left" vertical="center" wrapText="1"/>
    </xf>
    <xf numFmtId="0" fontId="5" fillId="3" borderId="5" xfId="1140" applyFont="1" applyFill="1" applyBorder="1" applyAlignment="1">
      <alignment horizontal="center" wrapText="1"/>
    </xf>
    <xf numFmtId="0" fontId="5" fillId="3" borderId="6" xfId="1141" applyFont="1" applyFill="1" applyBorder="1" applyAlignment="1">
      <alignment horizontal="center" wrapText="1"/>
    </xf>
    <xf numFmtId="167" fontId="4" fillId="2" borderId="4" xfId="1138" applyNumberFormat="1" applyFont="1" applyFill="1" applyBorder="1" applyAlignment="1">
      <alignment horizontal="right" vertical="top"/>
    </xf>
    <xf numFmtId="167" fontId="4" fillId="2" borderId="3" xfId="1137" applyNumberFormat="1" applyFont="1" applyFill="1" applyBorder="1" applyAlignment="1">
      <alignment horizontal="right" vertical="top"/>
    </xf>
    <xf numFmtId="167" fontId="4" fillId="2" borderId="2" xfId="1135" applyNumberFormat="1" applyFont="1" applyFill="1" applyBorder="1" applyAlignment="1">
      <alignment horizontal="right" vertical="top"/>
    </xf>
    <xf numFmtId="167" fontId="4" fillId="2" borderId="1" xfId="1133" applyNumberFormat="1" applyFont="1" applyFill="1" applyBorder="1" applyAlignment="1">
      <alignment horizontal="right" vertical="top"/>
    </xf>
    <xf numFmtId="9" fontId="4" fillId="2" borderId="2" xfId="1135" applyNumberFormat="1" applyFont="1" applyFill="1" applyBorder="1" applyAlignment="1">
      <alignment horizontal="right" vertical="top"/>
    </xf>
    <xf numFmtId="9" fontId="4" fillId="2" borderId="1" xfId="1133" applyNumberFormat="1" applyFont="1" applyFill="1" applyBorder="1" applyAlignment="1">
      <alignment horizontal="right" vertical="top"/>
    </xf>
    <xf numFmtId="168" fontId="4" fillId="2" borderId="2" xfId="1135" applyNumberFormat="1" applyFont="1" applyFill="1" applyBorder="1" applyAlignment="1">
      <alignment horizontal="right" vertical="top"/>
    </xf>
    <xf numFmtId="168" fontId="4" fillId="2" borderId="1" xfId="1133" applyNumberFormat="1" applyFont="1" applyFill="1" applyBorder="1" applyAlignment="1">
      <alignment horizontal="right" vertical="top"/>
    </xf>
    <xf numFmtId="169" fontId="4" fillId="2" borderId="2" xfId="1134" applyNumberFormat="1" applyFont="1" applyFill="1" applyBorder="1" applyAlignment="1">
      <alignment horizontal="right" vertical="top"/>
    </xf>
    <xf numFmtId="169" fontId="4" fillId="2" borderId="2" xfId="1135" applyNumberFormat="1" applyFont="1" applyFill="1" applyBorder="1" applyAlignment="1">
      <alignment horizontal="right" vertical="top"/>
    </xf>
    <xf numFmtId="169" fontId="4" fillId="2" borderId="1" xfId="1133" applyNumberFormat="1" applyFont="1" applyFill="1" applyBorder="1" applyAlignment="1">
      <alignment horizontal="right" vertical="top"/>
    </xf>
    <xf numFmtId="0" fontId="4" fillId="2" borderId="2" xfId="1151" applyFont="1" applyFill="1" applyBorder="1" applyAlignment="1">
      <alignment horizontal="left" vertical="center" wrapText="1"/>
    </xf>
    <xf numFmtId="0" fontId="4" fillId="2" borderId="4" xfId="1155" applyFont="1" applyFill="1" applyBorder="1" applyAlignment="1">
      <alignment horizontal="left" vertical="center" wrapText="1"/>
    </xf>
    <xf numFmtId="0" fontId="5" fillId="3" borderId="5" xfId="1156" applyFont="1" applyFill="1" applyBorder="1" applyAlignment="1">
      <alignment horizontal="center" wrapText="1"/>
    </xf>
    <xf numFmtId="0" fontId="5" fillId="3" borderId="6" xfId="1157" applyFont="1" applyFill="1" applyBorder="1" applyAlignment="1">
      <alignment horizontal="center" wrapText="1"/>
    </xf>
    <xf numFmtId="167" fontId="4" fillId="2" borderId="4" xfId="1154" applyNumberFormat="1" applyFont="1" applyFill="1" applyBorder="1" applyAlignment="1">
      <alignment horizontal="right" vertical="top"/>
    </xf>
    <xf numFmtId="167" fontId="4" fillId="2" borderId="3" xfId="1153" applyNumberFormat="1" applyFont="1" applyFill="1" applyBorder="1" applyAlignment="1">
      <alignment horizontal="right" vertical="top"/>
    </xf>
    <xf numFmtId="167" fontId="4" fillId="2" borderId="2" xfId="1150" applyNumberFormat="1" applyFont="1" applyFill="1" applyBorder="1" applyAlignment="1">
      <alignment horizontal="right" vertical="top"/>
    </xf>
    <xf numFmtId="167" fontId="4" fillId="2" borderId="1" xfId="1152" applyNumberFormat="1" applyFont="1" applyFill="1" applyBorder="1" applyAlignment="1">
      <alignment horizontal="right" vertical="top"/>
    </xf>
    <xf numFmtId="9" fontId="4" fillId="2" borderId="2" xfId="1150" applyNumberFormat="1" applyFont="1" applyFill="1" applyBorder="1" applyAlignment="1">
      <alignment horizontal="right" vertical="top"/>
    </xf>
    <xf numFmtId="9" fontId="4" fillId="2" borderId="1" xfId="1152" applyNumberFormat="1" applyFont="1" applyFill="1" applyBorder="1" applyAlignment="1">
      <alignment horizontal="right" vertical="top"/>
    </xf>
    <xf numFmtId="168" fontId="4" fillId="2" borderId="2" xfId="1150" applyNumberFormat="1" applyFont="1" applyFill="1" applyBorder="1" applyAlignment="1">
      <alignment horizontal="right" vertical="top"/>
    </xf>
    <xf numFmtId="168" fontId="4" fillId="2" borderId="1" xfId="1152" applyNumberFormat="1" applyFont="1" applyFill="1" applyBorder="1" applyAlignment="1">
      <alignment horizontal="right" vertical="top"/>
    </xf>
    <xf numFmtId="169" fontId="4" fillId="2" borderId="2" xfId="1149" applyNumberFormat="1" applyFont="1" applyFill="1" applyBorder="1" applyAlignment="1">
      <alignment horizontal="right" vertical="top"/>
    </xf>
    <xf numFmtId="169" fontId="4" fillId="2" borderId="2" xfId="1150" applyNumberFormat="1" applyFont="1" applyFill="1" applyBorder="1" applyAlignment="1">
      <alignment horizontal="right" vertical="top"/>
    </xf>
    <xf numFmtId="169" fontId="4" fillId="2" borderId="1" xfId="1148" applyNumberFormat="1" applyFont="1" applyFill="1" applyBorder="1" applyAlignment="1">
      <alignment horizontal="right" vertical="top"/>
    </xf>
    <xf numFmtId="0" fontId="4" fillId="2" borderId="2" xfId="1168" applyFont="1" applyFill="1" applyBorder="1" applyAlignment="1">
      <alignment horizontal="left" vertical="center" wrapText="1"/>
    </xf>
    <xf numFmtId="0" fontId="4" fillId="2" borderId="4" xfId="1173" applyFont="1" applyFill="1" applyBorder="1" applyAlignment="1">
      <alignment horizontal="left" vertical="center" wrapText="1"/>
    </xf>
    <xf numFmtId="0" fontId="5" fillId="3" borderId="5" xfId="1174" applyFont="1" applyFill="1" applyBorder="1" applyAlignment="1">
      <alignment horizontal="center" wrapText="1"/>
    </xf>
    <xf numFmtId="0" fontId="5" fillId="3" borderId="6" xfId="1175" applyFont="1" applyFill="1" applyBorder="1" applyAlignment="1">
      <alignment horizontal="center" wrapText="1"/>
    </xf>
    <xf numFmtId="167" fontId="4" fillId="2" borderId="4" xfId="1171" applyNumberFormat="1" applyFont="1" applyFill="1" applyBorder="1" applyAlignment="1">
      <alignment horizontal="right" vertical="top"/>
    </xf>
    <xf numFmtId="167" fontId="4" fillId="2" borderId="3" xfId="1170" applyNumberFormat="1" applyFont="1" applyFill="1" applyBorder="1" applyAlignment="1">
      <alignment horizontal="right" vertical="top"/>
    </xf>
    <xf numFmtId="167" fontId="4" fillId="2" borderId="2" xfId="1167" applyNumberFormat="1" applyFont="1" applyFill="1" applyBorder="1" applyAlignment="1">
      <alignment horizontal="right" vertical="top"/>
    </xf>
    <xf numFmtId="167" fontId="4" fillId="2" borderId="1" xfId="1169" applyNumberFormat="1" applyFont="1" applyFill="1" applyBorder="1" applyAlignment="1">
      <alignment horizontal="right" vertical="top"/>
    </xf>
    <xf numFmtId="9" fontId="4" fillId="2" borderId="2" xfId="1167" applyNumberFormat="1" applyFont="1" applyFill="1" applyBorder="1" applyAlignment="1">
      <alignment horizontal="right" vertical="top"/>
    </xf>
    <xf numFmtId="9" fontId="4" fillId="2" borderId="1" xfId="1169" applyNumberFormat="1" applyFont="1" applyFill="1" applyBorder="1" applyAlignment="1">
      <alignment horizontal="right" vertical="top"/>
    </xf>
    <xf numFmtId="168" fontId="4" fillId="2" borderId="2" xfId="1167" applyNumberFormat="1" applyFont="1" applyFill="1" applyBorder="1" applyAlignment="1">
      <alignment horizontal="right" vertical="top"/>
    </xf>
    <xf numFmtId="168" fontId="4" fillId="2" borderId="1" xfId="1169" applyNumberFormat="1" applyFont="1" applyFill="1" applyBorder="1" applyAlignment="1">
      <alignment horizontal="right" vertical="top"/>
    </xf>
    <xf numFmtId="169" fontId="4" fillId="2" borderId="2" xfId="1165" applyNumberFormat="1" applyFont="1" applyFill="1" applyBorder="1" applyAlignment="1">
      <alignment horizontal="right" vertical="top"/>
    </xf>
    <xf numFmtId="169" fontId="4" fillId="2" borderId="1" xfId="1164" applyNumberFormat="1" applyFont="1" applyFill="1" applyBorder="1" applyAlignment="1">
      <alignment horizontal="right" vertical="top"/>
    </xf>
    <xf numFmtId="0" fontId="4" fillId="2" borderId="1" xfId="1182" applyFont="1" applyFill="1" applyBorder="1" applyAlignment="1">
      <alignment horizontal="right" vertical="top" wrapText="1"/>
    </xf>
    <xf numFmtId="0" fontId="4" fillId="2" borderId="2" xfId="1183" applyFont="1" applyFill="1" applyBorder="1" applyAlignment="1">
      <alignment horizontal="right" vertical="top" wrapText="1"/>
    </xf>
    <xf numFmtId="0" fontId="4" fillId="2" borderId="2" xfId="1184" applyFont="1" applyFill="1" applyBorder="1" applyAlignment="1">
      <alignment horizontal="left" vertical="center" wrapText="1"/>
    </xf>
    <xf numFmtId="0" fontId="4" fillId="2" borderId="4" xfId="1190" applyFont="1" applyFill="1" applyBorder="1" applyAlignment="1">
      <alignment horizontal="left" vertical="center" wrapText="1"/>
    </xf>
    <xf numFmtId="0" fontId="5" fillId="3" borderId="5" xfId="1191" applyFont="1" applyFill="1" applyBorder="1" applyAlignment="1">
      <alignment horizontal="center" wrapText="1"/>
    </xf>
    <xf numFmtId="0" fontId="5" fillId="3" borderId="6" xfId="1192" applyFont="1" applyFill="1" applyBorder="1" applyAlignment="1">
      <alignment horizontal="center" wrapText="1"/>
    </xf>
    <xf numFmtId="167" fontId="4" fillId="2" borderId="4" xfId="1189" applyNumberFormat="1" applyFont="1" applyFill="1" applyBorder="1" applyAlignment="1">
      <alignment horizontal="right" vertical="top"/>
    </xf>
    <xf numFmtId="167" fontId="4" fillId="2" borderId="3" xfId="1188" applyNumberFormat="1" applyFont="1" applyFill="1" applyBorder="1" applyAlignment="1">
      <alignment horizontal="right" vertical="top"/>
    </xf>
    <xf numFmtId="9" fontId="4" fillId="2" borderId="2" xfId="1187" applyNumberFormat="1" applyFont="1" applyFill="1" applyBorder="1" applyAlignment="1">
      <alignment horizontal="right" vertical="top"/>
    </xf>
    <xf numFmtId="9" fontId="4" fillId="2" borderId="1" xfId="1186" applyNumberFormat="1" applyFont="1" applyFill="1" applyBorder="1" applyAlignment="1">
      <alignment horizontal="right" vertical="top"/>
    </xf>
    <xf numFmtId="9" fontId="4" fillId="2" borderId="2" xfId="1185" applyNumberFormat="1" applyFont="1" applyFill="1" applyBorder="1" applyAlignment="1">
      <alignment horizontal="right" vertical="top"/>
    </xf>
    <xf numFmtId="0" fontId="4" fillId="2" borderId="1" xfId="1199" applyFont="1" applyFill="1" applyBorder="1" applyAlignment="1">
      <alignment horizontal="right" vertical="top" wrapText="1"/>
    </xf>
    <xf numFmtId="0" fontId="4" fillId="2" borderId="2" xfId="1200" applyFont="1" applyFill="1" applyBorder="1" applyAlignment="1">
      <alignment horizontal="right" vertical="top" wrapText="1"/>
    </xf>
    <xf numFmtId="0" fontId="4" fillId="2" borderId="2" xfId="1201" applyFont="1" applyFill="1" applyBorder="1" applyAlignment="1">
      <alignment horizontal="left" vertical="center" wrapText="1"/>
    </xf>
    <xf numFmtId="0" fontId="4" fillId="2" borderId="4" xfId="1208" applyFont="1" applyFill="1" applyBorder="1" applyAlignment="1">
      <alignment horizontal="left" vertical="center" wrapText="1"/>
    </xf>
    <xf numFmtId="0" fontId="5" fillId="3" borderId="5" xfId="1209" applyFont="1" applyFill="1" applyBorder="1" applyAlignment="1">
      <alignment horizontal="center" wrapText="1"/>
    </xf>
    <xf numFmtId="0" fontId="5" fillId="3" borderId="6" xfId="1210" applyFont="1" applyFill="1" applyBorder="1" applyAlignment="1">
      <alignment horizontal="center" wrapText="1"/>
    </xf>
    <xf numFmtId="167" fontId="4" fillId="2" borderId="4" xfId="1207" applyNumberFormat="1" applyFont="1" applyFill="1" applyBorder="1" applyAlignment="1">
      <alignment horizontal="right" vertical="top"/>
    </xf>
    <xf numFmtId="167" fontId="4" fillId="2" borderId="3" xfId="1206" applyNumberFormat="1" applyFont="1" applyFill="1" applyBorder="1" applyAlignment="1">
      <alignment horizontal="right" vertical="top"/>
    </xf>
    <xf numFmtId="9" fontId="4" fillId="2" borderId="2" xfId="1205" applyNumberFormat="1" applyFont="1" applyFill="1" applyBorder="1" applyAlignment="1">
      <alignment horizontal="right" vertical="top"/>
    </xf>
    <xf numFmtId="9" fontId="4" fillId="2" borderId="1" xfId="1204" applyNumberFormat="1" applyFont="1" applyFill="1" applyBorder="1" applyAlignment="1">
      <alignment horizontal="right" vertical="top"/>
    </xf>
    <xf numFmtId="9" fontId="4" fillId="2" borderId="2" xfId="1203" applyNumberFormat="1" applyFont="1" applyFill="1" applyBorder="1" applyAlignment="1">
      <alignment horizontal="right" vertical="top"/>
    </xf>
    <xf numFmtId="9" fontId="4" fillId="2" borderId="1" xfId="1202" applyNumberFormat="1" applyFont="1" applyFill="1" applyBorder="1" applyAlignment="1">
      <alignment horizontal="right" vertical="top"/>
    </xf>
    <xf numFmtId="0" fontId="4" fillId="2" borderId="1" xfId="1217" applyFont="1" applyFill="1" applyBorder="1" applyAlignment="1">
      <alignment horizontal="right" vertical="top" wrapText="1"/>
    </xf>
    <xf numFmtId="0" fontId="4" fillId="2" borderId="2" xfId="1218" applyFont="1" applyFill="1" applyBorder="1" applyAlignment="1">
      <alignment horizontal="right" vertical="top" wrapText="1"/>
    </xf>
    <xf numFmtId="0" fontId="4" fillId="2" borderId="2" xfId="1219" applyFont="1" applyFill="1" applyBorder="1" applyAlignment="1">
      <alignment horizontal="left" vertical="center" wrapText="1"/>
    </xf>
    <xf numFmtId="0" fontId="4" fillId="2" borderId="4" xfId="1225" applyFont="1" applyFill="1" applyBorder="1" applyAlignment="1">
      <alignment horizontal="left" vertical="center" wrapText="1"/>
    </xf>
    <xf numFmtId="0" fontId="5" fillId="3" borderId="5" xfId="1226" applyFont="1" applyFill="1" applyBorder="1" applyAlignment="1">
      <alignment horizontal="center" wrapText="1"/>
    </xf>
    <xf numFmtId="0" fontId="5" fillId="3" borderId="6" xfId="1227" applyFont="1" applyFill="1" applyBorder="1" applyAlignment="1">
      <alignment horizontal="center" wrapText="1"/>
    </xf>
    <xf numFmtId="167" fontId="4" fillId="2" borderId="4" xfId="1224" applyNumberFormat="1" applyFont="1" applyFill="1" applyBorder="1" applyAlignment="1">
      <alignment horizontal="right" vertical="top"/>
    </xf>
    <xf numFmtId="167" fontId="4" fillId="2" borderId="3" xfId="1223" applyNumberFormat="1" applyFont="1" applyFill="1" applyBorder="1" applyAlignment="1">
      <alignment horizontal="right" vertical="top"/>
    </xf>
    <xf numFmtId="9" fontId="4" fillId="2" borderId="2" xfId="1222" applyNumberFormat="1" applyFont="1" applyFill="1" applyBorder="1" applyAlignment="1">
      <alignment horizontal="right" vertical="top"/>
    </xf>
    <xf numFmtId="9" fontId="4" fillId="2" borderId="1" xfId="1221" applyNumberFormat="1" applyFont="1" applyFill="1" applyBorder="1" applyAlignment="1">
      <alignment horizontal="right" vertical="top"/>
    </xf>
    <xf numFmtId="9" fontId="4" fillId="2" borderId="2" xfId="1220" applyNumberFormat="1" applyFont="1" applyFill="1" applyBorder="1" applyAlignment="1">
      <alignment horizontal="right" vertical="top"/>
    </xf>
    <xf numFmtId="0" fontId="4" fillId="2" borderId="2" xfId="1237" applyFont="1" applyFill="1" applyBorder="1" applyAlignment="1">
      <alignment horizontal="left" vertical="center" wrapText="1"/>
    </xf>
    <xf numFmtId="0" fontId="4" fillId="2" borderId="4" xfId="1241" applyFont="1" applyFill="1" applyBorder="1" applyAlignment="1">
      <alignment horizontal="left" vertical="center" wrapText="1"/>
    </xf>
    <xf numFmtId="0" fontId="5" fillId="3" borderId="5" xfId="1242" applyFont="1" applyFill="1" applyBorder="1" applyAlignment="1">
      <alignment horizontal="center" wrapText="1"/>
    </xf>
    <xf numFmtId="0" fontId="5" fillId="3" borderId="6" xfId="1243" applyFont="1" applyFill="1" applyBorder="1" applyAlignment="1">
      <alignment horizontal="center" wrapText="1"/>
    </xf>
    <xf numFmtId="167" fontId="4" fillId="2" borderId="4" xfId="1240" applyNumberFormat="1" applyFont="1" applyFill="1" applyBorder="1" applyAlignment="1">
      <alignment horizontal="right" vertical="top"/>
    </xf>
    <xf numFmtId="167" fontId="4" fillId="2" borderId="3" xfId="1239" applyNumberFormat="1" applyFont="1" applyFill="1" applyBorder="1" applyAlignment="1">
      <alignment horizontal="right" vertical="top"/>
    </xf>
    <xf numFmtId="167" fontId="4" fillId="2" borderId="2" xfId="1236" applyNumberFormat="1" applyFont="1" applyFill="1" applyBorder="1" applyAlignment="1">
      <alignment horizontal="right" vertical="top"/>
    </xf>
    <xf numFmtId="167" fontId="4" fillId="2" borderId="1" xfId="1238" applyNumberFormat="1" applyFont="1" applyFill="1" applyBorder="1" applyAlignment="1">
      <alignment horizontal="right" vertical="top"/>
    </xf>
    <xf numFmtId="9" fontId="4" fillId="2" borderId="2" xfId="1236" applyNumberFormat="1" applyFont="1" applyFill="1" applyBorder="1" applyAlignment="1">
      <alignment horizontal="right" vertical="top"/>
    </xf>
    <xf numFmtId="9" fontId="4" fillId="2" borderId="1" xfId="1238" applyNumberFormat="1" applyFont="1" applyFill="1" applyBorder="1" applyAlignment="1">
      <alignment horizontal="right" vertical="top"/>
    </xf>
    <xf numFmtId="9" fontId="4" fillId="2" borderId="2" xfId="1235" applyNumberFormat="1" applyFont="1" applyFill="1" applyBorder="1" applyAlignment="1">
      <alignment horizontal="right" vertical="top"/>
    </xf>
    <xf numFmtId="168" fontId="4" fillId="2" borderId="2" xfId="1236" applyNumberFormat="1" applyFont="1" applyFill="1" applyBorder="1" applyAlignment="1">
      <alignment horizontal="right" vertical="top"/>
    </xf>
    <xf numFmtId="168" fontId="4" fillId="2" borderId="1" xfId="1238" applyNumberFormat="1" applyFont="1" applyFill="1" applyBorder="1" applyAlignment="1">
      <alignment horizontal="right" vertical="top"/>
    </xf>
    <xf numFmtId="169" fontId="4" fillId="2" borderId="2" xfId="1236" applyNumberFormat="1" applyFont="1" applyFill="1" applyBorder="1" applyAlignment="1">
      <alignment horizontal="right" vertical="top"/>
    </xf>
    <xf numFmtId="169" fontId="4" fillId="2" borderId="2" xfId="1235" applyNumberFormat="1" applyFont="1" applyFill="1" applyBorder="1" applyAlignment="1">
      <alignment horizontal="right" vertical="top"/>
    </xf>
    <xf numFmtId="169" fontId="4" fillId="2" borderId="1" xfId="1234" applyNumberFormat="1" applyFont="1" applyFill="1" applyBorder="1" applyAlignment="1">
      <alignment horizontal="right" vertical="top"/>
    </xf>
    <xf numFmtId="0" fontId="4" fillId="2" borderId="2" xfId="1253" applyFont="1" applyFill="1" applyBorder="1" applyAlignment="1">
      <alignment horizontal="left" vertical="center" wrapText="1"/>
    </xf>
    <xf numFmtId="0" fontId="4" fillId="2" borderId="4" xfId="1257" applyFont="1" applyFill="1" applyBorder="1" applyAlignment="1">
      <alignment horizontal="left" vertical="center" wrapText="1"/>
    </xf>
    <xf numFmtId="0" fontId="5" fillId="3" borderId="5" xfId="1258" applyFont="1" applyFill="1" applyBorder="1" applyAlignment="1">
      <alignment horizontal="center" wrapText="1"/>
    </xf>
    <xf numFmtId="0" fontId="5" fillId="3" borderId="6" xfId="1259" applyFont="1" applyFill="1" applyBorder="1" applyAlignment="1">
      <alignment horizontal="center" wrapText="1"/>
    </xf>
    <xf numFmtId="167" fontId="4" fillId="2" borderId="4" xfId="1256" applyNumberFormat="1" applyFont="1" applyFill="1" applyBorder="1" applyAlignment="1">
      <alignment horizontal="right" vertical="top"/>
    </xf>
    <xf numFmtId="167" fontId="4" fillId="2" borderId="3" xfId="1255" applyNumberFormat="1" applyFont="1" applyFill="1" applyBorder="1" applyAlignment="1">
      <alignment horizontal="right" vertical="top"/>
    </xf>
    <xf numFmtId="167" fontId="4" fillId="2" borderId="2" xfId="1252" applyNumberFormat="1" applyFont="1" applyFill="1" applyBorder="1" applyAlignment="1">
      <alignment horizontal="right" vertical="top"/>
    </xf>
    <xf numFmtId="167" fontId="4" fillId="2" borderId="1" xfId="1250" applyNumberFormat="1" applyFont="1" applyFill="1" applyBorder="1" applyAlignment="1">
      <alignment horizontal="right" vertical="top"/>
    </xf>
    <xf numFmtId="9" fontId="4" fillId="2" borderId="2" xfId="1252" applyNumberFormat="1" applyFont="1" applyFill="1" applyBorder="1" applyAlignment="1">
      <alignment horizontal="right" vertical="top"/>
    </xf>
    <xf numFmtId="9" fontId="4" fillId="2" borderId="1" xfId="1250" applyNumberFormat="1" applyFont="1" applyFill="1" applyBorder="1" applyAlignment="1">
      <alignment horizontal="right" vertical="top"/>
    </xf>
    <xf numFmtId="9" fontId="4" fillId="2" borderId="2" xfId="1251" applyNumberFormat="1" applyFont="1" applyFill="1" applyBorder="1" applyAlignment="1">
      <alignment horizontal="right" vertical="top"/>
    </xf>
    <xf numFmtId="9" fontId="4" fillId="2" borderId="1" xfId="1254" applyNumberFormat="1" applyFont="1" applyFill="1" applyBorder="1" applyAlignment="1">
      <alignment horizontal="right" vertical="top"/>
    </xf>
    <xf numFmtId="168" fontId="4" fillId="2" borderId="2" xfId="1252" applyNumberFormat="1" applyFont="1" applyFill="1" applyBorder="1" applyAlignment="1">
      <alignment horizontal="right" vertical="top"/>
    </xf>
    <xf numFmtId="168" fontId="4" fillId="2" borderId="1" xfId="1250" applyNumberFormat="1" applyFont="1" applyFill="1" applyBorder="1" applyAlignment="1">
      <alignment horizontal="right" vertical="top"/>
    </xf>
    <xf numFmtId="169" fontId="4" fillId="2" borderId="2" xfId="1252" applyNumberFormat="1" applyFont="1" applyFill="1" applyBorder="1" applyAlignment="1">
      <alignment horizontal="right" vertical="top"/>
    </xf>
    <xf numFmtId="169" fontId="4" fillId="2" borderId="2" xfId="1251" applyNumberFormat="1" applyFont="1" applyFill="1" applyBorder="1" applyAlignment="1">
      <alignment horizontal="right" vertical="top"/>
    </xf>
    <xf numFmtId="169" fontId="4" fillId="2" borderId="1" xfId="1250" applyNumberFormat="1" applyFont="1" applyFill="1" applyBorder="1" applyAlignment="1">
      <alignment horizontal="right" vertical="top"/>
    </xf>
    <xf numFmtId="0" fontId="4" fillId="2" borderId="2" xfId="1269" applyFont="1" applyFill="1" applyBorder="1" applyAlignment="1">
      <alignment horizontal="left" vertical="center" wrapText="1"/>
    </xf>
    <xf numFmtId="0" fontId="4" fillId="2" borderId="4" xfId="1273" applyFont="1" applyFill="1" applyBorder="1" applyAlignment="1">
      <alignment horizontal="left" vertical="center" wrapText="1"/>
    </xf>
    <xf numFmtId="0" fontId="5" fillId="3" borderId="5" xfId="1274" applyFont="1" applyFill="1" applyBorder="1" applyAlignment="1">
      <alignment horizontal="center" wrapText="1"/>
    </xf>
    <xf numFmtId="0" fontId="5" fillId="3" borderId="6" xfId="1275" applyFont="1" applyFill="1" applyBorder="1" applyAlignment="1">
      <alignment horizontal="center" wrapText="1"/>
    </xf>
    <xf numFmtId="167" fontId="4" fillId="2" borderId="4" xfId="1272" applyNumberFormat="1" applyFont="1" applyFill="1" applyBorder="1" applyAlignment="1">
      <alignment horizontal="right" vertical="top"/>
    </xf>
    <xf numFmtId="167" fontId="4" fillId="2" borderId="3" xfId="1271" applyNumberFormat="1" applyFont="1" applyFill="1" applyBorder="1" applyAlignment="1">
      <alignment horizontal="right" vertical="top"/>
    </xf>
    <xf numFmtId="167" fontId="4" fillId="2" borderId="2" xfId="1267" applyNumberFormat="1" applyFont="1" applyFill="1" applyBorder="1" applyAlignment="1">
      <alignment horizontal="right" vertical="top"/>
    </xf>
    <xf numFmtId="167" fontId="4" fillId="2" borderId="1" xfId="1266" applyNumberFormat="1" applyFont="1" applyFill="1" applyBorder="1" applyAlignment="1">
      <alignment horizontal="right" vertical="top"/>
    </xf>
    <xf numFmtId="9" fontId="4" fillId="2" borderId="2" xfId="1267" applyNumberFormat="1" applyFont="1" applyFill="1" applyBorder="1" applyAlignment="1">
      <alignment horizontal="right" vertical="top"/>
    </xf>
    <xf numFmtId="9" fontId="4" fillId="2" borderId="1" xfId="1266" applyNumberFormat="1" applyFont="1" applyFill="1" applyBorder="1" applyAlignment="1">
      <alignment horizontal="right" vertical="top"/>
    </xf>
    <xf numFmtId="9" fontId="4" fillId="2" borderId="2" xfId="1268" applyNumberFormat="1" applyFont="1" applyFill="1" applyBorder="1" applyAlignment="1">
      <alignment horizontal="right" vertical="top"/>
    </xf>
    <xf numFmtId="9" fontId="4" fillId="2" borderId="1" xfId="1270" applyNumberFormat="1" applyFont="1" applyFill="1" applyBorder="1" applyAlignment="1">
      <alignment horizontal="right" vertical="top"/>
    </xf>
    <xf numFmtId="168" fontId="4" fillId="2" borderId="2" xfId="1267" applyNumberFormat="1" applyFont="1" applyFill="1" applyBorder="1" applyAlignment="1">
      <alignment horizontal="right" vertical="top"/>
    </xf>
    <xf numFmtId="168" fontId="4" fillId="2" borderId="1" xfId="1266" applyNumberFormat="1" applyFont="1" applyFill="1" applyBorder="1" applyAlignment="1">
      <alignment horizontal="right" vertical="top"/>
    </xf>
    <xf numFmtId="169" fontId="4" fillId="2" borderId="2" xfId="1267" applyNumberFormat="1" applyFont="1" applyFill="1" applyBorder="1" applyAlignment="1">
      <alignment horizontal="right" vertical="top"/>
    </xf>
    <xf numFmtId="169" fontId="4" fillId="2" borderId="2" xfId="1268" applyNumberFormat="1" applyFont="1" applyFill="1" applyBorder="1" applyAlignment="1">
      <alignment horizontal="right" vertical="top"/>
    </xf>
    <xf numFmtId="169" fontId="4" fillId="2" borderId="1" xfId="1266" applyNumberFormat="1" applyFont="1" applyFill="1" applyBorder="1" applyAlignment="1">
      <alignment horizontal="right" vertical="top"/>
    </xf>
    <xf numFmtId="0" fontId="4" fillId="2" borderId="1" xfId="1282" applyFont="1" applyFill="1" applyBorder="1" applyAlignment="1">
      <alignment horizontal="right" vertical="top" wrapText="1"/>
    </xf>
    <xf numFmtId="0" fontId="4" fillId="2" borderId="2" xfId="1283" applyFont="1" applyFill="1" applyBorder="1" applyAlignment="1">
      <alignment horizontal="right" vertical="top" wrapText="1"/>
    </xf>
    <xf numFmtId="0" fontId="4" fillId="2" borderId="2" xfId="1284" applyFont="1" applyFill="1" applyBorder="1" applyAlignment="1">
      <alignment horizontal="left" vertical="center" wrapText="1"/>
    </xf>
    <xf numFmtId="0" fontId="4" fillId="2" borderId="4" xfId="1290" applyFont="1" applyFill="1" applyBorder="1" applyAlignment="1">
      <alignment horizontal="left" vertical="center" wrapText="1"/>
    </xf>
    <xf numFmtId="0" fontId="5" fillId="3" borderId="5" xfId="1291" applyFont="1" applyFill="1" applyBorder="1" applyAlignment="1">
      <alignment horizontal="center" wrapText="1"/>
    </xf>
    <xf numFmtId="0" fontId="5" fillId="3" borderId="6" xfId="1292" applyFont="1" applyFill="1" applyBorder="1" applyAlignment="1">
      <alignment horizontal="center" wrapText="1"/>
    </xf>
    <xf numFmtId="167" fontId="4" fillId="2" borderId="4" xfId="1289" applyNumberFormat="1" applyFont="1" applyFill="1" applyBorder="1" applyAlignment="1">
      <alignment horizontal="right" vertical="top"/>
    </xf>
    <xf numFmtId="167" fontId="4" fillId="2" borderId="3" xfId="1288" applyNumberFormat="1" applyFont="1" applyFill="1" applyBorder="1" applyAlignment="1">
      <alignment horizontal="right" vertical="top"/>
    </xf>
    <xf numFmtId="9" fontId="4" fillId="2" borderId="2" xfId="1286" applyNumberFormat="1" applyFont="1" applyFill="1" applyBorder="1" applyAlignment="1">
      <alignment horizontal="right" vertical="top"/>
    </xf>
    <xf numFmtId="9" fontId="4" fillId="2" borderId="2" xfId="1287" applyNumberFormat="1" applyFont="1" applyFill="1" applyBorder="1" applyAlignment="1">
      <alignment horizontal="right" vertical="top"/>
    </xf>
    <xf numFmtId="9" fontId="4" fillId="2" borderId="1" xfId="1285" applyNumberFormat="1" applyFont="1" applyFill="1" applyBorder="1" applyAlignment="1">
      <alignment horizontal="right" vertical="top"/>
    </xf>
    <xf numFmtId="0" fontId="4" fillId="2" borderId="1" xfId="1299" applyFont="1" applyFill="1" applyBorder="1" applyAlignment="1">
      <alignment horizontal="right" vertical="top" wrapText="1"/>
    </xf>
    <xf numFmtId="0" fontId="4" fillId="2" borderId="2" xfId="1300" applyFont="1" applyFill="1" applyBorder="1" applyAlignment="1">
      <alignment horizontal="right" vertical="top" wrapText="1"/>
    </xf>
    <xf numFmtId="0" fontId="4" fillId="2" borderId="2" xfId="1301" applyFont="1" applyFill="1" applyBorder="1" applyAlignment="1">
      <alignment horizontal="left" vertical="center" wrapText="1"/>
    </xf>
    <xf numFmtId="0" fontId="4" fillId="2" borderId="4" xfId="1307" applyFont="1" applyFill="1" applyBorder="1" applyAlignment="1">
      <alignment horizontal="left" vertical="center" wrapText="1"/>
    </xf>
    <xf numFmtId="0" fontId="5" fillId="3" borderId="5" xfId="1308" applyFont="1" applyFill="1" applyBorder="1" applyAlignment="1">
      <alignment horizontal="center" wrapText="1"/>
    </xf>
    <xf numFmtId="0" fontId="5" fillId="3" borderId="6" xfId="1309" applyFont="1" applyFill="1" applyBorder="1" applyAlignment="1">
      <alignment horizontal="center" wrapText="1"/>
    </xf>
    <xf numFmtId="167" fontId="4" fillId="2" borderId="4" xfId="1306" applyNumberFormat="1" applyFont="1" applyFill="1" applyBorder="1" applyAlignment="1">
      <alignment horizontal="right" vertical="top"/>
    </xf>
    <xf numFmtId="167" fontId="4" fillId="2" borderId="3" xfId="1305" applyNumberFormat="1" applyFont="1" applyFill="1" applyBorder="1" applyAlignment="1">
      <alignment horizontal="right" vertical="top"/>
    </xf>
    <xf numFmtId="9" fontId="4" fillId="2" borderId="2" xfId="1303" applyNumberFormat="1" applyFont="1" applyFill="1" applyBorder="1" applyAlignment="1">
      <alignment horizontal="right" vertical="top"/>
    </xf>
    <xf numFmtId="9" fontId="4" fillId="2" borderId="2" xfId="1304" applyNumberFormat="1" applyFont="1" applyFill="1" applyBorder="1" applyAlignment="1">
      <alignment horizontal="right" vertical="top"/>
    </xf>
    <xf numFmtId="9" fontId="4" fillId="2" borderId="1" xfId="1302" applyNumberFormat="1" applyFont="1" applyFill="1" applyBorder="1" applyAlignment="1">
      <alignment horizontal="right" vertical="top"/>
    </xf>
    <xf numFmtId="0" fontId="4" fillId="2" borderId="1" xfId="1316" applyFont="1" applyFill="1" applyBorder="1" applyAlignment="1">
      <alignment horizontal="right" vertical="top" wrapText="1"/>
    </xf>
    <xf numFmtId="0" fontId="4" fillId="2" borderId="2" xfId="1317" applyFont="1" applyFill="1" applyBorder="1" applyAlignment="1">
      <alignment horizontal="right" vertical="top" wrapText="1"/>
    </xf>
    <xf numFmtId="0" fontId="4" fillId="2" borderId="2" xfId="1318" applyFont="1" applyFill="1" applyBorder="1" applyAlignment="1">
      <alignment horizontal="left" vertical="center" wrapText="1"/>
    </xf>
    <xf numFmtId="0" fontId="4" fillId="2" borderId="4" xfId="1324" applyFont="1" applyFill="1" applyBorder="1" applyAlignment="1">
      <alignment horizontal="left" vertical="center" wrapText="1"/>
    </xf>
    <xf numFmtId="0" fontId="5" fillId="3" borderId="5" xfId="1325" applyFont="1" applyFill="1" applyBorder="1" applyAlignment="1">
      <alignment horizontal="center" wrapText="1"/>
    </xf>
    <xf numFmtId="0" fontId="5" fillId="3" borderId="6" xfId="1326" applyFont="1" applyFill="1" applyBorder="1" applyAlignment="1">
      <alignment horizontal="center" wrapText="1"/>
    </xf>
    <xf numFmtId="167" fontId="4" fillId="2" borderId="4" xfId="1323" applyNumberFormat="1" applyFont="1" applyFill="1" applyBorder="1" applyAlignment="1">
      <alignment horizontal="right" vertical="top"/>
    </xf>
    <xf numFmtId="167" fontId="4" fillId="2" borderId="3" xfId="1322" applyNumberFormat="1" applyFont="1" applyFill="1" applyBorder="1" applyAlignment="1">
      <alignment horizontal="right" vertical="top"/>
    </xf>
    <xf numFmtId="9" fontId="4" fillId="2" borderId="2" xfId="1320" applyNumberFormat="1" applyFont="1" applyFill="1" applyBorder="1" applyAlignment="1">
      <alignment horizontal="right" vertical="top"/>
    </xf>
    <xf numFmtId="9" fontId="4" fillId="2" borderId="2" xfId="1321" applyNumberFormat="1" applyFont="1" applyFill="1" applyBorder="1" applyAlignment="1">
      <alignment horizontal="right" vertical="top"/>
    </xf>
    <xf numFmtId="9" fontId="4" fillId="2" borderId="1" xfId="1319" applyNumberFormat="1" applyFont="1" applyFill="1" applyBorder="1" applyAlignment="1">
      <alignment horizontal="right" vertical="top"/>
    </xf>
    <xf numFmtId="0" fontId="4" fillId="2" borderId="2" xfId="1336" applyFont="1" applyFill="1" applyBorder="1" applyAlignment="1">
      <alignment horizontal="left" vertical="center" wrapText="1"/>
    </xf>
    <xf numFmtId="0" fontId="4" fillId="2" borderId="4" xfId="1340" applyFont="1" applyFill="1" applyBorder="1" applyAlignment="1">
      <alignment horizontal="left" vertical="center" wrapText="1"/>
    </xf>
    <xf numFmtId="0" fontId="5" fillId="3" borderId="5" xfId="1341" applyFont="1" applyFill="1" applyBorder="1" applyAlignment="1">
      <alignment horizontal="center" wrapText="1"/>
    </xf>
    <xf numFmtId="0" fontId="5" fillId="3" borderId="6" xfId="1342" applyFont="1" applyFill="1" applyBorder="1" applyAlignment="1">
      <alignment horizontal="center" wrapText="1"/>
    </xf>
    <xf numFmtId="167" fontId="4" fillId="2" borderId="4" xfId="1339" applyNumberFormat="1" applyFont="1" applyFill="1" applyBorder="1" applyAlignment="1">
      <alignment horizontal="right" vertical="top"/>
    </xf>
    <xf numFmtId="167" fontId="4" fillId="2" borderId="3" xfId="1338" applyNumberFormat="1" applyFont="1" applyFill="1" applyBorder="1" applyAlignment="1">
      <alignment horizontal="right" vertical="top"/>
    </xf>
    <xf numFmtId="167" fontId="4" fillId="2" borderId="2" xfId="1335" applyNumberFormat="1" applyFont="1" applyFill="1" applyBorder="1" applyAlignment="1">
      <alignment horizontal="right" vertical="top"/>
    </xf>
    <xf numFmtId="167" fontId="4" fillId="2" borderId="1" xfId="1333" applyNumberFormat="1" applyFont="1" applyFill="1" applyBorder="1" applyAlignment="1">
      <alignment horizontal="right" vertical="top"/>
    </xf>
    <xf numFmtId="9" fontId="4" fillId="2" borderId="2" xfId="1335" applyNumberFormat="1" applyFont="1" applyFill="1" applyBorder="1" applyAlignment="1">
      <alignment horizontal="right" vertical="top"/>
    </xf>
    <xf numFmtId="9" fontId="4" fillId="2" borderId="1" xfId="1337" applyNumberFormat="1" applyFont="1" applyFill="1" applyBorder="1" applyAlignment="1">
      <alignment horizontal="right" vertical="top"/>
    </xf>
    <xf numFmtId="168" fontId="4" fillId="2" borderId="2" xfId="1335" applyNumberFormat="1" applyFont="1" applyFill="1" applyBorder="1" applyAlignment="1">
      <alignment horizontal="right" vertical="top"/>
    </xf>
    <xf numFmtId="168" fontId="4" fillId="2" borderId="1" xfId="1333" applyNumberFormat="1" applyFont="1" applyFill="1" applyBorder="1" applyAlignment="1">
      <alignment horizontal="right" vertical="top"/>
    </xf>
    <xf numFmtId="169" fontId="4" fillId="2" borderId="2" xfId="1335" applyNumberFormat="1" applyFont="1" applyFill="1" applyBorder="1" applyAlignment="1">
      <alignment horizontal="right" vertical="top"/>
    </xf>
    <xf numFmtId="169" fontId="4" fillId="2" borderId="2" xfId="1334" applyNumberFormat="1" applyFont="1" applyFill="1" applyBorder="1" applyAlignment="1">
      <alignment horizontal="right" vertical="top"/>
    </xf>
    <xf numFmtId="169" fontId="4" fillId="2" borderId="1" xfId="1333" applyNumberFormat="1" applyFont="1" applyFill="1" applyBorder="1" applyAlignment="1">
      <alignment horizontal="right" vertical="top"/>
    </xf>
    <xf numFmtId="0" fontId="4" fillId="2" borderId="2" xfId="1352" applyFont="1" applyFill="1" applyBorder="1" applyAlignment="1">
      <alignment horizontal="left" vertical="center" wrapText="1"/>
    </xf>
    <xf numFmtId="0" fontId="4" fillId="2" borderId="4" xfId="1356" applyFont="1" applyFill="1" applyBorder="1" applyAlignment="1">
      <alignment horizontal="left" vertical="center" wrapText="1"/>
    </xf>
    <xf numFmtId="0" fontId="5" fillId="3" borderId="5" xfId="1357" applyFont="1" applyFill="1" applyBorder="1" applyAlignment="1">
      <alignment horizontal="center" wrapText="1"/>
    </xf>
    <xf numFmtId="0" fontId="5" fillId="3" borderId="6" xfId="1358" applyFont="1" applyFill="1" applyBorder="1" applyAlignment="1">
      <alignment horizontal="center" wrapText="1"/>
    </xf>
    <xf numFmtId="167" fontId="4" fillId="2" borderId="4" xfId="1355" applyNumberFormat="1" applyFont="1" applyFill="1" applyBorder="1" applyAlignment="1">
      <alignment horizontal="right" vertical="top"/>
    </xf>
    <xf numFmtId="167" fontId="4" fillId="2" borderId="3" xfId="1354" applyNumberFormat="1" applyFont="1" applyFill="1" applyBorder="1" applyAlignment="1">
      <alignment horizontal="right" vertical="top"/>
    </xf>
    <xf numFmtId="167" fontId="4" fillId="2" borderId="2" xfId="1351" applyNumberFormat="1" applyFont="1" applyFill="1" applyBorder="1" applyAlignment="1">
      <alignment horizontal="right" vertical="top"/>
    </xf>
    <xf numFmtId="167" fontId="4" fillId="2" borderId="1" xfId="1353" applyNumberFormat="1" applyFont="1" applyFill="1" applyBorder="1" applyAlignment="1">
      <alignment horizontal="right" vertical="top"/>
    </xf>
    <xf numFmtId="9" fontId="4" fillId="2" borderId="2" xfId="1351" applyNumberFormat="1" applyFont="1" applyFill="1" applyBorder="1" applyAlignment="1">
      <alignment horizontal="right" vertical="top"/>
    </xf>
    <xf numFmtId="9" fontId="4" fillId="2" borderId="1" xfId="1353" applyNumberFormat="1" applyFont="1" applyFill="1" applyBorder="1" applyAlignment="1">
      <alignment horizontal="right" vertical="top"/>
    </xf>
    <xf numFmtId="168" fontId="4" fillId="2" borderId="2" xfId="1351" applyNumberFormat="1" applyFont="1" applyFill="1" applyBorder="1" applyAlignment="1">
      <alignment horizontal="right" vertical="top"/>
    </xf>
    <xf numFmtId="168" fontId="4" fillId="2" borderId="1" xfId="1353" applyNumberFormat="1" applyFont="1" applyFill="1" applyBorder="1" applyAlignment="1">
      <alignment horizontal="right" vertical="top"/>
    </xf>
    <xf numFmtId="169" fontId="4" fillId="2" borderId="2" xfId="1351" applyNumberFormat="1" applyFont="1" applyFill="1" applyBorder="1" applyAlignment="1">
      <alignment horizontal="right" vertical="top"/>
    </xf>
    <xf numFmtId="169" fontId="4" fillId="2" borderId="2" xfId="1350" applyNumberFormat="1" applyFont="1" applyFill="1" applyBorder="1" applyAlignment="1">
      <alignment horizontal="right" vertical="top"/>
    </xf>
    <xf numFmtId="169" fontId="4" fillId="2" borderId="1" xfId="1349" applyNumberFormat="1" applyFont="1" applyFill="1" applyBorder="1" applyAlignment="1">
      <alignment horizontal="right" vertical="top"/>
    </xf>
    <xf numFmtId="0" fontId="4" fillId="2" borderId="2" xfId="1368" applyFont="1" applyFill="1" applyBorder="1" applyAlignment="1">
      <alignment horizontal="left" vertical="center" wrapText="1"/>
    </xf>
    <xf numFmtId="0" fontId="4" fillId="2" borderId="4" xfId="1372" applyFont="1" applyFill="1" applyBorder="1" applyAlignment="1">
      <alignment horizontal="left" vertical="center" wrapText="1"/>
    </xf>
    <xf numFmtId="0" fontId="5" fillId="3" borderId="5" xfId="1373" applyFont="1" applyFill="1" applyBorder="1" applyAlignment="1">
      <alignment horizontal="center" wrapText="1"/>
    </xf>
    <xf numFmtId="0" fontId="5" fillId="3" borderId="6" xfId="1374" applyFont="1" applyFill="1" applyBorder="1" applyAlignment="1">
      <alignment horizontal="center" wrapText="1"/>
    </xf>
    <xf numFmtId="167" fontId="4" fillId="2" borderId="4" xfId="1371" applyNumberFormat="1" applyFont="1" applyFill="1" applyBorder="1" applyAlignment="1">
      <alignment horizontal="right" vertical="top"/>
    </xf>
    <xf numFmtId="167" fontId="4" fillId="2" borderId="3" xfId="1370" applyNumberFormat="1" applyFont="1" applyFill="1" applyBorder="1" applyAlignment="1">
      <alignment horizontal="right" vertical="top"/>
    </xf>
    <xf numFmtId="167" fontId="4" fillId="2" borderId="2" xfId="1367" applyNumberFormat="1" applyFont="1" applyFill="1" applyBorder="1" applyAlignment="1">
      <alignment horizontal="right" vertical="top"/>
    </xf>
    <xf numFmtId="167" fontId="4" fillId="2" borderId="1" xfId="1369" applyNumberFormat="1" applyFont="1" applyFill="1" applyBorder="1" applyAlignment="1">
      <alignment horizontal="right" vertical="top"/>
    </xf>
    <xf numFmtId="9" fontId="4" fillId="2" borderId="2" xfId="1367" applyNumberFormat="1" applyFont="1" applyFill="1" applyBorder="1" applyAlignment="1">
      <alignment horizontal="right" vertical="top"/>
    </xf>
    <xf numFmtId="9" fontId="4" fillId="2" borderId="1" xfId="1369" applyNumberFormat="1" applyFont="1" applyFill="1" applyBorder="1" applyAlignment="1">
      <alignment horizontal="right" vertical="top"/>
    </xf>
    <xf numFmtId="168" fontId="4" fillId="2" borderId="2" xfId="1367" applyNumberFormat="1" applyFont="1" applyFill="1" applyBorder="1" applyAlignment="1">
      <alignment horizontal="right" vertical="top"/>
    </xf>
    <xf numFmtId="168" fontId="4" fillId="2" borderId="1" xfId="1369" applyNumberFormat="1" applyFont="1" applyFill="1" applyBorder="1" applyAlignment="1">
      <alignment horizontal="right" vertical="top"/>
    </xf>
    <xf numFmtId="169" fontId="4" fillId="2" borderId="2" xfId="1367" applyNumberFormat="1" applyFont="1" applyFill="1" applyBorder="1" applyAlignment="1">
      <alignment horizontal="right" vertical="top"/>
    </xf>
    <xf numFmtId="169" fontId="4" fillId="2" borderId="2" xfId="1366" applyNumberFormat="1" applyFont="1" applyFill="1" applyBorder="1" applyAlignment="1">
      <alignment horizontal="right" vertical="top"/>
    </xf>
    <xf numFmtId="169" fontId="4" fillId="2" borderId="1" xfId="1365" applyNumberFormat="1" applyFont="1" applyFill="1" applyBorder="1" applyAlignment="1">
      <alignment horizontal="right" vertical="top"/>
    </xf>
    <xf numFmtId="0" fontId="4" fillId="2" borderId="1" xfId="1381" applyFont="1" applyFill="1" applyBorder="1" applyAlignment="1">
      <alignment horizontal="right" vertical="top" wrapText="1"/>
    </xf>
    <xf numFmtId="0" fontId="4" fillId="2" borderId="2" xfId="1382" applyFont="1" applyFill="1" applyBorder="1" applyAlignment="1">
      <alignment horizontal="right" vertical="top" wrapText="1"/>
    </xf>
    <xf numFmtId="0" fontId="4" fillId="2" borderId="2" xfId="1384" applyFont="1" applyFill="1" applyBorder="1" applyAlignment="1">
      <alignment horizontal="left" vertical="center" wrapText="1"/>
    </xf>
    <xf numFmtId="0" fontId="4" fillId="2" borderId="4" xfId="1390" applyFont="1" applyFill="1" applyBorder="1" applyAlignment="1">
      <alignment horizontal="left" vertical="center" wrapText="1"/>
    </xf>
    <xf numFmtId="0" fontId="5" fillId="3" borderId="5" xfId="1391" applyFont="1" applyFill="1" applyBorder="1" applyAlignment="1">
      <alignment horizontal="center" wrapText="1"/>
    </xf>
    <xf numFmtId="0" fontId="5" fillId="3" borderId="6" xfId="1392" applyFont="1" applyFill="1" applyBorder="1" applyAlignment="1">
      <alignment horizontal="center" wrapText="1"/>
    </xf>
    <xf numFmtId="167" fontId="4" fillId="2" borderId="4" xfId="1389" applyNumberFormat="1" applyFont="1" applyFill="1" applyBorder="1" applyAlignment="1">
      <alignment horizontal="right" vertical="top"/>
    </xf>
    <xf numFmtId="167" fontId="4" fillId="2" borderId="3" xfId="1388" applyNumberFormat="1" applyFont="1" applyFill="1" applyBorder="1" applyAlignment="1">
      <alignment horizontal="right" vertical="top"/>
    </xf>
    <xf numFmtId="9" fontId="4" fillId="2" borderId="2" xfId="1386" applyNumberFormat="1" applyFont="1" applyFill="1" applyBorder="1" applyAlignment="1">
      <alignment horizontal="right" vertical="top"/>
    </xf>
    <xf numFmtId="9" fontId="4" fillId="2" borderId="2" xfId="1383" applyNumberFormat="1" applyFont="1" applyFill="1" applyBorder="1" applyAlignment="1">
      <alignment horizontal="right" vertical="top"/>
    </xf>
    <xf numFmtId="9" fontId="4" fillId="2" borderId="1" xfId="1387" applyNumberFormat="1" applyFont="1" applyFill="1" applyBorder="1" applyAlignment="1">
      <alignment horizontal="right" vertical="top"/>
    </xf>
    <xf numFmtId="9" fontId="4" fillId="2" borderId="1" xfId="1385" applyNumberFormat="1" applyFont="1" applyFill="1" applyBorder="1" applyAlignment="1">
      <alignment horizontal="right" vertical="top"/>
    </xf>
    <xf numFmtId="0" fontId="4" fillId="2" borderId="1" xfId="1399" applyFont="1" applyFill="1" applyBorder="1" applyAlignment="1">
      <alignment horizontal="right" vertical="top" wrapText="1"/>
    </xf>
    <xf numFmtId="0" fontId="4" fillId="2" borderId="2" xfId="1401" applyFont="1" applyFill="1" applyBorder="1" applyAlignment="1">
      <alignment horizontal="right" vertical="top" wrapText="1"/>
    </xf>
    <xf numFmtId="0" fontId="4" fillId="2" borderId="2" xfId="1402" applyFont="1" applyFill="1" applyBorder="1" applyAlignment="1">
      <alignment horizontal="left" vertical="center" wrapText="1"/>
    </xf>
    <xf numFmtId="0" fontId="4" fillId="2" borderId="4" xfId="1408" applyFont="1" applyFill="1" applyBorder="1" applyAlignment="1">
      <alignment horizontal="left" vertical="center" wrapText="1"/>
    </xf>
    <xf numFmtId="0" fontId="5" fillId="3" borderId="5" xfId="1409" applyFont="1" applyFill="1" applyBorder="1" applyAlignment="1">
      <alignment horizontal="center" wrapText="1"/>
    </xf>
    <xf numFmtId="0" fontId="5" fillId="3" borderId="6" xfId="1410" applyFont="1" applyFill="1" applyBorder="1" applyAlignment="1">
      <alignment horizontal="center" wrapText="1"/>
    </xf>
    <xf numFmtId="167" fontId="4" fillId="2" borderId="4" xfId="1407" applyNumberFormat="1" applyFont="1" applyFill="1" applyBorder="1" applyAlignment="1">
      <alignment horizontal="right" vertical="top"/>
    </xf>
    <xf numFmtId="167" fontId="4" fillId="2" borderId="3" xfId="1406" applyNumberFormat="1" applyFont="1" applyFill="1" applyBorder="1" applyAlignment="1">
      <alignment horizontal="right" vertical="top"/>
    </xf>
    <xf numFmtId="9" fontId="4" fillId="2" borderId="2" xfId="1405" applyNumberFormat="1" applyFont="1" applyFill="1" applyBorder="1" applyAlignment="1">
      <alignment horizontal="right" vertical="top"/>
    </xf>
    <xf numFmtId="9" fontId="4" fillId="2" borderId="2" xfId="1400" applyNumberFormat="1" applyFont="1" applyFill="1" applyBorder="1" applyAlignment="1">
      <alignment horizontal="right" vertical="top"/>
    </xf>
    <xf numFmtId="9" fontId="4" fillId="2" borderId="1" xfId="1403" applyNumberFormat="1" applyFont="1" applyFill="1" applyBorder="1" applyAlignment="1">
      <alignment horizontal="right" vertical="top"/>
    </xf>
    <xf numFmtId="9" fontId="4" fillId="2" borderId="1" xfId="1404" applyNumberFormat="1" applyFont="1" applyFill="1" applyBorder="1" applyAlignment="1">
      <alignment horizontal="right" vertical="top"/>
    </xf>
    <xf numFmtId="0" fontId="4" fillId="2" borderId="2" xfId="1418" applyFont="1" applyFill="1" applyBorder="1" applyAlignment="1">
      <alignment horizontal="right" vertical="top" wrapText="1"/>
    </xf>
    <xf numFmtId="0" fontId="4" fillId="2" borderId="2" xfId="1420" applyFont="1" applyFill="1" applyBorder="1" applyAlignment="1">
      <alignment horizontal="left" vertical="center" wrapText="1"/>
    </xf>
    <xf numFmtId="0" fontId="4" fillId="2" borderId="4" xfId="1425" applyFont="1" applyFill="1" applyBorder="1" applyAlignment="1">
      <alignment horizontal="left" vertical="center" wrapText="1"/>
    </xf>
    <xf numFmtId="0" fontId="5" fillId="3" borderId="5" xfId="1426" applyFont="1" applyFill="1" applyBorder="1" applyAlignment="1">
      <alignment horizontal="center" wrapText="1"/>
    </xf>
    <xf numFmtId="0" fontId="5" fillId="3" borderId="6" xfId="1427" applyFont="1" applyFill="1" applyBorder="1" applyAlignment="1">
      <alignment horizontal="center" wrapText="1"/>
    </xf>
    <xf numFmtId="167" fontId="4" fillId="2" borderId="4" xfId="1424" applyNumberFormat="1" applyFont="1" applyFill="1" applyBorder="1" applyAlignment="1">
      <alignment horizontal="right" vertical="top"/>
    </xf>
    <xf numFmtId="167" fontId="4" fillId="2" borderId="3" xfId="1423" applyNumberFormat="1" applyFont="1" applyFill="1" applyBorder="1" applyAlignment="1">
      <alignment horizontal="right" vertical="top"/>
    </xf>
    <xf numFmtId="9" fontId="4" fillId="2" borderId="2" xfId="1422" applyNumberFormat="1" applyFont="1" applyFill="1" applyBorder="1" applyAlignment="1">
      <alignment horizontal="right" vertical="top"/>
    </xf>
    <xf numFmtId="9" fontId="4" fillId="2" borderId="2" xfId="1419" applyNumberFormat="1" applyFont="1" applyFill="1" applyBorder="1" applyAlignment="1">
      <alignment horizontal="right" vertical="top"/>
    </xf>
    <xf numFmtId="9" fontId="4" fillId="2" borderId="1" xfId="1417" applyNumberFormat="1" applyFont="1" applyFill="1" applyBorder="1" applyAlignment="1">
      <alignment horizontal="right" vertical="top"/>
    </xf>
    <xf numFmtId="9" fontId="4" fillId="2" borderId="1" xfId="1421" applyNumberFormat="1" applyFont="1" applyFill="1" applyBorder="1" applyAlignment="1">
      <alignment horizontal="right" vertical="top"/>
    </xf>
    <xf numFmtId="0" fontId="4" fillId="2" borderId="2" xfId="1437" applyFont="1" applyFill="1" applyBorder="1" applyAlignment="1">
      <alignment horizontal="left" vertical="center" wrapText="1"/>
    </xf>
    <xf numFmtId="0" fontId="4" fillId="2" borderId="4" xfId="1440" applyFont="1" applyFill="1" applyBorder="1" applyAlignment="1">
      <alignment horizontal="left" vertical="center" wrapText="1"/>
    </xf>
    <xf numFmtId="0" fontId="5" fillId="3" borderId="5" xfId="1441" applyFont="1" applyFill="1" applyBorder="1" applyAlignment="1">
      <alignment horizontal="center" wrapText="1"/>
    </xf>
    <xf numFmtId="0" fontId="5" fillId="3" borderId="6" xfId="1442" applyFont="1" applyFill="1" applyBorder="1" applyAlignment="1">
      <alignment horizontal="center" wrapText="1"/>
    </xf>
    <xf numFmtId="167" fontId="4" fillId="2" borderId="4" xfId="1439" applyNumberFormat="1" applyFont="1" applyFill="1" applyBorder="1" applyAlignment="1">
      <alignment horizontal="right" vertical="top"/>
    </xf>
    <xf numFmtId="167" fontId="4" fillId="2" borderId="3" xfId="1438" applyNumberFormat="1" applyFont="1" applyFill="1" applyBorder="1" applyAlignment="1">
      <alignment horizontal="right" vertical="top"/>
    </xf>
    <xf numFmtId="167" fontId="4" fillId="2" borderId="2" xfId="1436" applyNumberFormat="1" applyFont="1" applyFill="1" applyBorder="1" applyAlignment="1">
      <alignment horizontal="right" vertical="top"/>
    </xf>
    <xf numFmtId="167" fontId="4" fillId="2" borderId="1" xfId="1434" applyNumberFormat="1" applyFont="1" applyFill="1" applyBorder="1" applyAlignment="1">
      <alignment horizontal="right" vertical="top"/>
    </xf>
    <xf numFmtId="9" fontId="4" fillId="2" borderId="2" xfId="1436" applyNumberFormat="1" applyFont="1" applyFill="1" applyBorder="1" applyAlignment="1">
      <alignment horizontal="right" vertical="top"/>
    </xf>
    <xf numFmtId="9" fontId="4" fillId="2" borderId="1" xfId="1434" applyNumberFormat="1" applyFont="1" applyFill="1" applyBorder="1" applyAlignment="1">
      <alignment horizontal="right" vertical="top"/>
    </xf>
    <xf numFmtId="168" fontId="4" fillId="2" borderId="2" xfId="1436" applyNumberFormat="1" applyFont="1" applyFill="1" applyBorder="1" applyAlignment="1">
      <alignment horizontal="right" vertical="top"/>
    </xf>
    <xf numFmtId="168" fontId="4" fillId="2" borderId="1" xfId="1434" applyNumberFormat="1" applyFont="1" applyFill="1" applyBorder="1" applyAlignment="1">
      <alignment horizontal="right" vertical="top"/>
    </xf>
    <xf numFmtId="169" fontId="4" fillId="2" borderId="2" xfId="1435" applyNumberFormat="1" applyFont="1" applyFill="1" applyBorder="1" applyAlignment="1">
      <alignment horizontal="right" vertical="top"/>
    </xf>
    <xf numFmtId="169" fontId="4" fillId="2" borderId="2" xfId="1436" applyNumberFormat="1" applyFont="1" applyFill="1" applyBorder="1" applyAlignment="1">
      <alignment horizontal="right" vertical="top"/>
    </xf>
    <xf numFmtId="169" fontId="4" fillId="2" borderId="1" xfId="1434" applyNumberFormat="1" applyFont="1" applyFill="1" applyBorder="1" applyAlignment="1">
      <alignment horizontal="right" vertical="top"/>
    </xf>
    <xf numFmtId="0" fontId="4" fillId="2" borderId="2" xfId="1452" applyFont="1" applyFill="1" applyBorder="1" applyAlignment="1">
      <alignment horizontal="left" vertical="center" wrapText="1"/>
    </xf>
    <xf numFmtId="0" fontId="4" fillId="2" borderId="4" xfId="1456" applyFont="1" applyFill="1" applyBorder="1" applyAlignment="1">
      <alignment horizontal="left" vertical="center" wrapText="1"/>
    </xf>
    <xf numFmtId="0" fontId="5" fillId="3" borderId="5" xfId="1457" applyFont="1" applyFill="1" applyBorder="1" applyAlignment="1">
      <alignment horizontal="center" wrapText="1"/>
    </xf>
    <xf numFmtId="0" fontId="5" fillId="3" borderId="6" xfId="1458" applyFont="1" applyFill="1" applyBorder="1" applyAlignment="1">
      <alignment horizontal="center" wrapText="1"/>
    </xf>
    <xf numFmtId="167" fontId="4" fillId="2" borderId="4" xfId="1455" applyNumberFormat="1" applyFont="1" applyFill="1" applyBorder="1" applyAlignment="1">
      <alignment horizontal="right" vertical="top"/>
    </xf>
    <xf numFmtId="167" fontId="4" fillId="2" borderId="3" xfId="1454" applyNumberFormat="1" applyFont="1" applyFill="1" applyBorder="1" applyAlignment="1">
      <alignment horizontal="right" vertical="top"/>
    </xf>
    <xf numFmtId="167" fontId="4" fillId="2" borderId="2" xfId="1450" applyNumberFormat="1" applyFont="1" applyFill="1" applyBorder="1" applyAlignment="1">
      <alignment horizontal="right" vertical="top"/>
    </xf>
    <xf numFmtId="167" fontId="4" fillId="2" borderId="1" xfId="1453" applyNumberFormat="1" applyFont="1" applyFill="1" applyBorder="1" applyAlignment="1">
      <alignment horizontal="right" vertical="top"/>
    </xf>
    <xf numFmtId="9" fontId="4" fillId="2" borderId="2" xfId="1450" applyNumberFormat="1" applyFont="1" applyFill="1" applyBorder="1" applyAlignment="1">
      <alignment horizontal="right" vertical="top"/>
    </xf>
    <xf numFmtId="9" fontId="4" fillId="2" borderId="1" xfId="1453" applyNumberFormat="1" applyFont="1" applyFill="1" applyBorder="1" applyAlignment="1">
      <alignment horizontal="right" vertical="top"/>
    </xf>
    <xf numFmtId="168" fontId="4" fillId="2" borderId="2" xfId="1450" applyNumberFormat="1" applyFont="1" applyFill="1" applyBorder="1" applyAlignment="1">
      <alignment horizontal="right" vertical="top"/>
    </xf>
    <xf numFmtId="168" fontId="4" fillId="2" borderId="1" xfId="1453" applyNumberFormat="1" applyFont="1" applyFill="1" applyBorder="1" applyAlignment="1">
      <alignment horizontal="right" vertical="top"/>
    </xf>
    <xf numFmtId="169" fontId="4" fillId="2" borderId="2" xfId="1451" applyNumberFormat="1" applyFont="1" applyFill="1" applyBorder="1" applyAlignment="1">
      <alignment horizontal="right" vertical="top"/>
    </xf>
    <xf numFmtId="169" fontId="4" fillId="2" borderId="2" xfId="1450" applyNumberFormat="1" applyFont="1" applyFill="1" applyBorder="1" applyAlignment="1">
      <alignment horizontal="right" vertical="top"/>
    </xf>
    <xf numFmtId="169" fontId="4" fillId="2" borderId="1" xfId="1449" applyNumberFormat="1" applyFont="1" applyFill="1" applyBorder="1" applyAlignment="1">
      <alignment horizontal="right" vertical="top"/>
    </xf>
    <xf numFmtId="0" fontId="4" fillId="2" borderId="2" xfId="1469" applyFont="1" applyFill="1" applyBorder="1" applyAlignment="1">
      <alignment horizontal="left" vertical="center" wrapText="1"/>
    </xf>
    <xf numFmtId="0" fontId="4" fillId="2" borderId="4" xfId="1473" applyFont="1" applyFill="1" applyBorder="1" applyAlignment="1">
      <alignment horizontal="left" vertical="center" wrapText="1"/>
    </xf>
    <xf numFmtId="0" fontId="5" fillId="3" borderId="5" xfId="1474" applyFont="1" applyFill="1" applyBorder="1" applyAlignment="1">
      <alignment horizontal="center" wrapText="1"/>
    </xf>
    <xf numFmtId="0" fontId="5" fillId="3" borderId="6" xfId="1475" applyFont="1" applyFill="1" applyBorder="1" applyAlignment="1">
      <alignment horizontal="center" wrapText="1"/>
    </xf>
    <xf numFmtId="167" fontId="4" fillId="2" borderId="4" xfId="1471" applyNumberFormat="1" applyFont="1" applyFill="1" applyBorder="1" applyAlignment="1">
      <alignment horizontal="right" vertical="top"/>
    </xf>
    <xf numFmtId="167" fontId="4" fillId="2" borderId="3" xfId="1470" applyNumberFormat="1" applyFont="1" applyFill="1" applyBorder="1" applyAlignment="1">
      <alignment horizontal="right" vertical="top"/>
    </xf>
    <xf numFmtId="167" fontId="4" fillId="2" borderId="2" xfId="1468" applyNumberFormat="1" applyFont="1" applyFill="1" applyBorder="1" applyAlignment="1">
      <alignment horizontal="right" vertical="top"/>
    </xf>
    <xf numFmtId="167" fontId="4" fillId="2" borderId="1" xfId="1465" applyNumberFormat="1" applyFont="1" applyFill="1" applyBorder="1" applyAlignment="1">
      <alignment horizontal="right" vertical="top"/>
    </xf>
    <xf numFmtId="9" fontId="4" fillId="2" borderId="2" xfId="1468" applyNumberFormat="1" applyFont="1" applyFill="1" applyBorder="1" applyAlignment="1">
      <alignment horizontal="right" vertical="top"/>
    </xf>
    <xf numFmtId="9" fontId="4" fillId="2" borderId="1" xfId="1465" applyNumberFormat="1" applyFont="1" applyFill="1" applyBorder="1" applyAlignment="1">
      <alignment horizontal="right" vertical="top"/>
    </xf>
    <xf numFmtId="168" fontId="4" fillId="2" borderId="2" xfId="1468" applyNumberFormat="1" applyFont="1" applyFill="1" applyBorder="1" applyAlignment="1">
      <alignment horizontal="right" vertical="top"/>
    </xf>
    <xf numFmtId="168" fontId="4" fillId="2" borderId="1" xfId="1465" applyNumberFormat="1" applyFont="1" applyFill="1" applyBorder="1" applyAlignment="1">
      <alignment horizontal="right" vertical="top"/>
    </xf>
    <xf numFmtId="169" fontId="4" fillId="2" borderId="2" xfId="1466" applyNumberFormat="1" applyFont="1" applyFill="1" applyBorder="1" applyAlignment="1">
      <alignment horizontal="right" vertical="top"/>
    </xf>
    <xf numFmtId="169" fontId="4" fillId="2" borderId="1" xfId="1465" applyNumberFormat="1" applyFont="1" applyFill="1" applyBorder="1" applyAlignment="1">
      <alignment horizontal="right" vertical="top"/>
    </xf>
    <xf numFmtId="0" fontId="4" fillId="2" borderId="1" xfId="1482" applyFont="1" applyFill="1" applyBorder="1" applyAlignment="1">
      <alignment horizontal="right" vertical="top" wrapText="1"/>
    </xf>
    <xf numFmtId="0" fontId="4" fillId="2" borderId="2" xfId="1483" applyFont="1" applyFill="1" applyBorder="1" applyAlignment="1">
      <alignment horizontal="right" vertical="top" wrapText="1"/>
    </xf>
    <xf numFmtId="0" fontId="4" fillId="2" borderId="2" xfId="1485" applyFont="1" applyFill="1" applyBorder="1" applyAlignment="1">
      <alignment horizontal="left" vertical="center" wrapText="1"/>
    </xf>
    <xf numFmtId="0" fontId="4" fillId="2" borderId="4" xfId="1491" applyFont="1" applyFill="1" applyBorder="1" applyAlignment="1">
      <alignment horizontal="left" vertical="center" wrapText="1"/>
    </xf>
    <xf numFmtId="0" fontId="5" fillId="3" borderId="5" xfId="1492" applyFont="1" applyFill="1" applyBorder="1" applyAlignment="1">
      <alignment horizontal="center" wrapText="1"/>
    </xf>
    <xf numFmtId="0" fontId="5" fillId="3" borderId="6" xfId="1493" applyFont="1" applyFill="1" applyBorder="1" applyAlignment="1">
      <alignment horizontal="center" wrapText="1"/>
    </xf>
    <xf numFmtId="167" fontId="4" fillId="2" borderId="4" xfId="1490" applyNumberFormat="1" applyFont="1" applyFill="1" applyBorder="1" applyAlignment="1">
      <alignment horizontal="right" vertical="top"/>
    </xf>
    <xf numFmtId="167" fontId="4" fillId="2" borderId="3" xfId="1489" applyNumberFormat="1" applyFont="1" applyFill="1" applyBorder="1" applyAlignment="1">
      <alignment horizontal="right" vertical="top"/>
    </xf>
    <xf numFmtId="9" fontId="4" fillId="2" borderId="2" xfId="1484" applyNumberFormat="1" applyFont="1" applyFill="1" applyBorder="1" applyAlignment="1">
      <alignment horizontal="right" vertical="top"/>
    </xf>
    <xf numFmtId="9" fontId="4" fillId="2" borderId="2" xfId="1488" applyNumberFormat="1" applyFont="1" applyFill="1" applyBorder="1" applyAlignment="1">
      <alignment horizontal="right" vertical="top"/>
    </xf>
    <xf numFmtId="9" fontId="4" fillId="2" borderId="1" xfId="1487" applyNumberFormat="1" applyFont="1" applyFill="1" applyBorder="1" applyAlignment="1">
      <alignment horizontal="right" vertical="top"/>
    </xf>
    <xf numFmtId="9" fontId="4" fillId="2" borderId="1" xfId="1486" applyNumberFormat="1" applyFont="1" applyFill="1" applyBorder="1" applyAlignment="1">
      <alignment horizontal="right" vertical="top"/>
    </xf>
    <xf numFmtId="0" fontId="4" fillId="2" borderId="1" xfId="1500" applyFont="1" applyFill="1" applyBorder="1" applyAlignment="1">
      <alignment horizontal="right" vertical="top" wrapText="1"/>
    </xf>
    <xf numFmtId="0" fontId="4" fillId="2" borderId="2" xfId="1502" applyFont="1" applyFill="1" applyBorder="1" applyAlignment="1">
      <alignment horizontal="right" vertical="top" wrapText="1"/>
    </xf>
    <xf numFmtId="0" fontId="4" fillId="2" borderId="2" xfId="1503" applyFont="1" applyFill="1" applyBorder="1" applyAlignment="1">
      <alignment horizontal="left" vertical="center" wrapText="1"/>
    </xf>
    <xf numFmtId="0" fontId="4" fillId="2" borderId="4" xfId="1509" applyFont="1" applyFill="1" applyBorder="1" applyAlignment="1">
      <alignment horizontal="left" vertical="center" wrapText="1"/>
    </xf>
    <xf numFmtId="0" fontId="5" fillId="3" borderId="5" xfId="1510" applyFont="1" applyFill="1" applyBorder="1" applyAlignment="1">
      <alignment horizontal="center" wrapText="1"/>
    </xf>
    <xf numFmtId="0" fontId="5" fillId="3" borderId="6" xfId="1511" applyFont="1" applyFill="1" applyBorder="1" applyAlignment="1">
      <alignment horizontal="center" wrapText="1"/>
    </xf>
    <xf numFmtId="167" fontId="4" fillId="2" borderId="4" xfId="1508" applyNumberFormat="1" applyFont="1" applyFill="1" applyBorder="1" applyAlignment="1">
      <alignment horizontal="right" vertical="top"/>
    </xf>
    <xf numFmtId="167" fontId="4" fillId="2" borderId="3" xfId="1507" applyNumberFormat="1" applyFont="1" applyFill="1" applyBorder="1" applyAlignment="1">
      <alignment horizontal="right" vertical="top"/>
    </xf>
    <xf numFmtId="9" fontId="4" fillId="2" borderId="2" xfId="1501" applyNumberFormat="1" applyFont="1" applyFill="1" applyBorder="1" applyAlignment="1">
      <alignment horizontal="right" vertical="top"/>
    </xf>
    <xf numFmtId="9" fontId="4" fillId="2" borderId="2" xfId="1506" applyNumberFormat="1" applyFont="1" applyFill="1" applyBorder="1" applyAlignment="1">
      <alignment horizontal="right" vertical="top"/>
    </xf>
    <xf numFmtId="9" fontId="4" fillId="2" borderId="1" xfId="1504" applyNumberFormat="1" applyFont="1" applyFill="1" applyBorder="1" applyAlignment="1">
      <alignment horizontal="right" vertical="top"/>
    </xf>
    <xf numFmtId="9" fontId="4" fillId="2" borderId="1" xfId="1505" applyNumberFormat="1" applyFont="1" applyFill="1" applyBorder="1" applyAlignment="1">
      <alignment horizontal="right" vertical="top"/>
    </xf>
    <xf numFmtId="0" fontId="4" fillId="2" borderId="2" xfId="1519" applyFont="1" applyFill="1" applyBorder="1" applyAlignment="1">
      <alignment horizontal="right" vertical="top" wrapText="1"/>
    </xf>
    <xf numFmtId="0" fontId="4" fillId="2" borderId="2" xfId="1521" applyFont="1" applyFill="1" applyBorder="1" applyAlignment="1">
      <alignment horizontal="left" vertical="center" wrapText="1"/>
    </xf>
    <xf numFmtId="0" fontId="4" fillId="2" borderId="4" xfId="1526" applyFont="1" applyFill="1" applyBorder="1" applyAlignment="1">
      <alignment horizontal="left" vertical="center" wrapText="1"/>
    </xf>
    <xf numFmtId="0" fontId="5" fillId="3" borderId="5" xfId="1527" applyFont="1" applyFill="1" applyBorder="1" applyAlignment="1">
      <alignment horizontal="center" wrapText="1"/>
    </xf>
    <xf numFmtId="0" fontId="5" fillId="3" borderId="6" xfId="1528" applyFont="1" applyFill="1" applyBorder="1" applyAlignment="1">
      <alignment horizontal="center" wrapText="1"/>
    </xf>
    <xf numFmtId="167" fontId="4" fillId="2" borderId="4" xfId="1525" applyNumberFormat="1" applyFont="1" applyFill="1" applyBorder="1" applyAlignment="1">
      <alignment horizontal="right" vertical="top"/>
    </xf>
    <xf numFmtId="167" fontId="4" fillId="2" borderId="3" xfId="1524" applyNumberFormat="1" applyFont="1" applyFill="1" applyBorder="1" applyAlignment="1">
      <alignment horizontal="right" vertical="top"/>
    </xf>
    <xf numFmtId="9" fontId="4" fillId="2" borderId="2" xfId="1520" applyNumberFormat="1" applyFont="1" applyFill="1" applyBorder="1" applyAlignment="1">
      <alignment horizontal="right" vertical="top"/>
    </xf>
    <xf numFmtId="9" fontId="4" fillId="2" borderId="1" xfId="1518" applyNumberFormat="1" applyFont="1" applyFill="1" applyBorder="1" applyAlignment="1">
      <alignment horizontal="right" vertical="top"/>
    </xf>
    <xf numFmtId="9" fontId="4" fillId="2" borderId="2" xfId="1523" applyNumberFormat="1" applyFont="1" applyFill="1" applyBorder="1" applyAlignment="1">
      <alignment horizontal="right" vertical="top"/>
    </xf>
    <xf numFmtId="9" fontId="4" fillId="2" borderId="1" xfId="1522" applyNumberFormat="1" applyFont="1" applyFill="1" applyBorder="1" applyAlignment="1">
      <alignment horizontal="right" vertical="top"/>
    </xf>
    <xf numFmtId="0" fontId="4" fillId="2" borderId="2" xfId="1539" applyFont="1" applyFill="1" applyBorder="1" applyAlignment="1">
      <alignment horizontal="left" vertical="center" wrapText="1"/>
    </xf>
    <xf numFmtId="0" fontId="4" fillId="2" borderId="4" xfId="1544" applyFont="1" applyFill="1" applyBorder="1" applyAlignment="1">
      <alignment horizontal="left" vertical="center" wrapText="1"/>
    </xf>
    <xf numFmtId="0" fontId="5" fillId="3" borderId="5" xfId="1545" applyFont="1" applyFill="1" applyBorder="1" applyAlignment="1">
      <alignment horizontal="center" wrapText="1"/>
    </xf>
    <xf numFmtId="0" fontId="5" fillId="3" borderId="6" xfId="1546" applyFont="1" applyFill="1" applyBorder="1" applyAlignment="1">
      <alignment horizontal="center" wrapText="1"/>
    </xf>
    <xf numFmtId="167" fontId="4" fillId="2" borderId="4" xfId="1542" applyNumberFormat="1" applyFont="1" applyFill="1" applyBorder="1" applyAlignment="1">
      <alignment horizontal="right" vertical="top"/>
    </xf>
    <xf numFmtId="167" fontId="4" fillId="2" borderId="4" xfId="1543" applyNumberFormat="1" applyFont="1" applyFill="1" applyBorder="1" applyAlignment="1">
      <alignment horizontal="right" vertical="top"/>
    </xf>
    <xf numFmtId="167" fontId="4" fillId="2" borderId="3" xfId="1541" applyNumberFormat="1" applyFont="1" applyFill="1" applyBorder="1" applyAlignment="1">
      <alignment horizontal="right" vertical="top"/>
    </xf>
    <xf numFmtId="167" fontId="4" fillId="2" borderId="2" xfId="1537" applyNumberFormat="1" applyFont="1" applyFill="1" applyBorder="1" applyAlignment="1">
      <alignment horizontal="right" vertical="top"/>
    </xf>
    <xf numFmtId="167" fontId="4" fillId="2" borderId="2" xfId="1536" applyNumberFormat="1" applyFont="1" applyFill="1" applyBorder="1" applyAlignment="1">
      <alignment horizontal="right" vertical="top"/>
    </xf>
    <xf numFmtId="167" fontId="4" fillId="2" borderId="1" xfId="1535" applyNumberFormat="1" applyFont="1" applyFill="1" applyBorder="1" applyAlignment="1">
      <alignment horizontal="right" vertical="top"/>
    </xf>
    <xf numFmtId="9" fontId="4" fillId="2" borderId="2" xfId="1537" applyNumberFormat="1" applyFont="1" applyFill="1" applyBorder="1" applyAlignment="1">
      <alignment horizontal="right" vertical="top"/>
    </xf>
    <xf numFmtId="9" fontId="4" fillId="2" borderId="1" xfId="1540" applyNumberFormat="1" applyFont="1" applyFill="1" applyBorder="1" applyAlignment="1">
      <alignment horizontal="right" vertical="top"/>
    </xf>
    <xf numFmtId="168" fontId="4" fillId="2" borderId="2" xfId="1537" applyNumberFormat="1" applyFont="1" applyFill="1" applyBorder="1" applyAlignment="1">
      <alignment horizontal="right" vertical="top"/>
    </xf>
    <xf numFmtId="168" fontId="4" fillId="2" borderId="2" xfId="1536" applyNumberFormat="1" applyFont="1" applyFill="1" applyBorder="1" applyAlignment="1">
      <alignment horizontal="right" vertical="top"/>
    </xf>
    <xf numFmtId="168" fontId="4" fillId="2" borderId="1" xfId="1535" applyNumberFormat="1" applyFont="1" applyFill="1" applyBorder="1" applyAlignment="1">
      <alignment horizontal="right" vertical="top"/>
    </xf>
    <xf numFmtId="169" fontId="4" fillId="2" borderId="2" xfId="1538" applyNumberFormat="1" applyFont="1" applyFill="1" applyBorder="1" applyAlignment="1">
      <alignment horizontal="right" vertical="top"/>
    </xf>
    <xf numFmtId="169" fontId="4" fillId="2" borderId="2" xfId="1536" applyNumberFormat="1" applyFont="1" applyFill="1" applyBorder="1" applyAlignment="1">
      <alignment horizontal="right" vertical="top"/>
    </xf>
    <xf numFmtId="169" fontId="4" fillId="2" borderId="2" xfId="1537" applyNumberFormat="1" applyFont="1" applyFill="1" applyBorder="1" applyAlignment="1">
      <alignment horizontal="right" vertical="top"/>
    </xf>
    <xf numFmtId="169" fontId="4" fillId="2" borderId="1" xfId="1535" applyNumberFormat="1" applyFont="1" applyFill="1" applyBorder="1" applyAlignment="1">
      <alignment horizontal="right" vertical="top"/>
    </xf>
    <xf numFmtId="0" fontId="4" fillId="2" borderId="2" xfId="1557" applyFont="1" applyFill="1" applyBorder="1" applyAlignment="1">
      <alignment horizontal="left" vertical="center" wrapText="1"/>
    </xf>
    <xf numFmtId="0" fontId="4" fillId="2" borderId="4" xfId="1562" applyFont="1" applyFill="1" applyBorder="1" applyAlignment="1">
      <alignment horizontal="left" vertical="center" wrapText="1"/>
    </xf>
    <xf numFmtId="0" fontId="5" fillId="3" borderId="5" xfId="1563" applyFont="1" applyFill="1" applyBorder="1" applyAlignment="1">
      <alignment horizontal="center" wrapText="1"/>
    </xf>
    <xf numFmtId="0" fontId="5" fillId="3" borderId="6" xfId="1564" applyFont="1" applyFill="1" applyBorder="1" applyAlignment="1">
      <alignment horizontal="center" wrapText="1"/>
    </xf>
    <xf numFmtId="167" fontId="4" fillId="2" borderId="4" xfId="1560" applyNumberFormat="1" applyFont="1" applyFill="1" applyBorder="1" applyAlignment="1">
      <alignment horizontal="right" vertical="top"/>
    </xf>
    <xf numFmtId="167" fontId="4" fillId="2" borderId="4" xfId="1561" applyNumberFormat="1" applyFont="1" applyFill="1" applyBorder="1" applyAlignment="1">
      <alignment horizontal="right" vertical="top"/>
    </xf>
    <xf numFmtId="167" fontId="4" fillId="2" borderId="3" xfId="1559" applyNumberFormat="1" applyFont="1" applyFill="1" applyBorder="1" applyAlignment="1">
      <alignment horizontal="right" vertical="top"/>
    </xf>
    <xf numFmtId="167" fontId="4" fillId="2" borderId="2" xfId="1556" applyNumberFormat="1" applyFont="1" applyFill="1" applyBorder="1" applyAlignment="1">
      <alignment horizontal="right" vertical="top"/>
    </xf>
    <xf numFmtId="167" fontId="4" fillId="2" borderId="2" xfId="1555" applyNumberFormat="1" applyFont="1" applyFill="1" applyBorder="1" applyAlignment="1">
      <alignment horizontal="right" vertical="top"/>
    </xf>
    <xf numFmtId="167" fontId="4" fillId="2" borderId="1" xfId="1558" applyNumberFormat="1" applyFont="1" applyFill="1" applyBorder="1" applyAlignment="1">
      <alignment horizontal="right" vertical="top"/>
    </xf>
    <xf numFmtId="9" fontId="4" fillId="2" borderId="2" xfId="1556" applyNumberFormat="1" applyFont="1" applyFill="1" applyBorder="1" applyAlignment="1">
      <alignment horizontal="right" vertical="top"/>
    </xf>
    <xf numFmtId="9" fontId="4" fillId="2" borderId="1" xfId="1558" applyNumberFormat="1" applyFont="1" applyFill="1" applyBorder="1" applyAlignment="1">
      <alignment horizontal="right" vertical="top"/>
    </xf>
    <xf numFmtId="168" fontId="4" fillId="2" borderId="2" xfId="1556" applyNumberFormat="1" applyFont="1" applyFill="1" applyBorder="1" applyAlignment="1">
      <alignment horizontal="right" vertical="top"/>
    </xf>
    <xf numFmtId="168" fontId="4" fillId="2" borderId="2" xfId="1555" applyNumberFormat="1" applyFont="1" applyFill="1" applyBorder="1" applyAlignment="1">
      <alignment horizontal="right" vertical="top"/>
    </xf>
    <xf numFmtId="168" fontId="4" fillId="2" borderId="1" xfId="1558" applyNumberFormat="1" applyFont="1" applyFill="1" applyBorder="1" applyAlignment="1">
      <alignment horizontal="right" vertical="top"/>
    </xf>
    <xf numFmtId="169" fontId="4" fillId="2" borderId="2" xfId="1554" applyNumberFormat="1" applyFont="1" applyFill="1" applyBorder="1" applyAlignment="1">
      <alignment horizontal="right" vertical="top"/>
    </xf>
    <xf numFmtId="169" fontId="4" fillId="2" borderId="2" xfId="1556" applyNumberFormat="1" applyFont="1" applyFill="1" applyBorder="1" applyAlignment="1">
      <alignment horizontal="right" vertical="top"/>
    </xf>
    <xf numFmtId="169" fontId="4" fillId="2" borderId="2" xfId="1555" applyNumberFormat="1" applyFont="1" applyFill="1" applyBorder="1" applyAlignment="1">
      <alignment horizontal="right" vertical="top"/>
    </xf>
    <xf numFmtId="169" fontId="4" fillId="2" borderId="1" xfId="1553" applyNumberFormat="1" applyFont="1" applyFill="1" applyBorder="1" applyAlignment="1">
      <alignment horizontal="right" vertical="top"/>
    </xf>
    <xf numFmtId="0" fontId="4" fillId="2" borderId="2" xfId="1575" applyFont="1" applyFill="1" applyBorder="1" applyAlignment="1">
      <alignment horizontal="left" vertical="center" wrapText="1"/>
    </xf>
    <xf numFmtId="0" fontId="4" fillId="2" borderId="4" xfId="1580" applyFont="1" applyFill="1" applyBorder="1" applyAlignment="1">
      <alignment horizontal="left" vertical="center" wrapText="1"/>
    </xf>
    <xf numFmtId="0" fontId="5" fillId="3" borderId="5" xfId="1581" applyFont="1" applyFill="1" applyBorder="1" applyAlignment="1">
      <alignment horizontal="center" wrapText="1"/>
    </xf>
    <xf numFmtId="0" fontId="5" fillId="3" borderId="6" xfId="1582" applyFont="1" applyFill="1" applyBorder="1" applyAlignment="1">
      <alignment horizontal="center" wrapText="1"/>
    </xf>
    <xf numFmtId="167" fontId="4" fillId="2" borderId="4" xfId="1578" applyNumberFormat="1" applyFont="1" applyFill="1" applyBorder="1" applyAlignment="1">
      <alignment horizontal="right" vertical="top"/>
    </xf>
    <xf numFmtId="167" fontId="4" fillId="2" borderId="3" xfId="1577" applyNumberFormat="1" applyFont="1" applyFill="1" applyBorder="1" applyAlignment="1">
      <alignment horizontal="right" vertical="top"/>
    </xf>
    <xf numFmtId="167" fontId="4" fillId="2" borderId="2" xfId="1573" applyNumberFormat="1" applyFont="1" applyFill="1" applyBorder="1" applyAlignment="1">
      <alignment horizontal="right" vertical="top"/>
    </xf>
    <xf numFmtId="167" fontId="4" fillId="2" borderId="1" xfId="1576" applyNumberFormat="1" applyFont="1" applyFill="1" applyBorder="1" applyAlignment="1">
      <alignment horizontal="right" vertical="top"/>
    </xf>
    <xf numFmtId="9" fontId="4" fillId="2" borderId="2" xfId="1573" applyNumberFormat="1" applyFont="1" applyFill="1" applyBorder="1" applyAlignment="1">
      <alignment horizontal="right" vertical="top"/>
    </xf>
    <xf numFmtId="9" fontId="4" fillId="2" borderId="1" xfId="1576" applyNumberFormat="1" applyFont="1" applyFill="1" applyBorder="1" applyAlignment="1">
      <alignment horizontal="right" vertical="top"/>
    </xf>
    <xf numFmtId="168" fontId="4" fillId="2" borderId="2" xfId="1573" applyNumberFormat="1" applyFont="1" applyFill="1" applyBorder="1" applyAlignment="1">
      <alignment horizontal="right" vertical="top"/>
    </xf>
    <xf numFmtId="168" fontId="4" fillId="2" borderId="1" xfId="1576" applyNumberFormat="1" applyFont="1" applyFill="1" applyBorder="1" applyAlignment="1">
      <alignment horizontal="right" vertical="top"/>
    </xf>
    <xf numFmtId="169" fontId="4" fillId="2" borderId="2" xfId="1572" applyNumberFormat="1" applyFont="1" applyFill="1" applyBorder="1" applyAlignment="1">
      <alignment horizontal="right" vertical="top"/>
    </xf>
    <xf numFmtId="169" fontId="4" fillId="2" borderId="2" xfId="1573" applyNumberFormat="1" applyFont="1" applyFill="1" applyBorder="1" applyAlignment="1">
      <alignment horizontal="right" vertical="top"/>
    </xf>
    <xf numFmtId="169" fontId="4" fillId="2" borderId="1" xfId="1571" applyNumberFormat="1" applyFont="1" applyFill="1" applyBorder="1" applyAlignment="1">
      <alignment horizontal="right" vertical="top"/>
    </xf>
    <xf numFmtId="0" fontId="4" fillId="2" borderId="1" xfId="1589" applyFont="1" applyFill="1" applyBorder="1" applyAlignment="1">
      <alignment horizontal="right" vertical="top" wrapText="1"/>
    </xf>
    <xf numFmtId="0" fontId="4" fillId="2" borderId="2" xfId="1590" applyFont="1" applyFill="1" applyBorder="1" applyAlignment="1">
      <alignment horizontal="right" vertical="top" wrapText="1"/>
    </xf>
    <xf numFmtId="0" fontId="4" fillId="2" borderId="2" xfId="1592" applyFont="1" applyFill="1" applyBorder="1" applyAlignment="1">
      <alignment horizontal="left" vertical="center" wrapText="1"/>
    </xf>
    <xf numFmtId="0" fontId="4" fillId="2" borderId="4" xfId="1598" applyFont="1" applyFill="1" applyBorder="1" applyAlignment="1">
      <alignment horizontal="left" vertical="center" wrapText="1"/>
    </xf>
    <xf numFmtId="0" fontId="5" fillId="3" borderId="5" xfId="1599" applyFont="1" applyFill="1" applyBorder="1" applyAlignment="1">
      <alignment horizontal="center" wrapText="1"/>
    </xf>
    <xf numFmtId="0" fontId="5" fillId="3" borderId="6" xfId="1600" applyFont="1" applyFill="1" applyBorder="1" applyAlignment="1">
      <alignment horizontal="center" wrapText="1"/>
    </xf>
    <xf numFmtId="167" fontId="4" fillId="2" borderId="4" xfId="1597" applyNumberFormat="1" applyFont="1" applyFill="1" applyBorder="1" applyAlignment="1">
      <alignment horizontal="right" vertical="top"/>
    </xf>
    <xf numFmtId="167" fontId="4" fillId="2" borderId="3" xfId="1596" applyNumberFormat="1" applyFont="1" applyFill="1" applyBorder="1" applyAlignment="1">
      <alignment horizontal="right" vertical="top"/>
    </xf>
    <xf numFmtId="9" fontId="4" fillId="2" borderId="2" xfId="1595" applyNumberFormat="1" applyFont="1" applyFill="1" applyBorder="1" applyAlignment="1">
      <alignment horizontal="right" vertical="top"/>
    </xf>
    <xf numFmtId="9" fontId="4" fillId="2" borderId="1" xfId="1593" applyNumberFormat="1" applyFont="1" applyFill="1" applyBorder="1" applyAlignment="1">
      <alignment horizontal="right" vertical="top"/>
    </xf>
    <xf numFmtId="9" fontId="4" fillId="2" borderId="1" xfId="1594" applyNumberFormat="1" applyFont="1" applyFill="1" applyBorder="1" applyAlignment="1">
      <alignment horizontal="right" vertical="top"/>
    </xf>
    <xf numFmtId="9" fontId="4" fillId="2" borderId="2" xfId="1591" applyNumberFormat="1" applyFont="1" applyFill="1" applyBorder="1" applyAlignment="1">
      <alignment horizontal="right" vertical="top"/>
    </xf>
    <xf numFmtId="0" fontId="4" fillId="2" borderId="1" xfId="1607" applyFont="1" applyFill="1" applyBorder="1" applyAlignment="1">
      <alignment horizontal="right" vertical="top" wrapText="1"/>
    </xf>
    <xf numFmtId="0" fontId="4" fillId="2" borderId="2" xfId="1609" applyFont="1" applyFill="1" applyBorder="1" applyAlignment="1">
      <alignment horizontal="right" vertical="top" wrapText="1"/>
    </xf>
    <xf numFmtId="0" fontId="4" fillId="2" borderId="2" xfId="1610" applyFont="1" applyFill="1" applyBorder="1" applyAlignment="1">
      <alignment horizontal="left" vertical="center" wrapText="1"/>
    </xf>
    <xf numFmtId="0" fontId="4" fillId="2" borderId="4" xfId="1616" applyFont="1" applyFill="1" applyBorder="1" applyAlignment="1">
      <alignment horizontal="left" vertical="center" wrapText="1"/>
    </xf>
    <xf numFmtId="0" fontId="5" fillId="3" borderId="5" xfId="1617" applyFont="1" applyFill="1" applyBorder="1" applyAlignment="1">
      <alignment horizontal="center" wrapText="1"/>
    </xf>
    <xf numFmtId="0" fontId="5" fillId="3" borderId="6" xfId="1618" applyFont="1" applyFill="1" applyBorder="1" applyAlignment="1">
      <alignment horizontal="center" wrapText="1"/>
    </xf>
    <xf numFmtId="167" fontId="4" fillId="2" borderId="4" xfId="1615" applyNumberFormat="1" applyFont="1" applyFill="1" applyBorder="1" applyAlignment="1">
      <alignment horizontal="right" vertical="top"/>
    </xf>
    <xf numFmtId="167" fontId="4" fillId="2" borderId="3" xfId="1614" applyNumberFormat="1" applyFont="1" applyFill="1" applyBorder="1" applyAlignment="1">
      <alignment horizontal="right" vertical="top"/>
    </xf>
    <xf numFmtId="9" fontId="4" fillId="2" borderId="2" xfId="1613" applyNumberFormat="1" applyFont="1" applyFill="1" applyBorder="1" applyAlignment="1">
      <alignment horizontal="right" vertical="top"/>
    </xf>
    <xf numFmtId="9" fontId="4" fillId="2" borderId="2" xfId="1608" applyNumberFormat="1" applyFont="1" applyFill="1" applyBorder="1" applyAlignment="1">
      <alignment horizontal="right" vertical="top"/>
    </xf>
    <xf numFmtId="9" fontId="4" fillId="2" borderId="1" xfId="1612" applyNumberFormat="1" applyFont="1" applyFill="1" applyBorder="1" applyAlignment="1">
      <alignment horizontal="right" vertical="top"/>
    </xf>
    <xf numFmtId="9" fontId="4" fillId="2" borderId="1" xfId="1611" applyNumberFormat="1" applyFont="1" applyFill="1" applyBorder="1" applyAlignment="1">
      <alignment horizontal="right" vertical="top"/>
    </xf>
    <xf numFmtId="0" fontId="4" fillId="2" borderId="2" xfId="1626" applyFont="1" applyFill="1" applyBorder="1" applyAlignment="1">
      <alignment horizontal="right" vertical="top" wrapText="1"/>
    </xf>
    <xf numFmtId="0" fontId="4" fillId="2" borderId="2" xfId="1628" applyFont="1" applyFill="1" applyBorder="1" applyAlignment="1">
      <alignment horizontal="left" vertical="center" wrapText="1"/>
    </xf>
    <xf numFmtId="0" fontId="4" fillId="2" borderId="4" xfId="1633" applyFont="1" applyFill="1" applyBorder="1" applyAlignment="1">
      <alignment horizontal="left" vertical="center" wrapText="1"/>
    </xf>
    <xf numFmtId="0" fontId="5" fillId="3" borderId="5" xfId="1634" applyFont="1" applyFill="1" applyBorder="1" applyAlignment="1">
      <alignment horizontal="center" wrapText="1"/>
    </xf>
    <xf numFmtId="0" fontId="5" fillId="3" borderId="6" xfId="1635" applyFont="1" applyFill="1" applyBorder="1" applyAlignment="1">
      <alignment horizontal="center" wrapText="1"/>
    </xf>
    <xf numFmtId="167" fontId="4" fillId="2" borderId="4" xfId="1632" applyNumberFormat="1" applyFont="1" applyFill="1" applyBorder="1" applyAlignment="1">
      <alignment horizontal="right" vertical="top"/>
    </xf>
    <xf numFmtId="167" fontId="4" fillId="2" borderId="3" xfId="1631" applyNumberFormat="1" applyFont="1" applyFill="1" applyBorder="1" applyAlignment="1">
      <alignment horizontal="right" vertical="top"/>
    </xf>
    <xf numFmtId="9" fontId="4" fillId="2" borderId="2" xfId="1630" applyNumberFormat="1" applyFont="1" applyFill="1" applyBorder="1" applyAlignment="1">
      <alignment horizontal="right" vertical="top"/>
    </xf>
    <xf numFmtId="9" fontId="4" fillId="2" borderId="2" xfId="1627" applyNumberFormat="1" applyFont="1" applyFill="1" applyBorder="1" applyAlignment="1">
      <alignment horizontal="right" vertical="top"/>
    </xf>
    <xf numFmtId="9" fontId="4" fillId="2" borderId="1" xfId="1629" applyNumberFormat="1" applyFont="1" applyFill="1" applyBorder="1" applyAlignment="1">
      <alignment horizontal="right" vertical="top"/>
    </xf>
    <xf numFmtId="9" fontId="4" fillId="2" borderId="1" xfId="1625" applyNumberFormat="1" applyFont="1" applyFill="1" applyBorder="1" applyAlignment="1">
      <alignment horizontal="right" vertical="top"/>
    </xf>
    <xf numFmtId="0" fontId="4" fillId="2" borderId="2" xfId="1645" applyFont="1" applyFill="1" applyBorder="1" applyAlignment="1">
      <alignment horizontal="left" vertical="center" wrapText="1"/>
    </xf>
    <xf numFmtId="0" fontId="4" fillId="2" borderId="4" xfId="1648" applyFont="1" applyFill="1" applyBorder="1" applyAlignment="1">
      <alignment horizontal="left" vertical="center" wrapText="1"/>
    </xf>
    <xf numFmtId="0" fontId="5" fillId="3" borderId="5" xfId="1649" applyFont="1" applyFill="1" applyBorder="1" applyAlignment="1">
      <alignment horizontal="center" wrapText="1"/>
    </xf>
    <xf numFmtId="0" fontId="5" fillId="3" borderId="6" xfId="1650" applyFont="1" applyFill="1" applyBorder="1" applyAlignment="1">
      <alignment horizontal="center" wrapText="1"/>
    </xf>
    <xf numFmtId="167" fontId="4" fillId="2" borderId="4" xfId="1647" applyNumberFormat="1" applyFont="1" applyFill="1" applyBorder="1" applyAlignment="1">
      <alignment horizontal="right" vertical="top"/>
    </xf>
    <xf numFmtId="167" fontId="4" fillId="2" borderId="3" xfId="1646" applyNumberFormat="1" applyFont="1" applyFill="1" applyBorder="1" applyAlignment="1">
      <alignment horizontal="right" vertical="top"/>
    </xf>
    <xf numFmtId="167" fontId="4" fillId="2" borderId="2" xfId="1644" applyNumberFormat="1" applyFont="1" applyFill="1" applyBorder="1" applyAlignment="1">
      <alignment horizontal="right" vertical="top"/>
    </xf>
    <xf numFmtId="167" fontId="4" fillId="2" borderId="1" xfId="1642" applyNumberFormat="1" applyFont="1" applyFill="1" applyBorder="1" applyAlignment="1">
      <alignment horizontal="right" vertical="top"/>
    </xf>
    <xf numFmtId="9" fontId="4" fillId="2" borderId="2" xfId="1644" applyNumberFormat="1" applyFont="1" applyFill="1" applyBorder="1" applyAlignment="1">
      <alignment horizontal="right" vertical="top"/>
    </xf>
    <xf numFmtId="9" fontId="4" fillId="2" borderId="1" xfId="1642" applyNumberFormat="1" applyFont="1" applyFill="1" applyBorder="1" applyAlignment="1">
      <alignment horizontal="right" vertical="top"/>
    </xf>
    <xf numFmtId="9" fontId="4" fillId="2" borderId="2" xfId="1643" applyNumberFormat="1" applyFont="1" applyFill="1" applyBorder="1" applyAlignment="1">
      <alignment horizontal="right" vertical="top"/>
    </xf>
    <xf numFmtId="168" fontId="4" fillId="2" borderId="2" xfId="1644" applyNumberFormat="1" applyFont="1" applyFill="1" applyBorder="1" applyAlignment="1">
      <alignment horizontal="right" vertical="top"/>
    </xf>
    <xf numFmtId="168" fontId="4" fillId="2" borderId="1" xfId="1642" applyNumberFormat="1" applyFont="1" applyFill="1" applyBorder="1" applyAlignment="1">
      <alignment horizontal="right" vertical="top"/>
    </xf>
    <xf numFmtId="169" fontId="4" fillId="2" borderId="2" xfId="1644" applyNumberFormat="1" applyFont="1" applyFill="1" applyBorder="1" applyAlignment="1">
      <alignment horizontal="right" vertical="top"/>
    </xf>
    <xf numFmtId="169" fontId="4" fillId="2" borderId="2" xfId="1643" applyNumberFormat="1" applyFont="1" applyFill="1" applyBorder="1" applyAlignment="1">
      <alignment horizontal="right" vertical="top"/>
    </xf>
    <xf numFmtId="169" fontId="4" fillId="2" borderId="1" xfId="1642" applyNumberFormat="1" applyFont="1" applyFill="1" applyBorder="1" applyAlignment="1">
      <alignment horizontal="right" vertical="top"/>
    </xf>
    <xf numFmtId="0" fontId="4" fillId="2" borderId="2" xfId="1660" applyFont="1" applyFill="1" applyBorder="1" applyAlignment="1">
      <alignment horizontal="left" vertical="center" wrapText="1"/>
    </xf>
    <xf numFmtId="0" fontId="4" fillId="2" borderId="4" xfId="1664" applyFont="1" applyFill="1" applyBorder="1" applyAlignment="1">
      <alignment horizontal="left" vertical="center" wrapText="1"/>
    </xf>
    <xf numFmtId="0" fontId="5" fillId="3" borderId="5" xfId="1665" applyFont="1" applyFill="1" applyBorder="1" applyAlignment="1">
      <alignment horizontal="center" wrapText="1"/>
    </xf>
    <xf numFmtId="0" fontId="5" fillId="3" borderId="6" xfId="1666" applyFont="1" applyFill="1" applyBorder="1" applyAlignment="1">
      <alignment horizontal="center" wrapText="1"/>
    </xf>
    <xf numFmtId="167" fontId="4" fillId="2" borderId="4" xfId="1663" applyNumberFormat="1" applyFont="1" applyFill="1" applyBorder="1" applyAlignment="1">
      <alignment horizontal="right" vertical="top"/>
    </xf>
    <xf numFmtId="167" fontId="4" fillId="2" borderId="3" xfId="1662" applyNumberFormat="1" applyFont="1" applyFill="1" applyBorder="1" applyAlignment="1">
      <alignment horizontal="right" vertical="top"/>
    </xf>
    <xf numFmtId="167" fontId="4" fillId="2" borderId="2" xfId="1658" applyNumberFormat="1" applyFont="1" applyFill="1" applyBorder="1" applyAlignment="1">
      <alignment horizontal="right" vertical="top"/>
    </xf>
    <xf numFmtId="167" fontId="4" fillId="2" borderId="1" xfId="1657" applyNumberFormat="1" applyFont="1" applyFill="1" applyBorder="1" applyAlignment="1">
      <alignment horizontal="right" vertical="top"/>
    </xf>
    <xf numFmtId="9" fontId="4" fillId="2" borderId="2" xfId="1658" applyNumberFormat="1" applyFont="1" applyFill="1" applyBorder="1" applyAlignment="1">
      <alignment horizontal="right" vertical="top"/>
    </xf>
    <xf numFmtId="9" fontId="4" fillId="2" borderId="1" xfId="1657" applyNumberFormat="1" applyFont="1" applyFill="1" applyBorder="1" applyAlignment="1">
      <alignment horizontal="right" vertical="top"/>
    </xf>
    <xf numFmtId="9" fontId="4" fillId="2" borderId="2" xfId="1659" applyNumberFormat="1" applyFont="1" applyFill="1" applyBorder="1" applyAlignment="1">
      <alignment horizontal="right" vertical="top"/>
    </xf>
    <xf numFmtId="9" fontId="4" fillId="2" borderId="1" xfId="1661" applyNumberFormat="1" applyFont="1" applyFill="1" applyBorder="1" applyAlignment="1">
      <alignment horizontal="right" vertical="top"/>
    </xf>
    <xf numFmtId="168" fontId="4" fillId="2" borderId="2" xfId="1658" applyNumberFormat="1" applyFont="1" applyFill="1" applyBorder="1" applyAlignment="1">
      <alignment horizontal="right" vertical="top"/>
    </xf>
    <xf numFmtId="168" fontId="4" fillId="2" borderId="1" xfId="1657" applyNumberFormat="1" applyFont="1" applyFill="1" applyBorder="1" applyAlignment="1">
      <alignment horizontal="right" vertical="top"/>
    </xf>
    <xf numFmtId="169" fontId="4" fillId="2" borderId="2" xfId="1658" applyNumberFormat="1" applyFont="1" applyFill="1" applyBorder="1" applyAlignment="1">
      <alignment horizontal="right" vertical="top"/>
    </xf>
    <xf numFmtId="169" fontId="4" fillId="2" borderId="2" xfId="1659" applyNumberFormat="1" applyFont="1" applyFill="1" applyBorder="1" applyAlignment="1">
      <alignment horizontal="right" vertical="top"/>
    </xf>
    <xf numFmtId="169" fontId="4" fillId="2" borderId="1" xfId="1657" applyNumberFormat="1" applyFont="1" applyFill="1" applyBorder="1" applyAlignment="1">
      <alignment horizontal="right" vertical="top"/>
    </xf>
    <xf numFmtId="0" fontId="4" fillId="2" borderId="2" xfId="1676" applyFont="1" applyFill="1" applyBorder="1" applyAlignment="1">
      <alignment horizontal="left" vertical="center" wrapText="1"/>
    </xf>
    <xf numFmtId="0" fontId="4" fillId="2" borderId="4" xfId="1680" applyFont="1" applyFill="1" applyBorder="1" applyAlignment="1">
      <alignment horizontal="left" vertical="center" wrapText="1"/>
    </xf>
    <xf numFmtId="0" fontId="5" fillId="3" borderId="5" xfId="1681" applyFont="1" applyFill="1" applyBorder="1" applyAlignment="1">
      <alignment horizontal="center" wrapText="1"/>
    </xf>
    <xf numFmtId="0" fontId="5" fillId="3" borderId="6" xfId="1682" applyFont="1" applyFill="1" applyBorder="1" applyAlignment="1">
      <alignment horizontal="center" wrapText="1"/>
    </xf>
    <xf numFmtId="167" fontId="4" fillId="2" borderId="4" xfId="1679" applyNumberFormat="1" applyFont="1" applyFill="1" applyBorder="1" applyAlignment="1">
      <alignment horizontal="right" vertical="top"/>
    </xf>
    <xf numFmtId="167" fontId="4" fillId="2" borderId="3" xfId="1678" applyNumberFormat="1" applyFont="1" applyFill="1" applyBorder="1" applyAlignment="1">
      <alignment horizontal="right" vertical="top"/>
    </xf>
    <xf numFmtId="167" fontId="4" fillId="2" borderId="2" xfId="1675" applyNumberFormat="1" applyFont="1" applyFill="1" applyBorder="1" applyAlignment="1">
      <alignment horizontal="right" vertical="top"/>
    </xf>
    <xf numFmtId="167" fontId="4" fillId="2" borderId="1" xfId="1673" applyNumberFormat="1" applyFont="1" applyFill="1" applyBorder="1" applyAlignment="1">
      <alignment horizontal="right" vertical="top"/>
    </xf>
    <xf numFmtId="9" fontId="4" fillId="2" borderId="2" xfId="1675" applyNumberFormat="1" applyFont="1" applyFill="1" applyBorder="1" applyAlignment="1">
      <alignment horizontal="right" vertical="top"/>
    </xf>
    <xf numFmtId="9" fontId="4" fillId="2" borderId="1" xfId="1673" applyNumberFormat="1" applyFont="1" applyFill="1" applyBorder="1" applyAlignment="1">
      <alignment horizontal="right" vertical="top"/>
    </xf>
    <xf numFmtId="9" fontId="4" fillId="2" borderId="2" xfId="1674" applyNumberFormat="1" applyFont="1" applyFill="1" applyBorder="1" applyAlignment="1">
      <alignment horizontal="right" vertical="top"/>
    </xf>
    <xf numFmtId="9" fontId="4" fillId="2" borderId="1" xfId="1677" applyNumberFormat="1" applyFont="1" applyFill="1" applyBorder="1" applyAlignment="1">
      <alignment horizontal="right" vertical="top"/>
    </xf>
    <xf numFmtId="168" fontId="4" fillId="2" borderId="2" xfId="1675" applyNumberFormat="1" applyFont="1" applyFill="1" applyBorder="1" applyAlignment="1">
      <alignment horizontal="right" vertical="top"/>
    </xf>
    <xf numFmtId="168" fontId="4" fillId="2" borderId="1" xfId="1673" applyNumberFormat="1" applyFont="1" applyFill="1" applyBorder="1" applyAlignment="1">
      <alignment horizontal="right" vertical="top"/>
    </xf>
    <xf numFmtId="169" fontId="4" fillId="2" borderId="2" xfId="1675" applyNumberFormat="1" applyFont="1" applyFill="1" applyBorder="1" applyAlignment="1">
      <alignment horizontal="right" vertical="top"/>
    </xf>
    <xf numFmtId="169" fontId="4" fillId="2" borderId="2" xfId="1674" applyNumberFormat="1" applyFont="1" applyFill="1" applyBorder="1" applyAlignment="1">
      <alignment horizontal="right" vertical="top"/>
    </xf>
    <xf numFmtId="169" fontId="4" fillId="2" borderId="1" xfId="1673" applyNumberFormat="1" applyFont="1" applyFill="1" applyBorder="1" applyAlignment="1">
      <alignment horizontal="right" vertical="top"/>
    </xf>
    <xf numFmtId="0" fontId="4" fillId="2" borderId="1" xfId="1689" applyFont="1" applyFill="1" applyBorder="1" applyAlignment="1">
      <alignment horizontal="right" vertical="top" wrapText="1"/>
    </xf>
    <xf numFmtId="0" fontId="4" fillId="2" borderId="2" xfId="1690" applyFont="1" applyFill="1" applyBorder="1" applyAlignment="1">
      <alignment horizontal="right" vertical="top" wrapText="1"/>
    </xf>
    <xf numFmtId="0" fontId="4" fillId="2" borderId="2" xfId="1692" applyFont="1" applyFill="1" applyBorder="1" applyAlignment="1">
      <alignment horizontal="left" vertical="center" wrapText="1"/>
    </xf>
    <xf numFmtId="0" fontId="4" fillId="2" borderId="4" xfId="1698" applyFont="1" applyFill="1" applyBorder="1" applyAlignment="1">
      <alignment horizontal="left" vertical="center" wrapText="1"/>
    </xf>
    <xf numFmtId="0" fontId="5" fillId="3" borderId="5" xfId="1699" applyFont="1" applyFill="1" applyBorder="1" applyAlignment="1">
      <alignment horizontal="center" wrapText="1"/>
    </xf>
    <xf numFmtId="0" fontId="5" fillId="3" borderId="6" xfId="1700" applyFont="1" applyFill="1" applyBorder="1" applyAlignment="1">
      <alignment horizontal="center" wrapText="1"/>
    </xf>
    <xf numFmtId="167" fontId="4" fillId="2" borderId="4" xfId="1697" applyNumberFormat="1" applyFont="1" applyFill="1" applyBorder="1" applyAlignment="1">
      <alignment horizontal="right" vertical="top"/>
    </xf>
    <xf numFmtId="167" fontId="4" fillId="2" borderId="3" xfId="1696" applyNumberFormat="1" applyFont="1" applyFill="1" applyBorder="1" applyAlignment="1">
      <alignment horizontal="right" vertical="top"/>
    </xf>
    <xf numFmtId="9" fontId="4" fillId="2" borderId="2" xfId="1691" applyNumberFormat="1" applyFont="1" applyFill="1" applyBorder="1" applyAlignment="1">
      <alignment horizontal="right" vertical="top"/>
    </xf>
    <xf numFmtId="9" fontId="4" fillId="2" borderId="2" xfId="1695" applyNumberFormat="1" applyFont="1" applyFill="1" applyBorder="1" applyAlignment="1">
      <alignment horizontal="right" vertical="top"/>
    </xf>
    <xf numFmtId="9" fontId="4" fillId="2" borderId="1" xfId="1693" applyNumberFormat="1" applyFont="1" applyFill="1" applyBorder="1" applyAlignment="1">
      <alignment horizontal="right" vertical="top"/>
    </xf>
    <xf numFmtId="9" fontId="4" fillId="2" borderId="1" xfId="1694" applyNumberFormat="1" applyFont="1" applyFill="1" applyBorder="1" applyAlignment="1">
      <alignment horizontal="right" vertical="top"/>
    </xf>
    <xf numFmtId="0" fontId="4" fillId="2" borderId="1" xfId="1707" applyFont="1" applyFill="1" applyBorder="1" applyAlignment="1">
      <alignment horizontal="right" vertical="top" wrapText="1"/>
    </xf>
    <xf numFmtId="0" fontId="4" fillId="2" borderId="2" xfId="1709" applyFont="1" applyFill="1" applyBorder="1" applyAlignment="1">
      <alignment horizontal="right" vertical="top" wrapText="1"/>
    </xf>
    <xf numFmtId="0" fontId="4" fillId="2" borderId="2" xfId="1710" applyFont="1" applyFill="1" applyBorder="1" applyAlignment="1">
      <alignment horizontal="left" vertical="center" wrapText="1"/>
    </xf>
    <xf numFmtId="0" fontId="4" fillId="2" borderId="4" xfId="1716" applyFont="1" applyFill="1" applyBorder="1" applyAlignment="1">
      <alignment horizontal="left" vertical="center" wrapText="1"/>
    </xf>
    <xf numFmtId="0" fontId="5" fillId="3" borderId="5" xfId="1717" applyFont="1" applyFill="1" applyBorder="1" applyAlignment="1">
      <alignment horizontal="center" wrapText="1"/>
    </xf>
    <xf numFmtId="0" fontId="5" fillId="3" borderId="6" xfId="1718" applyFont="1" applyFill="1" applyBorder="1" applyAlignment="1">
      <alignment horizontal="center" wrapText="1"/>
    </xf>
    <xf numFmtId="167" fontId="4" fillId="2" borderId="4" xfId="1715" applyNumberFormat="1" applyFont="1" applyFill="1" applyBorder="1" applyAlignment="1">
      <alignment horizontal="right" vertical="top"/>
    </xf>
    <xf numFmtId="167" fontId="4" fillId="2" borderId="3" xfId="1714" applyNumberFormat="1" applyFont="1" applyFill="1" applyBorder="1" applyAlignment="1">
      <alignment horizontal="right" vertical="top"/>
    </xf>
    <xf numFmtId="9" fontId="4" fillId="2" borderId="2" xfId="1708" applyNumberFormat="1" applyFont="1" applyFill="1" applyBorder="1" applyAlignment="1">
      <alignment horizontal="right" vertical="top"/>
    </xf>
    <xf numFmtId="9" fontId="4" fillId="2" borderId="2" xfId="1713" applyNumberFormat="1" applyFont="1" applyFill="1" applyBorder="1" applyAlignment="1">
      <alignment horizontal="right" vertical="top"/>
    </xf>
    <xf numFmtId="9" fontId="4" fillId="2" borderId="1" xfId="1711" applyNumberFormat="1" applyFont="1" applyFill="1" applyBorder="1" applyAlignment="1">
      <alignment horizontal="right" vertical="top"/>
    </xf>
    <xf numFmtId="9" fontId="4" fillId="2" borderId="1" xfId="1712" applyNumberFormat="1" applyFont="1" applyFill="1" applyBorder="1" applyAlignment="1">
      <alignment horizontal="right" vertical="top"/>
    </xf>
    <xf numFmtId="0" fontId="4" fillId="2" borderId="2" xfId="1726" applyFont="1" applyFill="1" applyBorder="1" applyAlignment="1">
      <alignment horizontal="right" vertical="top" wrapText="1"/>
    </xf>
    <xf numFmtId="0" fontId="4" fillId="2" borderId="2" xfId="1728" applyFont="1" applyFill="1" applyBorder="1" applyAlignment="1">
      <alignment horizontal="left" vertical="center" wrapText="1"/>
    </xf>
    <xf numFmtId="0" fontId="4" fillId="2" borderId="4" xfId="1733" applyFont="1" applyFill="1" applyBorder="1" applyAlignment="1">
      <alignment horizontal="left" vertical="center" wrapText="1"/>
    </xf>
    <xf numFmtId="0" fontId="5" fillId="3" borderId="5" xfId="1734" applyFont="1" applyFill="1" applyBorder="1" applyAlignment="1">
      <alignment horizontal="center" wrapText="1"/>
    </xf>
    <xf numFmtId="0" fontId="5" fillId="3" borderId="6" xfId="1735" applyFont="1" applyFill="1" applyBorder="1" applyAlignment="1">
      <alignment horizontal="center" wrapText="1"/>
    </xf>
    <xf numFmtId="167" fontId="4" fillId="2" borderId="4" xfId="1732" applyNumberFormat="1" applyFont="1" applyFill="1" applyBorder="1" applyAlignment="1">
      <alignment horizontal="right" vertical="top"/>
    </xf>
    <xf numFmtId="167" fontId="4" fillId="2" borderId="3" xfId="1731" applyNumberFormat="1" applyFont="1" applyFill="1" applyBorder="1" applyAlignment="1">
      <alignment horizontal="right" vertical="top"/>
    </xf>
    <xf numFmtId="9" fontId="4" fillId="2" borderId="2" xfId="1727" applyNumberFormat="1" applyFont="1" applyFill="1" applyBorder="1" applyAlignment="1">
      <alignment horizontal="right" vertical="top"/>
    </xf>
    <xf numFmtId="9" fontId="4" fillId="2" borderId="2" xfId="1730" applyNumberFormat="1" applyFont="1" applyFill="1" applyBorder="1" applyAlignment="1">
      <alignment horizontal="right" vertical="top"/>
    </xf>
    <xf numFmtId="9" fontId="4" fillId="2" borderId="1" xfId="1725" applyNumberFormat="1" applyFont="1" applyFill="1" applyBorder="1" applyAlignment="1">
      <alignment horizontal="right" vertical="top"/>
    </xf>
    <xf numFmtId="9" fontId="4" fillId="2" borderId="1" xfId="1729" applyNumberFormat="1" applyFont="1" applyFill="1" applyBorder="1" applyAlignment="1">
      <alignment horizontal="right" vertical="top"/>
    </xf>
    <xf numFmtId="0" fontId="4" fillId="2" borderId="2" xfId="1745" applyFont="1" applyFill="1" applyBorder="1" applyAlignment="1">
      <alignment horizontal="left" vertical="center" wrapText="1"/>
    </xf>
    <xf numFmtId="0" fontId="4" fillId="2" borderId="4" xfId="1751" applyFont="1" applyFill="1" applyBorder="1" applyAlignment="1">
      <alignment horizontal="left" vertical="center" wrapText="1"/>
    </xf>
    <xf numFmtId="0" fontId="5" fillId="3" borderId="5" xfId="1752" applyFont="1" applyFill="1" applyBorder="1" applyAlignment="1">
      <alignment horizontal="center" wrapText="1"/>
    </xf>
    <xf numFmtId="0" fontId="5" fillId="3" borderId="6" xfId="1753" applyFont="1" applyFill="1" applyBorder="1" applyAlignment="1">
      <alignment horizontal="center" wrapText="1"/>
    </xf>
    <xf numFmtId="167" fontId="4" fillId="2" borderId="4" xfId="1749" applyNumberFormat="1" applyFont="1" applyFill="1" applyBorder="1" applyAlignment="1">
      <alignment horizontal="right" vertical="top"/>
    </xf>
    <xf numFmtId="167" fontId="4" fillId="2" borderId="4" xfId="1750" applyNumberFormat="1" applyFont="1" applyFill="1" applyBorder="1" applyAlignment="1">
      <alignment horizontal="right" vertical="top"/>
    </xf>
    <xf numFmtId="167" fontId="4" fillId="2" borderId="3" xfId="1748" applyNumberFormat="1" applyFont="1" applyFill="1" applyBorder="1" applyAlignment="1">
      <alignment horizontal="right" vertical="top"/>
    </xf>
    <xf numFmtId="167" fontId="4" fillId="2" borderId="2" xfId="1743" applyNumberFormat="1" applyFont="1" applyFill="1" applyBorder="1" applyAlignment="1">
      <alignment horizontal="right" vertical="top"/>
    </xf>
    <xf numFmtId="167" fontId="4" fillId="2" borderId="2" xfId="1747" applyNumberFormat="1" applyFont="1" applyFill="1" applyBorder="1" applyAlignment="1">
      <alignment horizontal="right" vertical="top"/>
    </xf>
    <xf numFmtId="167" fontId="4" fillId="2" borderId="1" xfId="1746" applyNumberFormat="1" applyFont="1" applyFill="1" applyBorder="1" applyAlignment="1">
      <alignment horizontal="right" vertical="top"/>
    </xf>
    <xf numFmtId="9" fontId="4" fillId="2" borderId="2" xfId="1743" applyNumberFormat="1" applyFont="1" applyFill="1" applyBorder="1" applyAlignment="1">
      <alignment horizontal="right" vertical="top"/>
    </xf>
    <xf numFmtId="9" fontId="4" fillId="2" borderId="1" xfId="1746" applyNumberFormat="1" applyFont="1" applyFill="1" applyBorder="1" applyAlignment="1">
      <alignment horizontal="right" vertical="top"/>
    </xf>
    <xf numFmtId="168" fontId="4" fillId="2" borderId="2" xfId="1743" applyNumberFormat="1" applyFont="1" applyFill="1" applyBorder="1" applyAlignment="1">
      <alignment horizontal="right" vertical="top"/>
    </xf>
    <xf numFmtId="168" fontId="4" fillId="2" borderId="2" xfId="1747" applyNumberFormat="1" applyFont="1" applyFill="1" applyBorder="1" applyAlignment="1">
      <alignment horizontal="right" vertical="top"/>
    </xf>
    <xf numFmtId="168" fontId="4" fillId="2" borderId="1" xfId="1746" applyNumberFormat="1" applyFont="1" applyFill="1" applyBorder="1" applyAlignment="1">
      <alignment horizontal="right" vertical="top"/>
    </xf>
    <xf numFmtId="169" fontId="4" fillId="2" borderId="2" xfId="1744" applyNumberFormat="1" applyFont="1" applyFill="1" applyBorder="1" applyAlignment="1">
      <alignment horizontal="right" vertical="top"/>
    </xf>
    <xf numFmtId="169" fontId="4" fillId="2" borderId="2" xfId="1743" applyNumberFormat="1" applyFont="1" applyFill="1" applyBorder="1" applyAlignment="1">
      <alignment horizontal="right" vertical="top"/>
    </xf>
    <xf numFmtId="169" fontId="4" fillId="2" borderId="1" xfId="1742" applyNumberFormat="1" applyFont="1" applyFill="1" applyBorder="1" applyAlignment="1">
      <alignment horizontal="right" vertical="top"/>
    </xf>
    <xf numFmtId="0" fontId="4" fillId="2" borderId="2" xfId="1763" applyFont="1" applyFill="1" applyBorder="1" applyAlignment="1">
      <alignment horizontal="left" vertical="center" wrapText="1"/>
    </xf>
    <xf numFmtId="0" fontId="4" fillId="2" borderId="4" xfId="1767" applyFont="1" applyFill="1" applyBorder="1" applyAlignment="1">
      <alignment horizontal="left" vertical="center" wrapText="1"/>
    </xf>
    <xf numFmtId="0" fontId="5" fillId="3" borderId="5" xfId="1768" applyFont="1" applyFill="1" applyBorder="1" applyAlignment="1">
      <alignment horizontal="center" wrapText="1"/>
    </xf>
    <xf numFmtId="0" fontId="5" fillId="3" borderId="6" xfId="1769" applyFont="1" applyFill="1" applyBorder="1" applyAlignment="1">
      <alignment horizontal="center" wrapText="1"/>
    </xf>
    <xf numFmtId="167" fontId="4" fillId="2" borderId="4" xfId="1766" applyNumberFormat="1" applyFont="1" applyFill="1" applyBorder="1" applyAlignment="1">
      <alignment horizontal="right" vertical="top"/>
    </xf>
    <xf numFmtId="167" fontId="4" fillId="2" borderId="3" xfId="1765" applyNumberFormat="1" applyFont="1" applyFill="1" applyBorder="1" applyAlignment="1">
      <alignment horizontal="right" vertical="top"/>
    </xf>
    <xf numFmtId="167" fontId="4" fillId="2" borderId="2" xfId="1761" applyNumberFormat="1" applyFont="1" applyFill="1" applyBorder="1" applyAlignment="1">
      <alignment horizontal="right" vertical="top"/>
    </xf>
    <xf numFmtId="167" fontId="4" fillId="2" borderId="1" xfId="1764" applyNumberFormat="1" applyFont="1" applyFill="1" applyBorder="1" applyAlignment="1">
      <alignment horizontal="right" vertical="top"/>
    </xf>
    <xf numFmtId="9" fontId="4" fillId="2" borderId="2" xfId="1761" applyNumberFormat="1" applyFont="1" applyFill="1" applyBorder="1" applyAlignment="1">
      <alignment horizontal="right" vertical="top"/>
    </xf>
    <xf numFmtId="9" fontId="4" fillId="2" borderId="1" xfId="1764" applyNumberFormat="1" applyFont="1" applyFill="1" applyBorder="1" applyAlignment="1">
      <alignment horizontal="right" vertical="top"/>
    </xf>
    <xf numFmtId="168" fontId="4" fillId="2" borderId="2" xfId="1761" applyNumberFormat="1" applyFont="1" applyFill="1" applyBorder="1" applyAlignment="1">
      <alignment horizontal="right" vertical="top"/>
    </xf>
    <xf numFmtId="168" fontId="4" fillId="2" borderId="1" xfId="1764" applyNumberFormat="1" applyFont="1" applyFill="1" applyBorder="1" applyAlignment="1">
      <alignment horizontal="right" vertical="top"/>
    </xf>
    <xf numFmtId="169" fontId="4" fillId="2" borderId="2" xfId="1762" applyNumberFormat="1" applyFont="1" applyFill="1" applyBorder="1" applyAlignment="1">
      <alignment horizontal="right" vertical="top"/>
    </xf>
    <xf numFmtId="169" fontId="4" fillId="2" borderId="2" xfId="1761" applyNumberFormat="1" applyFont="1" applyFill="1" applyBorder="1" applyAlignment="1">
      <alignment horizontal="right" vertical="top"/>
    </xf>
    <xf numFmtId="169" fontId="4" fillId="2" borderId="1" xfId="1760" applyNumberFormat="1" applyFont="1" applyFill="1" applyBorder="1" applyAlignment="1">
      <alignment horizontal="right" vertical="top"/>
    </xf>
    <xf numFmtId="0" fontId="4" fillId="2" borderId="2" xfId="1779" applyFont="1" applyFill="1" applyBorder="1" applyAlignment="1">
      <alignment horizontal="left" vertical="center" wrapText="1"/>
    </xf>
    <xf numFmtId="0" fontId="4" fillId="2" borderId="4" xfId="1784" applyFont="1" applyFill="1" applyBorder="1" applyAlignment="1">
      <alignment horizontal="left" vertical="center" wrapText="1"/>
    </xf>
    <xf numFmtId="0" fontId="5" fillId="3" borderId="5" xfId="1785" applyFont="1" applyFill="1" applyBorder="1" applyAlignment="1">
      <alignment horizontal="center" wrapText="1"/>
    </xf>
    <xf numFmtId="0" fontId="5" fillId="3" borderId="6" xfId="1786" applyFont="1" applyFill="1" applyBorder="1" applyAlignment="1">
      <alignment horizontal="center" wrapText="1"/>
    </xf>
    <xf numFmtId="167" fontId="4" fillId="2" borderId="4" xfId="1783" applyNumberFormat="1" applyFont="1" applyFill="1" applyBorder="1" applyAlignment="1">
      <alignment horizontal="right" vertical="top"/>
    </xf>
    <xf numFmtId="167" fontId="4" fillId="2" borderId="3" xfId="1782" applyNumberFormat="1" applyFont="1" applyFill="1" applyBorder="1" applyAlignment="1">
      <alignment horizontal="right" vertical="top"/>
    </xf>
    <xf numFmtId="167" fontId="4" fillId="2" borderId="2" xfId="1777" applyNumberFormat="1" applyFont="1" applyFill="1" applyBorder="1" applyAlignment="1">
      <alignment horizontal="right" vertical="top"/>
    </xf>
    <xf numFmtId="167" fontId="4" fillId="2" borderId="1" xfId="1780" applyNumberFormat="1" applyFont="1" applyFill="1" applyBorder="1" applyAlignment="1">
      <alignment horizontal="right" vertical="top"/>
    </xf>
    <xf numFmtId="9" fontId="4" fillId="2" borderId="2" xfId="1777" applyNumberFormat="1" applyFont="1" applyFill="1" applyBorder="1" applyAlignment="1">
      <alignment horizontal="right" vertical="top"/>
    </xf>
    <xf numFmtId="9" fontId="4" fillId="2" borderId="1" xfId="1780" applyNumberFormat="1" applyFont="1" applyFill="1" applyBorder="1" applyAlignment="1">
      <alignment horizontal="right" vertical="top"/>
    </xf>
    <xf numFmtId="168" fontId="4" fillId="2" borderId="2" xfId="1777" applyNumberFormat="1" applyFont="1" applyFill="1" applyBorder="1" applyAlignment="1">
      <alignment horizontal="right" vertical="top"/>
    </xf>
    <xf numFmtId="168" fontId="4" fillId="2" borderId="1" xfId="1780" applyNumberFormat="1" applyFont="1" applyFill="1" applyBorder="1" applyAlignment="1">
      <alignment horizontal="right" vertical="top"/>
    </xf>
    <xf numFmtId="169" fontId="4" fillId="2" borderId="2" xfId="1778" applyNumberFormat="1" applyFont="1" applyFill="1" applyBorder="1" applyAlignment="1">
      <alignment horizontal="right" vertical="top"/>
    </xf>
    <xf numFmtId="169" fontId="4" fillId="2" borderId="2" xfId="1777" applyNumberFormat="1" applyFont="1" applyFill="1" applyBorder="1" applyAlignment="1">
      <alignment horizontal="right" vertical="top"/>
    </xf>
    <xf numFmtId="169" fontId="4" fillId="2" borderId="1" xfId="1776" applyNumberFormat="1" applyFont="1" applyFill="1" applyBorder="1" applyAlignment="1">
      <alignment horizontal="right" vertical="top"/>
    </xf>
    <xf numFmtId="0" fontId="4" fillId="2" borderId="1" xfId="1793" applyFont="1" applyFill="1" applyBorder="1" applyAlignment="1">
      <alignment horizontal="right" vertical="top" wrapText="1"/>
    </xf>
    <xf numFmtId="0" fontId="4" fillId="2" borderId="2" xfId="1794" applyFont="1" applyFill="1" applyBorder="1" applyAlignment="1">
      <alignment horizontal="right" vertical="top" wrapText="1"/>
    </xf>
    <xf numFmtId="0" fontId="4" fillId="2" borderId="2" xfId="1796" applyFont="1" applyFill="1" applyBorder="1" applyAlignment="1">
      <alignment horizontal="left" vertical="center" wrapText="1"/>
    </xf>
    <xf numFmtId="0" fontId="4" fillId="2" borderId="4" xfId="1802" applyFont="1" applyFill="1" applyBorder="1" applyAlignment="1">
      <alignment horizontal="left" vertical="center" wrapText="1"/>
    </xf>
    <xf numFmtId="0" fontId="5" fillId="3" borderId="5" xfId="1803" applyFont="1" applyFill="1" applyBorder="1" applyAlignment="1">
      <alignment horizontal="center" wrapText="1"/>
    </xf>
    <xf numFmtId="0" fontId="5" fillId="3" borderId="6" xfId="1804" applyFont="1" applyFill="1" applyBorder="1" applyAlignment="1">
      <alignment horizontal="center" wrapText="1"/>
    </xf>
    <xf numFmtId="167" fontId="4" fillId="2" borderId="4" xfId="1801" applyNumberFormat="1" applyFont="1" applyFill="1" applyBorder="1" applyAlignment="1">
      <alignment horizontal="right" vertical="top"/>
    </xf>
    <xf numFmtId="167" fontId="4" fillId="2" borderId="3" xfId="1800" applyNumberFormat="1" applyFont="1" applyFill="1" applyBorder="1" applyAlignment="1">
      <alignment horizontal="right" vertical="top"/>
    </xf>
    <xf numFmtId="9" fontId="4" fillId="2" borderId="2" xfId="1799" applyNumberFormat="1" applyFont="1" applyFill="1" applyBorder="1" applyAlignment="1">
      <alignment horizontal="right" vertical="top"/>
    </xf>
    <xf numFmtId="9" fontId="4" fillId="2" borderId="2" xfId="1795" applyNumberFormat="1" applyFont="1" applyFill="1" applyBorder="1" applyAlignment="1">
      <alignment horizontal="right" vertical="top"/>
    </xf>
    <xf numFmtId="9" fontId="4" fillId="2" borderId="1" xfId="1798" applyNumberFormat="1" applyFont="1" applyFill="1" applyBorder="1" applyAlignment="1">
      <alignment horizontal="right" vertical="top"/>
    </xf>
    <xf numFmtId="9" fontId="4" fillId="2" borderId="1" xfId="1797" applyNumberFormat="1" applyFont="1" applyFill="1" applyBorder="1" applyAlignment="1">
      <alignment horizontal="right" vertical="top"/>
    </xf>
    <xf numFmtId="0" fontId="4" fillId="2" borderId="1" xfId="1811" applyFont="1" applyFill="1" applyBorder="1" applyAlignment="1">
      <alignment horizontal="right" vertical="top" wrapText="1"/>
    </xf>
    <xf numFmtId="0" fontId="4" fillId="2" borderId="2" xfId="1813" applyFont="1" applyFill="1" applyBorder="1" applyAlignment="1">
      <alignment horizontal="right" vertical="top" wrapText="1"/>
    </xf>
    <xf numFmtId="0" fontId="4" fillId="2" borderId="2" xfId="1814" applyFont="1" applyFill="1" applyBorder="1" applyAlignment="1">
      <alignment horizontal="left" vertical="center" wrapText="1"/>
    </xf>
    <xf numFmtId="0" fontId="4" fillId="2" borderId="4" xfId="1820" applyFont="1" applyFill="1" applyBorder="1" applyAlignment="1">
      <alignment horizontal="left" vertical="center" wrapText="1"/>
    </xf>
    <xf numFmtId="0" fontId="5" fillId="3" borderId="5" xfId="1821" applyFont="1" applyFill="1" applyBorder="1" applyAlignment="1">
      <alignment horizontal="center" wrapText="1"/>
    </xf>
    <xf numFmtId="0" fontId="5" fillId="3" borderId="6" xfId="1822" applyFont="1" applyFill="1" applyBorder="1" applyAlignment="1">
      <alignment horizontal="center" wrapText="1"/>
    </xf>
    <xf numFmtId="167" fontId="4" fillId="2" borderId="4" xfId="1819" applyNumberFormat="1" applyFont="1" applyFill="1" applyBorder="1" applyAlignment="1">
      <alignment horizontal="right" vertical="top"/>
    </xf>
    <xf numFmtId="167" fontId="4" fillId="2" borderId="3" xfId="1818" applyNumberFormat="1" applyFont="1" applyFill="1" applyBorder="1" applyAlignment="1">
      <alignment horizontal="right" vertical="top"/>
    </xf>
    <xf numFmtId="9" fontId="4" fillId="2" borderId="2" xfId="1817" applyNumberFormat="1" applyFont="1" applyFill="1" applyBorder="1" applyAlignment="1">
      <alignment horizontal="right" vertical="top"/>
    </xf>
    <xf numFmtId="9" fontId="4" fillId="2" borderId="2" xfId="1812" applyNumberFormat="1" applyFont="1" applyFill="1" applyBorder="1" applyAlignment="1">
      <alignment horizontal="right" vertical="top"/>
    </xf>
    <xf numFmtId="9" fontId="4" fillId="2" borderId="1" xfId="1816" applyNumberFormat="1" applyFont="1" applyFill="1" applyBorder="1" applyAlignment="1">
      <alignment horizontal="right" vertical="top"/>
    </xf>
    <xf numFmtId="9" fontId="4" fillId="2" borderId="1" xfId="1815" applyNumberFormat="1" applyFont="1" applyFill="1" applyBorder="1" applyAlignment="1">
      <alignment horizontal="right" vertical="top"/>
    </xf>
    <xf numFmtId="0" fontId="4" fillId="2" borderId="2" xfId="1830" applyFont="1" applyFill="1" applyBorder="1" applyAlignment="1">
      <alignment horizontal="right" vertical="top" wrapText="1"/>
    </xf>
    <xf numFmtId="0" fontId="4" fillId="2" borderId="2" xfId="1832" applyFont="1" applyFill="1" applyBorder="1" applyAlignment="1">
      <alignment horizontal="left" vertical="center" wrapText="1"/>
    </xf>
    <xf numFmtId="0" fontId="4" fillId="2" borderId="4" xfId="1837" applyFont="1" applyFill="1" applyBorder="1" applyAlignment="1">
      <alignment horizontal="left" vertical="center" wrapText="1"/>
    </xf>
    <xf numFmtId="0" fontId="5" fillId="3" borderId="5" xfId="1838" applyFont="1" applyFill="1" applyBorder="1" applyAlignment="1">
      <alignment horizontal="center" wrapText="1"/>
    </xf>
    <xf numFmtId="0" fontId="5" fillId="3" borderId="6" xfId="1839" applyFont="1" applyFill="1" applyBorder="1" applyAlignment="1">
      <alignment horizontal="center" wrapText="1"/>
    </xf>
    <xf numFmtId="167" fontId="4" fillId="2" borderId="4" xfId="1836" applyNumberFormat="1" applyFont="1" applyFill="1" applyBorder="1" applyAlignment="1">
      <alignment horizontal="right" vertical="top"/>
    </xf>
    <xf numFmtId="167" fontId="4" fillId="2" borderId="3" xfId="1835" applyNumberFormat="1" applyFont="1" applyFill="1" applyBorder="1" applyAlignment="1">
      <alignment horizontal="right" vertical="top"/>
    </xf>
    <xf numFmtId="9" fontId="4" fillId="2" borderId="2" xfId="1834" applyNumberFormat="1" applyFont="1" applyFill="1" applyBorder="1" applyAlignment="1">
      <alignment horizontal="right" vertical="top"/>
    </xf>
    <xf numFmtId="9" fontId="4" fillId="2" borderId="1" xfId="1833" applyNumberFormat="1" applyFont="1" applyFill="1" applyBorder="1" applyAlignment="1">
      <alignment horizontal="right" vertical="top"/>
    </xf>
    <xf numFmtId="9" fontId="4" fillId="2" borderId="2" xfId="1831" applyNumberFormat="1" applyFont="1" applyFill="1" applyBorder="1" applyAlignment="1">
      <alignment horizontal="right" vertical="top"/>
    </xf>
    <xf numFmtId="9" fontId="4" fillId="2" borderId="1" xfId="1829" applyNumberFormat="1" applyFont="1" applyFill="1" applyBorder="1" applyAlignment="1">
      <alignment horizontal="right" vertical="top"/>
    </xf>
    <xf numFmtId="0" fontId="4" fillId="2" borderId="2" xfId="1849" applyFont="1" applyFill="1" applyBorder="1" applyAlignment="1">
      <alignment horizontal="left" vertical="center" wrapText="1"/>
    </xf>
    <xf numFmtId="0" fontId="4" fillId="2" borderId="4" xfId="1853" applyFont="1" applyFill="1" applyBorder="1" applyAlignment="1">
      <alignment horizontal="left" vertical="center" wrapText="1"/>
    </xf>
    <xf numFmtId="0" fontId="5" fillId="3" borderId="5" xfId="1854" applyFont="1" applyFill="1" applyBorder="1" applyAlignment="1">
      <alignment horizontal="center" wrapText="1"/>
    </xf>
    <xf numFmtId="0" fontId="5" fillId="3" borderId="6" xfId="1855" applyFont="1" applyFill="1" applyBorder="1" applyAlignment="1">
      <alignment horizontal="center" wrapText="1"/>
    </xf>
    <xf numFmtId="167" fontId="4" fillId="2" borderId="4" xfId="1852" applyNumberFormat="1" applyFont="1" applyFill="1" applyBorder="1" applyAlignment="1">
      <alignment horizontal="right" vertical="top"/>
    </xf>
    <xf numFmtId="167" fontId="4" fillId="2" borderId="3" xfId="1851" applyNumberFormat="1" applyFont="1" applyFill="1" applyBorder="1" applyAlignment="1">
      <alignment horizontal="right" vertical="top"/>
    </xf>
    <xf numFmtId="167" fontId="4" fillId="2" borderId="2" xfId="1848" applyNumberFormat="1" applyFont="1" applyFill="1" applyBorder="1" applyAlignment="1">
      <alignment horizontal="right" vertical="top"/>
    </xf>
    <xf numFmtId="167" fontId="4" fillId="2" borderId="1" xfId="1850" applyNumberFormat="1" applyFont="1" applyFill="1" applyBorder="1" applyAlignment="1">
      <alignment horizontal="right" vertical="top"/>
    </xf>
    <xf numFmtId="9" fontId="4" fillId="2" borderId="2" xfId="1848" applyNumberFormat="1" applyFont="1" applyFill="1" applyBorder="1" applyAlignment="1">
      <alignment horizontal="right" vertical="top"/>
    </xf>
    <xf numFmtId="9" fontId="4" fillId="2" borderId="1" xfId="1850" applyNumberFormat="1" applyFont="1" applyFill="1" applyBorder="1" applyAlignment="1">
      <alignment horizontal="right" vertical="top"/>
    </xf>
    <xf numFmtId="168" fontId="4" fillId="2" borderId="2" xfId="1848" applyNumberFormat="1" applyFont="1" applyFill="1" applyBorder="1" applyAlignment="1">
      <alignment horizontal="right" vertical="top"/>
    </xf>
    <xf numFmtId="168" fontId="4" fillId="2" borderId="1" xfId="1850" applyNumberFormat="1" applyFont="1" applyFill="1" applyBorder="1" applyAlignment="1">
      <alignment horizontal="right" vertical="top"/>
    </xf>
    <xf numFmtId="169" fontId="4" fillId="2" borderId="2" xfId="1847" applyNumberFormat="1" applyFont="1" applyFill="1" applyBorder="1" applyAlignment="1">
      <alignment horizontal="right" vertical="top"/>
    </xf>
    <xf numFmtId="169" fontId="4" fillId="2" borderId="2" xfId="1848" applyNumberFormat="1" applyFont="1" applyFill="1" applyBorder="1" applyAlignment="1">
      <alignment horizontal="right" vertical="top"/>
    </xf>
    <xf numFmtId="169" fontId="4" fillId="2" borderId="1" xfId="1846" applyNumberFormat="1" applyFont="1" applyFill="1" applyBorder="1" applyAlignment="1">
      <alignment horizontal="right" vertical="top"/>
    </xf>
    <xf numFmtId="0" fontId="4" fillId="2" borderId="2" xfId="1865" applyFont="1" applyFill="1" applyBorder="1" applyAlignment="1">
      <alignment horizontal="left" vertical="center" wrapText="1"/>
    </xf>
    <xf numFmtId="0" fontId="4" fillId="2" borderId="4" xfId="1869" applyFont="1" applyFill="1" applyBorder="1" applyAlignment="1">
      <alignment horizontal="left" vertical="center" wrapText="1"/>
    </xf>
    <xf numFmtId="0" fontId="5" fillId="3" borderId="5" xfId="1870" applyFont="1" applyFill="1" applyBorder="1" applyAlignment="1">
      <alignment horizontal="center" wrapText="1"/>
    </xf>
    <xf numFmtId="0" fontId="5" fillId="3" borderId="6" xfId="1871" applyFont="1" applyFill="1" applyBorder="1" applyAlignment="1">
      <alignment horizontal="center" wrapText="1"/>
    </xf>
    <xf numFmtId="167" fontId="4" fillId="2" borderId="4" xfId="1868" applyNumberFormat="1" applyFont="1" applyFill="1" applyBorder="1" applyAlignment="1">
      <alignment horizontal="right" vertical="top"/>
    </xf>
    <xf numFmtId="167" fontId="4" fillId="2" borderId="3" xfId="1867" applyNumberFormat="1" applyFont="1" applyFill="1" applyBorder="1" applyAlignment="1">
      <alignment horizontal="right" vertical="top"/>
    </xf>
    <xf numFmtId="167" fontId="4" fillId="2" borderId="2" xfId="1864" applyNumberFormat="1" applyFont="1" applyFill="1" applyBorder="1" applyAlignment="1">
      <alignment horizontal="right" vertical="top"/>
    </xf>
    <xf numFmtId="167" fontId="4" fillId="2" borderId="1" xfId="1866" applyNumberFormat="1" applyFont="1" applyFill="1" applyBorder="1" applyAlignment="1">
      <alignment horizontal="right" vertical="top"/>
    </xf>
    <xf numFmtId="9" fontId="4" fillId="2" borderId="2" xfId="1864" applyNumberFormat="1" applyFont="1" applyFill="1" applyBorder="1" applyAlignment="1">
      <alignment horizontal="right" vertical="top"/>
    </xf>
    <xf numFmtId="9" fontId="4" fillId="2" borderId="1" xfId="1866" applyNumberFormat="1" applyFont="1" applyFill="1" applyBorder="1" applyAlignment="1">
      <alignment horizontal="right" vertical="top"/>
    </xf>
    <xf numFmtId="168" fontId="4" fillId="2" borderId="2" xfId="1864" applyNumberFormat="1" applyFont="1" applyFill="1" applyBorder="1" applyAlignment="1">
      <alignment horizontal="right" vertical="top"/>
    </xf>
    <xf numFmtId="168" fontId="4" fillId="2" borderId="1" xfId="1866" applyNumberFormat="1" applyFont="1" applyFill="1" applyBorder="1" applyAlignment="1">
      <alignment horizontal="right" vertical="top"/>
    </xf>
    <xf numFmtId="169" fontId="4" fillId="2" borderId="2" xfId="1863" applyNumberFormat="1" applyFont="1" applyFill="1" applyBorder="1" applyAlignment="1">
      <alignment horizontal="right" vertical="top"/>
    </xf>
    <xf numFmtId="169" fontId="4" fillId="2" borderId="2" xfId="1864" applyNumberFormat="1" applyFont="1" applyFill="1" applyBorder="1" applyAlignment="1">
      <alignment horizontal="right" vertical="top"/>
    </xf>
    <xf numFmtId="169" fontId="4" fillId="2" borderId="1" xfId="1862" applyNumberFormat="1" applyFont="1" applyFill="1" applyBorder="1" applyAlignment="1">
      <alignment horizontal="right" vertical="top"/>
    </xf>
    <xf numFmtId="0" fontId="4" fillId="2" borderId="2" xfId="1881" applyFont="1" applyFill="1" applyBorder="1" applyAlignment="1">
      <alignment horizontal="left" vertical="center" wrapText="1"/>
    </xf>
    <xf numFmtId="0" fontId="4" fillId="2" borderId="4" xfId="1885" applyFont="1" applyFill="1" applyBorder="1" applyAlignment="1">
      <alignment horizontal="left" vertical="center" wrapText="1"/>
    </xf>
    <xf numFmtId="0" fontId="5" fillId="3" borderId="5" xfId="1886" applyFont="1" applyFill="1" applyBorder="1" applyAlignment="1">
      <alignment horizontal="center" wrapText="1"/>
    </xf>
    <xf numFmtId="0" fontId="5" fillId="3" borderId="6" xfId="1887" applyFont="1" applyFill="1" applyBorder="1" applyAlignment="1">
      <alignment horizontal="center" wrapText="1"/>
    </xf>
    <xf numFmtId="167" fontId="4" fillId="2" borderId="4" xfId="1884" applyNumberFormat="1" applyFont="1" applyFill="1" applyBorder="1" applyAlignment="1">
      <alignment horizontal="right" vertical="top"/>
    </xf>
    <xf numFmtId="167" fontId="4" fillId="2" borderId="3" xfId="1883" applyNumberFormat="1" applyFont="1" applyFill="1" applyBorder="1" applyAlignment="1">
      <alignment horizontal="right" vertical="top"/>
    </xf>
    <xf numFmtId="167" fontId="4" fillId="2" borderId="2" xfId="1879" applyNumberFormat="1" applyFont="1" applyFill="1" applyBorder="1" applyAlignment="1">
      <alignment horizontal="right" vertical="top"/>
    </xf>
    <xf numFmtId="167" fontId="4" fillId="2" borderId="1" xfId="1882" applyNumberFormat="1" applyFont="1" applyFill="1" applyBorder="1" applyAlignment="1">
      <alignment horizontal="right" vertical="top"/>
    </xf>
    <xf numFmtId="9" fontId="4" fillId="2" borderId="2" xfId="1879" applyNumberFormat="1" applyFont="1" applyFill="1" applyBorder="1" applyAlignment="1">
      <alignment horizontal="right" vertical="top"/>
    </xf>
    <xf numFmtId="9" fontId="4" fillId="2" borderId="1" xfId="1882" applyNumberFormat="1" applyFont="1" applyFill="1" applyBorder="1" applyAlignment="1">
      <alignment horizontal="right" vertical="top"/>
    </xf>
    <xf numFmtId="9" fontId="4" fillId="2" borderId="2" xfId="1880" applyNumberFormat="1" applyFont="1" applyFill="1" applyBorder="1" applyAlignment="1">
      <alignment horizontal="right" vertical="top"/>
    </xf>
    <xf numFmtId="9" fontId="4" fillId="2" borderId="1" xfId="1878" applyNumberFormat="1" applyFont="1" applyFill="1" applyBorder="1" applyAlignment="1">
      <alignment horizontal="right" vertical="top"/>
    </xf>
    <xf numFmtId="168" fontId="4" fillId="2" borderId="2" xfId="1879" applyNumberFormat="1" applyFont="1" applyFill="1" applyBorder="1" applyAlignment="1">
      <alignment horizontal="right" vertical="top"/>
    </xf>
    <xf numFmtId="168" fontId="4" fillId="2" borderId="1" xfId="1882" applyNumberFormat="1" applyFont="1" applyFill="1" applyBorder="1" applyAlignment="1">
      <alignment horizontal="right" vertical="top"/>
    </xf>
    <xf numFmtId="169" fontId="4" fillId="2" borderId="2" xfId="1880" applyNumberFormat="1" applyFont="1" applyFill="1" applyBorder="1" applyAlignment="1">
      <alignment horizontal="right" vertical="top"/>
    </xf>
    <xf numFmtId="169" fontId="4" fillId="2" borderId="2" xfId="1879" applyNumberFormat="1" applyFont="1" applyFill="1" applyBorder="1" applyAlignment="1">
      <alignment horizontal="right" vertical="top"/>
    </xf>
    <xf numFmtId="169" fontId="4" fillId="2" borderId="1" xfId="1878" applyNumberFormat="1" applyFont="1" applyFill="1" applyBorder="1" applyAlignment="1">
      <alignment horizontal="right" vertical="top"/>
    </xf>
    <xf numFmtId="0" fontId="4" fillId="2" borderId="1" xfId="1894" applyFont="1" applyFill="1" applyBorder="1" applyAlignment="1">
      <alignment horizontal="right" vertical="top" wrapText="1"/>
    </xf>
    <xf numFmtId="0" fontId="4" fillId="2" borderId="2" xfId="1895" applyFont="1" applyFill="1" applyBorder="1" applyAlignment="1">
      <alignment horizontal="right" vertical="top" wrapText="1"/>
    </xf>
    <xf numFmtId="0" fontId="4" fillId="2" borderId="2" xfId="1897" applyFont="1" applyFill="1" applyBorder="1" applyAlignment="1">
      <alignment horizontal="left" vertical="center" wrapText="1"/>
    </xf>
    <xf numFmtId="0" fontId="4" fillId="2" borderId="4" xfId="1903" applyFont="1" applyFill="1" applyBorder="1" applyAlignment="1">
      <alignment horizontal="left" vertical="center" wrapText="1"/>
    </xf>
    <xf numFmtId="0" fontId="5" fillId="3" borderId="5" xfId="1904" applyFont="1" applyFill="1" applyBorder="1" applyAlignment="1">
      <alignment horizontal="center" wrapText="1"/>
    </xf>
    <xf numFmtId="0" fontId="5" fillId="3" borderId="6" xfId="1905" applyFont="1" applyFill="1" applyBorder="1" applyAlignment="1">
      <alignment horizontal="center" wrapText="1"/>
    </xf>
    <xf numFmtId="167" fontId="4" fillId="2" borderId="4" xfId="1902" applyNumberFormat="1" applyFont="1" applyFill="1" applyBorder="1" applyAlignment="1">
      <alignment horizontal="right" vertical="top"/>
    </xf>
    <xf numFmtId="167" fontId="4" fillId="2" borderId="3" xfId="1901" applyNumberFormat="1" applyFont="1" applyFill="1" applyBorder="1" applyAlignment="1">
      <alignment horizontal="right" vertical="top"/>
    </xf>
    <xf numFmtId="9" fontId="4" fillId="2" borderId="2" xfId="1899" applyNumberFormat="1" applyFont="1" applyFill="1" applyBorder="1" applyAlignment="1">
      <alignment horizontal="right" vertical="top"/>
    </xf>
    <xf numFmtId="9" fontId="4" fillId="2" borderId="1" xfId="1900" applyNumberFormat="1" applyFont="1" applyFill="1" applyBorder="1" applyAlignment="1">
      <alignment horizontal="right" vertical="top"/>
    </xf>
    <xf numFmtId="9" fontId="4" fillId="2" borderId="1" xfId="1898" applyNumberFormat="1" applyFont="1" applyFill="1" applyBorder="1" applyAlignment="1">
      <alignment horizontal="right" vertical="top"/>
    </xf>
    <xf numFmtId="9" fontId="4" fillId="2" borderId="2" xfId="1896" applyNumberFormat="1" applyFont="1" applyFill="1" applyBorder="1" applyAlignment="1">
      <alignment horizontal="right" vertical="top"/>
    </xf>
    <xf numFmtId="0" fontId="4" fillId="2" borderId="1" xfId="1912" applyFont="1" applyFill="1" applyBorder="1" applyAlignment="1">
      <alignment horizontal="right" vertical="top" wrapText="1"/>
    </xf>
    <xf numFmtId="0" fontId="4" fillId="2" borderId="2" xfId="1914" applyFont="1" applyFill="1" applyBorder="1" applyAlignment="1">
      <alignment horizontal="right" vertical="top" wrapText="1"/>
    </xf>
    <xf numFmtId="0" fontId="4" fillId="2" borderId="2" xfId="1915" applyFont="1" applyFill="1" applyBorder="1" applyAlignment="1">
      <alignment horizontal="left" vertical="center" wrapText="1"/>
    </xf>
    <xf numFmtId="0" fontId="4" fillId="2" borderId="4" xfId="1921" applyFont="1" applyFill="1" applyBorder="1" applyAlignment="1">
      <alignment horizontal="left" vertical="center" wrapText="1"/>
    </xf>
    <xf numFmtId="0" fontId="5" fillId="3" borderId="5" xfId="1922" applyFont="1" applyFill="1" applyBorder="1" applyAlignment="1">
      <alignment horizontal="center" wrapText="1"/>
    </xf>
    <xf numFmtId="0" fontId="5" fillId="3" borderId="6" xfId="1923" applyFont="1" applyFill="1" applyBorder="1" applyAlignment="1">
      <alignment horizontal="center" wrapText="1"/>
    </xf>
    <xf numFmtId="167" fontId="4" fillId="2" borderId="4" xfId="1920" applyNumberFormat="1" applyFont="1" applyFill="1" applyBorder="1" applyAlignment="1">
      <alignment horizontal="right" vertical="top"/>
    </xf>
    <xf numFmtId="167" fontId="4" fillId="2" borderId="3" xfId="1919" applyNumberFormat="1" applyFont="1" applyFill="1" applyBorder="1" applyAlignment="1">
      <alignment horizontal="right" vertical="top"/>
    </xf>
    <xf numFmtId="9" fontId="4" fillId="2" borderId="2" xfId="1918" applyNumberFormat="1" applyFont="1" applyFill="1" applyBorder="1" applyAlignment="1">
      <alignment horizontal="right" vertical="top"/>
    </xf>
    <xf numFmtId="9" fontId="4" fillId="2" borderId="2" xfId="1913" applyNumberFormat="1" applyFont="1" applyFill="1" applyBorder="1" applyAlignment="1">
      <alignment horizontal="right" vertical="top"/>
    </xf>
    <xf numFmtId="9" fontId="4" fillId="2" borderId="1" xfId="1917" applyNumberFormat="1" applyFont="1" applyFill="1" applyBorder="1" applyAlignment="1">
      <alignment horizontal="right" vertical="top"/>
    </xf>
    <xf numFmtId="9" fontId="4" fillId="2" borderId="1" xfId="1916" applyNumberFormat="1" applyFont="1" applyFill="1" applyBorder="1" applyAlignment="1">
      <alignment horizontal="right" vertical="top"/>
    </xf>
    <xf numFmtId="0" fontId="4" fillId="2" borderId="2" xfId="1931" applyFont="1" applyFill="1" applyBorder="1" applyAlignment="1">
      <alignment horizontal="right" vertical="top" wrapText="1"/>
    </xf>
    <xf numFmtId="0" fontId="4" fillId="2" borderId="2" xfId="1933" applyFont="1" applyFill="1" applyBorder="1" applyAlignment="1">
      <alignment horizontal="left" vertical="center" wrapText="1"/>
    </xf>
    <xf numFmtId="0" fontId="4" fillId="2" borderId="4" xfId="1938" applyFont="1" applyFill="1" applyBorder="1" applyAlignment="1">
      <alignment horizontal="left" vertical="center" wrapText="1"/>
    </xf>
    <xf numFmtId="0" fontId="5" fillId="3" borderId="5" xfId="1939" applyFont="1" applyFill="1" applyBorder="1" applyAlignment="1">
      <alignment horizontal="center" wrapText="1"/>
    </xf>
    <xf numFmtId="0" fontId="5" fillId="3" borderId="6" xfId="1940" applyFont="1" applyFill="1" applyBorder="1" applyAlignment="1">
      <alignment horizontal="center" wrapText="1"/>
    </xf>
    <xf numFmtId="167" fontId="4" fillId="2" borderId="4" xfId="1937" applyNumberFormat="1" applyFont="1" applyFill="1" applyBorder="1" applyAlignment="1">
      <alignment horizontal="right" vertical="top"/>
    </xf>
    <xf numFmtId="167" fontId="4" fillId="2" borderId="3" xfId="1936" applyNumberFormat="1" applyFont="1" applyFill="1" applyBorder="1" applyAlignment="1">
      <alignment horizontal="right" vertical="top"/>
    </xf>
    <xf numFmtId="9" fontId="4" fillId="2" borderId="2" xfId="1935" applyNumberFormat="1" applyFont="1" applyFill="1" applyBorder="1" applyAlignment="1">
      <alignment horizontal="right" vertical="top"/>
    </xf>
    <xf numFmtId="9" fontId="4" fillId="2" borderId="2" xfId="1932" applyNumberFormat="1" applyFont="1" applyFill="1" applyBorder="1" applyAlignment="1">
      <alignment horizontal="right" vertical="top"/>
    </xf>
    <xf numFmtId="9" fontId="4" fillId="2" borderId="1" xfId="1934" applyNumberFormat="1" applyFont="1" applyFill="1" applyBorder="1" applyAlignment="1">
      <alignment horizontal="right" vertical="top"/>
    </xf>
    <xf numFmtId="9" fontId="4" fillId="2" borderId="1" xfId="1930" applyNumberFormat="1" applyFont="1" applyFill="1" applyBorder="1" applyAlignment="1">
      <alignment horizontal="right" vertical="top"/>
    </xf>
    <xf numFmtId="0" fontId="4" fillId="2" borderId="2" xfId="1950" applyFont="1" applyFill="1" applyBorder="1" applyAlignment="1">
      <alignment horizontal="left" vertical="center" wrapText="1"/>
    </xf>
    <xf numFmtId="0" fontId="4" fillId="2" borderId="4" xfId="1954" applyFont="1" applyFill="1" applyBorder="1" applyAlignment="1">
      <alignment horizontal="left" vertical="center" wrapText="1"/>
    </xf>
    <xf numFmtId="0" fontId="5" fillId="3" borderId="5" xfId="1955" applyFont="1" applyFill="1" applyBorder="1" applyAlignment="1">
      <alignment horizontal="center" wrapText="1"/>
    </xf>
    <xf numFmtId="0" fontId="5" fillId="3" borderId="6" xfId="1956" applyFont="1" applyFill="1" applyBorder="1" applyAlignment="1">
      <alignment horizontal="center" wrapText="1"/>
    </xf>
    <xf numFmtId="167" fontId="4" fillId="2" borderId="4" xfId="1953" applyNumberFormat="1" applyFont="1" applyFill="1" applyBorder="1" applyAlignment="1">
      <alignment horizontal="right" vertical="top"/>
    </xf>
    <xf numFmtId="167" fontId="4" fillId="2" borderId="3" xfId="1952" applyNumberFormat="1" applyFont="1" applyFill="1" applyBorder="1" applyAlignment="1">
      <alignment horizontal="right" vertical="top"/>
    </xf>
    <xf numFmtId="167" fontId="4" fillId="2" borderId="2" xfId="1948" applyNumberFormat="1" applyFont="1" applyFill="1" applyBorder="1" applyAlignment="1">
      <alignment horizontal="right" vertical="top"/>
    </xf>
    <xf numFmtId="167" fontId="4" fillId="2" borderId="1" xfId="1951" applyNumberFormat="1" applyFont="1" applyFill="1" applyBorder="1" applyAlignment="1">
      <alignment horizontal="right" vertical="top"/>
    </xf>
    <xf numFmtId="9" fontId="4" fillId="2" borderId="2" xfId="1948" applyNumberFormat="1" applyFont="1" applyFill="1" applyBorder="1" applyAlignment="1">
      <alignment horizontal="right" vertical="top"/>
    </xf>
    <xf numFmtId="9" fontId="4" fillId="2" borderId="1" xfId="1951" applyNumberFormat="1" applyFont="1" applyFill="1" applyBorder="1" applyAlignment="1">
      <alignment horizontal="right" vertical="top"/>
    </xf>
    <xf numFmtId="9" fontId="4" fillId="2" borderId="2" xfId="1949" applyNumberFormat="1" applyFont="1" applyFill="1" applyBorder="1" applyAlignment="1">
      <alignment horizontal="right" vertical="top"/>
    </xf>
    <xf numFmtId="168" fontId="4" fillId="2" borderId="2" xfId="1948" applyNumberFormat="1" applyFont="1" applyFill="1" applyBorder="1" applyAlignment="1">
      <alignment horizontal="right" vertical="top"/>
    </xf>
    <xf numFmtId="168" fontId="4" fillId="2" borderId="1" xfId="1951" applyNumberFormat="1" applyFont="1" applyFill="1" applyBorder="1" applyAlignment="1">
      <alignment horizontal="right" vertical="top"/>
    </xf>
    <xf numFmtId="169" fontId="4" fillId="2" borderId="2" xfId="1948" applyNumberFormat="1" applyFont="1" applyFill="1" applyBorder="1" applyAlignment="1">
      <alignment horizontal="right" vertical="top"/>
    </xf>
    <xf numFmtId="169" fontId="4" fillId="2" borderId="2" xfId="1949" applyNumberFormat="1" applyFont="1" applyFill="1" applyBorder="1" applyAlignment="1">
      <alignment horizontal="right" vertical="top"/>
    </xf>
    <xf numFmtId="169" fontId="4" fillId="2" borderId="1" xfId="1947" applyNumberFormat="1" applyFont="1" applyFill="1" applyBorder="1" applyAlignment="1">
      <alignment horizontal="right" vertical="top"/>
    </xf>
    <xf numFmtId="0" fontId="4" fillId="2" borderId="2" xfId="1966" applyFont="1" applyFill="1" applyBorder="1" applyAlignment="1">
      <alignment horizontal="left" vertical="center" wrapText="1"/>
    </xf>
    <xf numFmtId="0" fontId="4" fillId="2" borderId="4" xfId="1970" applyFont="1" applyFill="1" applyBorder="1" applyAlignment="1">
      <alignment horizontal="left" vertical="center" wrapText="1"/>
    </xf>
    <xf numFmtId="0" fontId="5" fillId="3" borderId="5" xfId="1971" applyFont="1" applyFill="1" applyBorder="1" applyAlignment="1">
      <alignment horizontal="center" wrapText="1"/>
    </xf>
    <xf numFmtId="0" fontId="5" fillId="3" borderId="6" xfId="1972" applyFont="1" applyFill="1" applyBorder="1" applyAlignment="1">
      <alignment horizontal="center" wrapText="1"/>
    </xf>
    <xf numFmtId="167" fontId="4" fillId="2" borderId="4" xfId="1969" applyNumberFormat="1" applyFont="1" applyFill="1" applyBorder="1" applyAlignment="1">
      <alignment horizontal="right" vertical="top"/>
    </xf>
    <xf numFmtId="167" fontId="4" fillId="2" borderId="3" xfId="1968" applyNumberFormat="1" applyFont="1" applyFill="1" applyBorder="1" applyAlignment="1">
      <alignment horizontal="right" vertical="top"/>
    </xf>
    <xf numFmtId="167" fontId="4" fillId="2" borderId="2" xfId="1964" applyNumberFormat="1" applyFont="1" applyFill="1" applyBorder="1" applyAlignment="1">
      <alignment horizontal="right" vertical="top"/>
    </xf>
    <xf numFmtId="167" fontId="4" fillId="2" borderId="1" xfId="1963" applyNumberFormat="1" applyFont="1" applyFill="1" applyBorder="1" applyAlignment="1">
      <alignment horizontal="right" vertical="top"/>
    </xf>
    <xf numFmtId="9" fontId="4" fillId="2" borderId="2" xfId="1964" applyNumberFormat="1" applyFont="1" applyFill="1" applyBorder="1" applyAlignment="1">
      <alignment horizontal="right" vertical="top"/>
    </xf>
    <xf numFmtId="9" fontId="4" fillId="2" borderId="1" xfId="1963" applyNumberFormat="1" applyFont="1" applyFill="1" applyBorder="1" applyAlignment="1">
      <alignment horizontal="right" vertical="top"/>
    </xf>
    <xf numFmtId="9" fontId="4" fillId="2" borderId="2" xfId="1965" applyNumberFormat="1" applyFont="1" applyFill="1" applyBorder="1" applyAlignment="1">
      <alignment horizontal="right" vertical="top"/>
    </xf>
    <xf numFmtId="9" fontId="4" fillId="2" borderId="1" xfId="1967" applyNumberFormat="1" applyFont="1" applyFill="1" applyBorder="1" applyAlignment="1">
      <alignment horizontal="right" vertical="top"/>
    </xf>
    <xf numFmtId="168" fontId="4" fillId="2" borderId="2" xfId="1964" applyNumberFormat="1" applyFont="1" applyFill="1" applyBorder="1" applyAlignment="1">
      <alignment horizontal="right" vertical="top"/>
    </xf>
    <xf numFmtId="168" fontId="4" fillId="2" borderId="1" xfId="1963" applyNumberFormat="1" applyFont="1" applyFill="1" applyBorder="1" applyAlignment="1">
      <alignment horizontal="right" vertical="top"/>
    </xf>
    <xf numFmtId="169" fontId="4" fillId="2" borderId="2" xfId="1964" applyNumberFormat="1" applyFont="1" applyFill="1" applyBorder="1" applyAlignment="1">
      <alignment horizontal="right" vertical="top"/>
    </xf>
    <xf numFmtId="169" fontId="4" fillId="2" borderId="2" xfId="1965" applyNumberFormat="1" applyFont="1" applyFill="1" applyBorder="1" applyAlignment="1">
      <alignment horizontal="right" vertical="top"/>
    </xf>
    <xf numFmtId="169" fontId="4" fillId="2" borderId="1" xfId="1963" applyNumberFormat="1" applyFont="1" applyFill="1" applyBorder="1" applyAlignment="1">
      <alignment horizontal="right" vertical="top"/>
    </xf>
    <xf numFmtId="0" fontId="4" fillId="2" borderId="2" xfId="1982" applyFont="1" applyFill="1" applyBorder="1" applyAlignment="1">
      <alignment horizontal="left" vertical="center" wrapText="1"/>
    </xf>
    <xf numFmtId="0" fontId="4" fillId="2" borderId="4" xfId="1986" applyFont="1" applyFill="1" applyBorder="1" applyAlignment="1">
      <alignment horizontal="left" vertical="center" wrapText="1"/>
    </xf>
    <xf numFmtId="0" fontId="5" fillId="3" borderId="5" xfId="1987" applyFont="1" applyFill="1" applyBorder="1" applyAlignment="1">
      <alignment horizontal="center" wrapText="1"/>
    </xf>
    <xf numFmtId="0" fontId="5" fillId="3" borderId="6" xfId="1988" applyFont="1" applyFill="1" applyBorder="1" applyAlignment="1">
      <alignment horizontal="center" wrapText="1"/>
    </xf>
    <xf numFmtId="167" fontId="4" fillId="2" borderId="4" xfId="1985" applyNumberFormat="1" applyFont="1" applyFill="1" applyBorder="1" applyAlignment="1">
      <alignment horizontal="right" vertical="top"/>
    </xf>
    <xf numFmtId="167" fontId="4" fillId="2" borderId="3" xfId="1984" applyNumberFormat="1" applyFont="1" applyFill="1" applyBorder="1" applyAlignment="1">
      <alignment horizontal="right" vertical="top"/>
    </xf>
    <xf numFmtId="167" fontId="4" fillId="2" borderId="2" xfId="1980" applyNumberFormat="1" applyFont="1" applyFill="1" applyBorder="1" applyAlignment="1">
      <alignment horizontal="right" vertical="top"/>
    </xf>
    <xf numFmtId="167" fontId="4" fillId="2" borderId="1" xfId="1979" applyNumberFormat="1" applyFont="1" applyFill="1" applyBorder="1" applyAlignment="1">
      <alignment horizontal="right" vertical="top"/>
    </xf>
    <xf numFmtId="9" fontId="4" fillId="2" borderId="2" xfId="1980" applyNumberFormat="1" applyFont="1" applyFill="1" applyBorder="1" applyAlignment="1">
      <alignment horizontal="right" vertical="top"/>
    </xf>
    <xf numFmtId="9" fontId="4" fillId="2" borderId="1" xfId="1979" applyNumberFormat="1" applyFont="1" applyFill="1" applyBorder="1" applyAlignment="1">
      <alignment horizontal="right" vertical="top"/>
    </xf>
    <xf numFmtId="9" fontId="4" fillId="2" borderId="2" xfId="1981" applyNumberFormat="1" applyFont="1" applyFill="1" applyBorder="1" applyAlignment="1">
      <alignment horizontal="right" vertical="top"/>
    </xf>
    <xf numFmtId="9" fontId="4" fillId="2" borderId="1" xfId="1983" applyNumberFormat="1" applyFont="1" applyFill="1" applyBorder="1" applyAlignment="1">
      <alignment horizontal="right" vertical="top"/>
    </xf>
    <xf numFmtId="168" fontId="4" fillId="2" borderId="2" xfId="1980" applyNumberFormat="1" applyFont="1" applyFill="1" applyBorder="1" applyAlignment="1">
      <alignment horizontal="right" vertical="top"/>
    </xf>
    <xf numFmtId="168" fontId="4" fillId="2" borderId="1" xfId="1979" applyNumberFormat="1" applyFont="1" applyFill="1" applyBorder="1" applyAlignment="1">
      <alignment horizontal="right" vertical="top"/>
    </xf>
    <xf numFmtId="169" fontId="4" fillId="2" borderId="2" xfId="1980" applyNumberFormat="1" applyFont="1" applyFill="1" applyBorder="1" applyAlignment="1">
      <alignment horizontal="right" vertical="top"/>
    </xf>
    <xf numFmtId="169" fontId="4" fillId="2" borderId="1" xfId="1979" applyNumberFormat="1" applyFont="1" applyFill="1" applyBorder="1" applyAlignment="1">
      <alignment horizontal="right" vertical="top"/>
    </xf>
    <xf numFmtId="0" fontId="4" fillId="2" borderId="1" xfId="1995" applyFont="1" applyFill="1" applyBorder="1" applyAlignment="1">
      <alignment horizontal="right" vertical="top" wrapText="1"/>
    </xf>
    <xf numFmtId="0" fontId="4" fillId="2" borderId="2" xfId="1996" applyFont="1" applyFill="1" applyBorder="1" applyAlignment="1">
      <alignment horizontal="right" vertical="top" wrapText="1"/>
    </xf>
    <xf numFmtId="0" fontId="4" fillId="2" borderId="2" xfId="1998" applyFont="1" applyFill="1" applyBorder="1" applyAlignment="1">
      <alignment horizontal="left" vertical="center" wrapText="1"/>
    </xf>
    <xf numFmtId="0" fontId="4" fillId="2" borderId="4" xfId="2004" applyFont="1" applyFill="1" applyBorder="1" applyAlignment="1">
      <alignment horizontal="left" vertical="center" wrapText="1"/>
    </xf>
    <xf numFmtId="0" fontId="5" fillId="3" borderId="5" xfId="2005" applyFont="1" applyFill="1" applyBorder="1" applyAlignment="1">
      <alignment horizontal="center" wrapText="1"/>
    </xf>
    <xf numFmtId="0" fontId="5" fillId="3" borderId="6" xfId="2006" applyFont="1" applyFill="1" applyBorder="1" applyAlignment="1">
      <alignment horizontal="center" wrapText="1"/>
    </xf>
    <xf numFmtId="167" fontId="4" fillId="2" borderId="4" xfId="2003" applyNumberFormat="1" applyFont="1" applyFill="1" applyBorder="1" applyAlignment="1">
      <alignment horizontal="right" vertical="top"/>
    </xf>
    <xf numFmtId="167" fontId="4" fillId="2" borderId="3" xfId="2002" applyNumberFormat="1" applyFont="1" applyFill="1" applyBorder="1" applyAlignment="1">
      <alignment horizontal="right" vertical="top"/>
    </xf>
    <xf numFmtId="9" fontId="4" fillId="2" borderId="2" xfId="2000" applyNumberFormat="1" applyFont="1" applyFill="1" applyBorder="1" applyAlignment="1">
      <alignment horizontal="right" vertical="top"/>
    </xf>
    <xf numFmtId="9" fontId="4" fillId="2" borderId="2" xfId="1997" applyNumberFormat="1" applyFont="1" applyFill="1" applyBorder="1" applyAlignment="1">
      <alignment horizontal="right" vertical="top"/>
    </xf>
    <xf numFmtId="9" fontId="4" fillId="2" borderId="1" xfId="2001" applyNumberFormat="1" applyFont="1" applyFill="1" applyBorder="1" applyAlignment="1">
      <alignment horizontal="right" vertical="top"/>
    </xf>
    <xf numFmtId="9" fontId="4" fillId="2" borderId="1" xfId="1999" applyNumberFormat="1" applyFont="1" applyFill="1" applyBorder="1" applyAlignment="1">
      <alignment horizontal="right" vertical="top"/>
    </xf>
    <xf numFmtId="0" fontId="4" fillId="2" borderId="1" xfId="2013" applyFont="1" applyFill="1" applyBorder="1" applyAlignment="1">
      <alignment horizontal="right" vertical="top" wrapText="1"/>
    </xf>
    <xf numFmtId="0" fontId="4" fillId="2" borderId="2" xfId="2015" applyFont="1" applyFill="1" applyBorder="1" applyAlignment="1">
      <alignment horizontal="right" vertical="top" wrapText="1"/>
    </xf>
    <xf numFmtId="0" fontId="4" fillId="2" borderId="2" xfId="2016" applyFont="1" applyFill="1" applyBorder="1" applyAlignment="1">
      <alignment horizontal="left" vertical="center" wrapText="1"/>
    </xf>
    <xf numFmtId="0" fontId="4" fillId="2" borderId="4" xfId="2021" applyFont="1" applyFill="1" applyBorder="1" applyAlignment="1">
      <alignment horizontal="left" vertical="center" wrapText="1"/>
    </xf>
    <xf numFmtId="0" fontId="5" fillId="3" borderId="5" xfId="2022" applyFont="1" applyFill="1" applyBorder="1" applyAlignment="1">
      <alignment horizontal="center" wrapText="1"/>
    </xf>
    <xf numFmtId="0" fontId="5" fillId="3" borderId="6" xfId="2023" applyFont="1" applyFill="1" applyBorder="1" applyAlignment="1">
      <alignment horizontal="center" wrapText="1"/>
    </xf>
    <xf numFmtId="167" fontId="4" fillId="2" borderId="4" xfId="2020" applyNumberFormat="1" applyFont="1" applyFill="1" applyBorder="1" applyAlignment="1">
      <alignment horizontal="right" vertical="top"/>
    </xf>
    <xf numFmtId="167" fontId="4" fillId="2" borderId="3" xfId="2019" applyNumberFormat="1" applyFont="1" applyFill="1" applyBorder="1" applyAlignment="1">
      <alignment horizontal="right" vertical="top"/>
    </xf>
    <xf numFmtId="9" fontId="4" fillId="2" borderId="2" xfId="2018" applyNumberFormat="1" applyFont="1" applyFill="1" applyBorder="1" applyAlignment="1">
      <alignment horizontal="right" vertical="top"/>
    </xf>
    <xf numFmtId="9" fontId="4" fillId="2" borderId="2" xfId="2014" applyNumberFormat="1" applyFont="1" applyFill="1" applyBorder="1" applyAlignment="1">
      <alignment horizontal="right" vertical="top"/>
    </xf>
    <xf numFmtId="9" fontId="4" fillId="2" borderId="1" xfId="2017" applyNumberFormat="1" applyFont="1" applyFill="1" applyBorder="1" applyAlignment="1">
      <alignment horizontal="right" vertical="top"/>
    </xf>
    <xf numFmtId="0" fontId="4" fillId="2" borderId="2" xfId="2031" applyFont="1" applyFill="1" applyBorder="1" applyAlignment="1">
      <alignment horizontal="right" vertical="top" wrapText="1"/>
    </xf>
    <xf numFmtId="0" fontId="4" fillId="2" borderId="2" xfId="2033" applyFont="1" applyFill="1" applyBorder="1" applyAlignment="1">
      <alignment horizontal="left" vertical="center" wrapText="1"/>
    </xf>
    <xf numFmtId="0" fontId="4" fillId="2" borderId="1" xfId="2034" applyFont="1" applyFill="1" applyBorder="1" applyAlignment="1">
      <alignment horizontal="right" vertical="top" wrapText="1"/>
    </xf>
    <xf numFmtId="0" fontId="4" fillId="2" borderId="4" xfId="2039" applyFont="1" applyFill="1" applyBorder="1" applyAlignment="1">
      <alignment horizontal="left" vertical="center" wrapText="1"/>
    </xf>
    <xf numFmtId="0" fontId="5" fillId="3" borderId="5" xfId="2040" applyFont="1" applyFill="1" applyBorder="1" applyAlignment="1">
      <alignment horizontal="center" wrapText="1"/>
    </xf>
    <xf numFmtId="0" fontId="5" fillId="3" borderId="6" xfId="2041" applyFont="1" applyFill="1" applyBorder="1" applyAlignment="1">
      <alignment horizontal="center" wrapText="1"/>
    </xf>
    <xf numFmtId="167" fontId="4" fillId="2" borderId="4" xfId="2038" applyNumberFormat="1" applyFont="1" applyFill="1" applyBorder="1" applyAlignment="1">
      <alignment horizontal="right" vertical="top"/>
    </xf>
    <xf numFmtId="167" fontId="4" fillId="2" borderId="3" xfId="2037" applyNumberFormat="1" applyFont="1" applyFill="1" applyBorder="1" applyAlignment="1">
      <alignment horizontal="right" vertical="top"/>
    </xf>
    <xf numFmtId="9" fontId="4" fillId="2" borderId="2" xfId="2036" applyNumberFormat="1" applyFont="1" applyFill="1" applyBorder="1" applyAlignment="1">
      <alignment horizontal="right" vertical="top"/>
    </xf>
    <xf numFmtId="9" fontId="4" fillId="2" borderId="2" xfId="2032" applyNumberFormat="1" applyFont="1" applyFill="1" applyBorder="1" applyAlignment="1">
      <alignment horizontal="right" vertical="top"/>
    </xf>
    <xf numFmtId="9" fontId="4" fillId="2" borderId="1" xfId="2035" applyNumberFormat="1" applyFont="1" applyFill="1" applyBorder="1" applyAlignment="1">
      <alignment horizontal="right" vertical="top"/>
    </xf>
    <xf numFmtId="9" fontId="4" fillId="2" borderId="1" xfId="2030" applyNumberFormat="1" applyFont="1" applyFill="1" applyBorder="1" applyAlignment="1">
      <alignment horizontal="right" vertical="top"/>
    </xf>
    <xf numFmtId="0" fontId="4" fillId="2" borderId="2" xfId="2051" applyFont="1" applyFill="1" applyBorder="1" applyAlignment="1">
      <alignment horizontal="left" vertical="center" wrapText="1"/>
    </xf>
    <xf numFmtId="0" fontId="4" fillId="2" borderId="4" xfId="2054" applyFont="1" applyFill="1" applyBorder="1" applyAlignment="1">
      <alignment horizontal="left" vertical="center" wrapText="1"/>
    </xf>
    <xf numFmtId="0" fontId="5" fillId="3" borderId="5" xfId="2055" applyFont="1" applyFill="1" applyBorder="1" applyAlignment="1">
      <alignment horizontal="center" wrapText="1"/>
    </xf>
    <xf numFmtId="0" fontId="5" fillId="3" borderId="6" xfId="2056" applyFont="1" applyFill="1" applyBorder="1" applyAlignment="1">
      <alignment horizontal="center" wrapText="1"/>
    </xf>
    <xf numFmtId="167" fontId="4" fillId="2" borderId="4" xfId="2053" applyNumberFormat="1" applyFont="1" applyFill="1" applyBorder="1" applyAlignment="1">
      <alignment horizontal="right" vertical="top"/>
    </xf>
    <xf numFmtId="167" fontId="4" fillId="2" borderId="3" xfId="2052" applyNumberFormat="1" applyFont="1" applyFill="1" applyBorder="1" applyAlignment="1">
      <alignment horizontal="right" vertical="top"/>
    </xf>
    <xf numFmtId="167" fontId="4" fillId="2" borderId="2" xfId="2049" applyNumberFormat="1" applyFont="1" applyFill="1" applyBorder="1" applyAlignment="1">
      <alignment horizontal="right" vertical="top"/>
    </xf>
    <xf numFmtId="167" fontId="4" fillId="2" borderId="1" xfId="2048" applyNumberFormat="1" applyFont="1" applyFill="1" applyBorder="1" applyAlignment="1">
      <alignment horizontal="right" vertical="top"/>
    </xf>
    <xf numFmtId="9" fontId="4" fillId="2" borderId="2" xfId="2049" applyNumberFormat="1" applyFont="1" applyFill="1" applyBorder="1" applyAlignment="1">
      <alignment horizontal="right" vertical="top"/>
    </xf>
    <xf numFmtId="9" fontId="4" fillId="2" borderId="1" xfId="2048" applyNumberFormat="1" applyFont="1" applyFill="1" applyBorder="1" applyAlignment="1">
      <alignment horizontal="right" vertical="top"/>
    </xf>
    <xf numFmtId="168" fontId="4" fillId="2" borderId="2" xfId="2049" applyNumberFormat="1" applyFont="1" applyFill="1" applyBorder="1" applyAlignment="1">
      <alignment horizontal="right" vertical="top"/>
    </xf>
    <xf numFmtId="168" fontId="4" fillId="2" borderId="1" xfId="2048" applyNumberFormat="1" applyFont="1" applyFill="1" applyBorder="1" applyAlignment="1">
      <alignment horizontal="right" vertical="top"/>
    </xf>
    <xf numFmtId="169" fontId="4" fillId="2" borderId="2" xfId="2050" applyNumberFormat="1" applyFont="1" applyFill="1" applyBorder="1" applyAlignment="1">
      <alignment horizontal="right" vertical="top"/>
    </xf>
    <xf numFmtId="169" fontId="4" fillId="2" borderId="2" xfId="2049" applyNumberFormat="1" applyFont="1" applyFill="1" applyBorder="1" applyAlignment="1">
      <alignment horizontal="right" vertical="top"/>
    </xf>
    <xf numFmtId="169" fontId="4" fillId="2" borderId="1" xfId="2048" applyNumberFormat="1" applyFont="1" applyFill="1" applyBorder="1" applyAlignment="1">
      <alignment horizontal="right" vertical="top"/>
    </xf>
    <xf numFmtId="0" fontId="4" fillId="2" borderId="2" xfId="2066" applyFont="1" applyFill="1" applyBorder="1" applyAlignment="1">
      <alignment horizontal="left" vertical="center" wrapText="1"/>
    </xf>
    <xf numFmtId="0" fontId="4" fillId="2" borderId="4" xfId="2070" applyFont="1" applyFill="1" applyBorder="1" applyAlignment="1">
      <alignment horizontal="left" vertical="center" wrapText="1"/>
    </xf>
    <xf numFmtId="0" fontId="5" fillId="3" borderId="5" xfId="2071" applyFont="1" applyFill="1" applyBorder="1" applyAlignment="1">
      <alignment horizontal="center" wrapText="1"/>
    </xf>
    <xf numFmtId="0" fontId="5" fillId="3" borderId="6" xfId="2072" applyFont="1" applyFill="1" applyBorder="1" applyAlignment="1">
      <alignment horizontal="center" wrapText="1"/>
    </xf>
    <xf numFmtId="167" fontId="4" fillId="2" borderId="4" xfId="2069" applyNumberFormat="1" applyFont="1" applyFill="1" applyBorder="1" applyAlignment="1">
      <alignment horizontal="right" vertical="top"/>
    </xf>
    <xf numFmtId="167" fontId="4" fillId="2" borderId="3" xfId="2068" applyNumberFormat="1" applyFont="1" applyFill="1" applyBorder="1" applyAlignment="1">
      <alignment horizontal="right" vertical="top"/>
    </xf>
    <xf numFmtId="167" fontId="4" fillId="2" borderId="2" xfId="2065" applyNumberFormat="1" applyFont="1" applyFill="1" applyBorder="1" applyAlignment="1">
      <alignment horizontal="right" vertical="top"/>
    </xf>
    <xf numFmtId="167" fontId="4" fillId="2" borderId="1" xfId="2067" applyNumberFormat="1" applyFont="1" applyFill="1" applyBorder="1" applyAlignment="1">
      <alignment horizontal="right" vertical="top"/>
    </xf>
    <xf numFmtId="9" fontId="4" fillId="2" borderId="2" xfId="2065" applyNumberFormat="1" applyFont="1" applyFill="1" applyBorder="1" applyAlignment="1">
      <alignment horizontal="right" vertical="top"/>
    </xf>
    <xf numFmtId="9" fontId="4" fillId="2" borderId="1" xfId="2067" applyNumberFormat="1" applyFont="1" applyFill="1" applyBorder="1" applyAlignment="1">
      <alignment horizontal="right" vertical="top"/>
    </xf>
    <xf numFmtId="168" fontId="4" fillId="2" borderId="2" xfId="2065" applyNumberFormat="1" applyFont="1" applyFill="1" applyBorder="1" applyAlignment="1">
      <alignment horizontal="right" vertical="top"/>
    </xf>
    <xf numFmtId="168" fontId="4" fillId="2" borderId="1" xfId="2067" applyNumberFormat="1" applyFont="1" applyFill="1" applyBorder="1" applyAlignment="1">
      <alignment horizontal="right" vertical="top"/>
    </xf>
    <xf numFmtId="169" fontId="4" fillId="2" borderId="2" xfId="2064" applyNumberFormat="1" applyFont="1" applyFill="1" applyBorder="1" applyAlignment="1">
      <alignment horizontal="right" vertical="top"/>
    </xf>
    <xf numFmtId="169" fontId="4" fillId="2" borderId="2" xfId="2065" applyNumberFormat="1" applyFont="1" applyFill="1" applyBorder="1" applyAlignment="1">
      <alignment horizontal="right" vertical="top"/>
    </xf>
    <xf numFmtId="169" fontId="4" fillId="2" borderId="1" xfId="2063" applyNumberFormat="1" applyFont="1" applyFill="1" applyBorder="1" applyAlignment="1">
      <alignment horizontal="right" vertical="top"/>
    </xf>
    <xf numFmtId="0" fontId="4" fillId="2" borderId="2" xfId="2083" applyFont="1" applyFill="1" applyBorder="1" applyAlignment="1">
      <alignment horizontal="left" vertical="center" wrapText="1"/>
    </xf>
    <xf numFmtId="0" fontId="4" fillId="2" borderId="4" xfId="2088" applyFont="1" applyFill="1" applyBorder="1" applyAlignment="1">
      <alignment horizontal="left" vertical="center" wrapText="1"/>
    </xf>
    <xf numFmtId="0" fontId="5" fillId="3" borderId="5" xfId="2089" applyFont="1" applyFill="1" applyBorder="1" applyAlignment="1">
      <alignment horizontal="center" wrapText="1"/>
    </xf>
    <xf numFmtId="0" fontId="5" fillId="3" borderId="6" xfId="2090" applyFont="1" applyFill="1" applyBorder="1" applyAlignment="1">
      <alignment horizontal="center" wrapText="1"/>
    </xf>
    <xf numFmtId="167" fontId="4" fillId="2" borderId="4" xfId="2086" applyNumberFormat="1" applyFont="1" applyFill="1" applyBorder="1" applyAlignment="1">
      <alignment horizontal="right" vertical="top"/>
    </xf>
    <xf numFmtId="167" fontId="4" fillId="2" borderId="3" xfId="2085" applyNumberFormat="1" applyFont="1" applyFill="1" applyBorder="1" applyAlignment="1">
      <alignment horizontal="right" vertical="top"/>
    </xf>
    <xf numFmtId="167" fontId="4" fillId="2" borderId="2" xfId="2081" applyNumberFormat="1" applyFont="1" applyFill="1" applyBorder="1" applyAlignment="1">
      <alignment horizontal="right" vertical="top"/>
    </xf>
    <xf numFmtId="167" fontId="4" fillId="2" borderId="1" xfId="2084" applyNumberFormat="1" applyFont="1" applyFill="1" applyBorder="1" applyAlignment="1">
      <alignment horizontal="right" vertical="top"/>
    </xf>
    <xf numFmtId="9" fontId="4" fillId="2" borderId="2" xfId="2081" applyNumberFormat="1" applyFont="1" applyFill="1" applyBorder="1" applyAlignment="1">
      <alignment horizontal="right" vertical="top"/>
    </xf>
    <xf numFmtId="9" fontId="4" fillId="2" borderId="1" xfId="2084" applyNumberFormat="1" applyFont="1" applyFill="1" applyBorder="1" applyAlignment="1">
      <alignment horizontal="right" vertical="top"/>
    </xf>
    <xf numFmtId="168" fontId="4" fillId="2" borderId="2" xfId="2081" applyNumberFormat="1" applyFont="1" applyFill="1" applyBorder="1" applyAlignment="1">
      <alignment horizontal="right" vertical="top"/>
    </xf>
    <xf numFmtId="168" fontId="4" fillId="2" borderId="1" xfId="2084" applyNumberFormat="1" applyFont="1" applyFill="1" applyBorder="1" applyAlignment="1">
      <alignment horizontal="right" vertical="top"/>
    </xf>
    <xf numFmtId="169" fontId="4" fillId="2" borderId="2" xfId="2080" applyNumberFormat="1" applyFont="1" applyFill="1" applyBorder="1" applyAlignment="1">
      <alignment horizontal="right" vertical="top"/>
    </xf>
    <xf numFmtId="169" fontId="4" fillId="2" borderId="2" xfId="2081" applyNumberFormat="1" applyFont="1" applyFill="1" applyBorder="1" applyAlignment="1">
      <alignment horizontal="right" vertical="top"/>
    </xf>
    <xf numFmtId="169" fontId="4" fillId="2" borderId="1" xfId="2079" applyNumberFormat="1" applyFont="1" applyFill="1" applyBorder="1" applyAlignment="1">
      <alignment horizontal="right" vertical="top"/>
    </xf>
    <xf numFmtId="0" fontId="4" fillId="2" borderId="1" xfId="2097" applyFont="1" applyFill="1" applyBorder="1" applyAlignment="1">
      <alignment horizontal="right" vertical="top" wrapText="1"/>
    </xf>
    <xf numFmtId="0" fontId="4" fillId="2" borderId="2" xfId="2098" applyFont="1" applyFill="1" applyBorder="1" applyAlignment="1">
      <alignment horizontal="right" vertical="top" wrapText="1"/>
    </xf>
    <xf numFmtId="0" fontId="4" fillId="2" borderId="2" xfId="2100" applyFont="1" applyFill="1" applyBorder="1" applyAlignment="1">
      <alignment horizontal="left" vertical="center" wrapText="1"/>
    </xf>
    <xf numFmtId="0" fontId="4" fillId="2" borderId="4" xfId="2106" applyFont="1" applyFill="1" applyBorder="1" applyAlignment="1">
      <alignment horizontal="left" vertical="center" wrapText="1"/>
    </xf>
    <xf numFmtId="0" fontId="5" fillId="3" borderId="5" xfId="2107" applyFont="1" applyFill="1" applyBorder="1" applyAlignment="1">
      <alignment horizontal="center" wrapText="1"/>
    </xf>
    <xf numFmtId="0" fontId="5" fillId="3" borderId="6" xfId="2108" applyFont="1" applyFill="1" applyBorder="1" applyAlignment="1">
      <alignment horizontal="center" wrapText="1"/>
    </xf>
    <xf numFmtId="167" fontId="4" fillId="2" borderId="4" xfId="2105" applyNumberFormat="1" applyFont="1" applyFill="1" applyBorder="1" applyAlignment="1">
      <alignment horizontal="right" vertical="top"/>
    </xf>
    <xf numFmtId="167" fontId="4" fillId="2" borderId="3" xfId="2104" applyNumberFormat="1" applyFont="1" applyFill="1" applyBorder="1" applyAlignment="1">
      <alignment horizontal="right" vertical="top"/>
    </xf>
    <xf numFmtId="9" fontId="4" fillId="2" borderId="2" xfId="2099" applyNumberFormat="1" applyFont="1" applyFill="1" applyBorder="1" applyAlignment="1">
      <alignment horizontal="right" vertical="top"/>
    </xf>
    <xf numFmtId="9" fontId="4" fillId="2" borderId="2" xfId="2103" applyNumberFormat="1" applyFont="1" applyFill="1" applyBorder="1" applyAlignment="1">
      <alignment horizontal="right" vertical="top"/>
    </xf>
    <xf numFmtId="9" fontId="4" fillId="2" borderId="1" xfId="2101" applyNumberFormat="1" applyFont="1" applyFill="1" applyBorder="1" applyAlignment="1">
      <alignment horizontal="right" vertical="top"/>
    </xf>
    <xf numFmtId="9" fontId="4" fillId="2" borderId="1" xfId="2102" applyNumberFormat="1" applyFont="1" applyFill="1" applyBorder="1" applyAlignment="1">
      <alignment horizontal="right" vertical="top"/>
    </xf>
    <xf numFmtId="0" fontId="4" fillId="2" borderId="1" xfId="2115" applyFont="1" applyFill="1" applyBorder="1" applyAlignment="1">
      <alignment horizontal="right" vertical="top" wrapText="1"/>
    </xf>
    <xf numFmtId="0" fontId="4" fillId="2" borderId="2" xfId="2117" applyFont="1" applyFill="1" applyBorder="1" applyAlignment="1">
      <alignment horizontal="right" vertical="top" wrapText="1"/>
    </xf>
    <xf numFmtId="0" fontId="4" fillId="2" borderId="2" xfId="2118" applyFont="1" applyFill="1" applyBorder="1" applyAlignment="1">
      <alignment horizontal="left" vertical="center" wrapText="1"/>
    </xf>
    <xf numFmtId="0" fontId="4" fillId="2" borderId="4" xfId="2124" applyFont="1" applyFill="1" applyBorder="1" applyAlignment="1">
      <alignment horizontal="left" vertical="center" wrapText="1"/>
    </xf>
    <xf numFmtId="0" fontId="5" fillId="3" borderId="5" xfId="2125" applyFont="1" applyFill="1" applyBorder="1" applyAlignment="1">
      <alignment horizontal="center" wrapText="1"/>
    </xf>
    <xf numFmtId="0" fontId="5" fillId="3" borderId="6" xfId="2126" applyFont="1" applyFill="1" applyBorder="1" applyAlignment="1">
      <alignment horizontal="center" wrapText="1"/>
    </xf>
    <xf numFmtId="167" fontId="4" fillId="2" borderId="4" xfId="2123" applyNumberFormat="1" applyFont="1" applyFill="1" applyBorder="1" applyAlignment="1">
      <alignment horizontal="right" vertical="top"/>
    </xf>
    <xf numFmtId="167" fontId="4" fillId="2" borderId="3" xfId="2122" applyNumberFormat="1" applyFont="1" applyFill="1" applyBorder="1" applyAlignment="1">
      <alignment horizontal="right" vertical="top"/>
    </xf>
    <xf numFmtId="9" fontId="4" fillId="2" borderId="2" xfId="2116" applyNumberFormat="1" applyFont="1" applyFill="1" applyBorder="1" applyAlignment="1">
      <alignment horizontal="right" vertical="top"/>
    </xf>
    <xf numFmtId="9" fontId="4" fillId="2" borderId="2" xfId="2121" applyNumberFormat="1" applyFont="1" applyFill="1" applyBorder="1" applyAlignment="1">
      <alignment horizontal="right" vertical="top"/>
    </xf>
    <xf numFmtId="9" fontId="4" fillId="2" borderId="1" xfId="2119" applyNumberFormat="1" applyFont="1" applyFill="1" applyBorder="1" applyAlignment="1">
      <alignment horizontal="right" vertical="top"/>
    </xf>
    <xf numFmtId="9" fontId="4" fillId="2" borderId="1" xfId="2120" applyNumberFormat="1" applyFont="1" applyFill="1" applyBorder="1" applyAlignment="1">
      <alignment horizontal="right" vertical="top"/>
    </xf>
    <xf numFmtId="0" fontId="4" fillId="2" borderId="2" xfId="2134" applyFont="1" applyFill="1" applyBorder="1" applyAlignment="1">
      <alignment horizontal="right" vertical="top" wrapText="1"/>
    </xf>
    <xf numFmtId="0" fontId="4" fillId="2" borderId="2" xfId="2136" applyFont="1" applyFill="1" applyBorder="1" applyAlignment="1">
      <alignment horizontal="left" vertical="center" wrapText="1"/>
    </xf>
    <xf numFmtId="0" fontId="4" fillId="2" borderId="4" xfId="2141" applyFont="1" applyFill="1" applyBorder="1" applyAlignment="1">
      <alignment horizontal="left" vertical="center" wrapText="1"/>
    </xf>
    <xf numFmtId="0" fontId="5" fillId="3" borderId="5" xfId="2142" applyFont="1" applyFill="1" applyBorder="1" applyAlignment="1">
      <alignment horizontal="center" wrapText="1"/>
    </xf>
    <xf numFmtId="0" fontId="5" fillId="3" borderId="6" xfId="2143" applyFont="1" applyFill="1" applyBorder="1" applyAlignment="1">
      <alignment horizontal="center" wrapText="1"/>
    </xf>
    <xf numFmtId="167" fontId="4" fillId="2" borderId="4" xfId="2140" applyNumberFormat="1" applyFont="1" applyFill="1" applyBorder="1" applyAlignment="1">
      <alignment horizontal="right" vertical="top"/>
    </xf>
    <xf numFmtId="167" fontId="4" fillId="2" borderId="3" xfId="2139" applyNumberFormat="1" applyFont="1" applyFill="1" applyBorder="1" applyAlignment="1">
      <alignment horizontal="right" vertical="top"/>
    </xf>
    <xf numFmtId="9" fontId="4" fillId="2" borderId="2" xfId="2135" applyNumberFormat="1" applyFont="1" applyFill="1" applyBorder="1" applyAlignment="1">
      <alignment horizontal="right" vertical="top"/>
    </xf>
    <xf numFmtId="9" fontId="4" fillId="2" borderId="2" xfId="2138" applyNumberFormat="1" applyFont="1" applyFill="1" applyBorder="1" applyAlignment="1">
      <alignment horizontal="right" vertical="top"/>
    </xf>
    <xf numFmtId="9" fontId="4" fillId="2" borderId="1" xfId="2133" applyNumberFormat="1" applyFont="1" applyFill="1" applyBorder="1" applyAlignment="1">
      <alignment horizontal="right" vertical="top"/>
    </xf>
    <xf numFmtId="9" fontId="4" fillId="2" borderId="1" xfId="2137" applyNumberFormat="1" applyFont="1" applyFill="1" applyBorder="1" applyAlignment="1">
      <alignment horizontal="right" vertical="top"/>
    </xf>
    <xf numFmtId="0" fontId="4" fillId="2" borderId="2" xfId="2153" applyFont="1" applyFill="1" applyBorder="1" applyAlignment="1">
      <alignment horizontal="left" vertical="center" wrapText="1"/>
    </xf>
    <xf numFmtId="0" fontId="4" fillId="2" borderId="4" xfId="2157" applyFont="1" applyFill="1" applyBorder="1" applyAlignment="1">
      <alignment horizontal="left" vertical="center" wrapText="1"/>
    </xf>
    <xf numFmtId="0" fontId="5" fillId="3" borderId="5" xfId="2158" applyFont="1" applyFill="1" applyBorder="1" applyAlignment="1">
      <alignment horizontal="center" wrapText="1"/>
    </xf>
    <xf numFmtId="0" fontId="5" fillId="3" borderId="6" xfId="2159" applyFont="1" applyFill="1" applyBorder="1" applyAlignment="1">
      <alignment horizontal="center" wrapText="1"/>
    </xf>
    <xf numFmtId="167" fontId="4" fillId="2" borderId="4" xfId="2156" applyNumberFormat="1" applyFont="1" applyFill="1" applyBorder="1" applyAlignment="1">
      <alignment horizontal="right" vertical="top"/>
    </xf>
    <xf numFmtId="167" fontId="4" fillId="2" borderId="3" xfId="2155" applyNumberFormat="1" applyFont="1" applyFill="1" applyBorder="1" applyAlignment="1">
      <alignment horizontal="right" vertical="top"/>
    </xf>
    <xf numFmtId="167" fontId="4" fillId="2" borderId="2" xfId="2151" applyNumberFormat="1" applyFont="1" applyFill="1" applyBorder="1" applyAlignment="1">
      <alignment horizontal="right" vertical="top"/>
    </xf>
    <xf numFmtId="167" fontId="4" fillId="2" borderId="1" xfId="2154" applyNumberFormat="1" applyFont="1" applyFill="1" applyBorder="1" applyAlignment="1">
      <alignment horizontal="right" vertical="top"/>
    </xf>
    <xf numFmtId="9" fontId="4" fillId="2" borderId="2" xfId="2151" applyNumberFormat="1" applyFont="1" applyFill="1" applyBorder="1" applyAlignment="1">
      <alignment horizontal="right" vertical="top"/>
    </xf>
    <xf numFmtId="9" fontId="4" fillId="2" borderId="1" xfId="2154" applyNumberFormat="1" applyFont="1" applyFill="1" applyBorder="1" applyAlignment="1">
      <alignment horizontal="right" vertical="top"/>
    </xf>
    <xf numFmtId="168" fontId="4" fillId="2" borderId="2" xfId="2151" applyNumberFormat="1" applyFont="1" applyFill="1" applyBorder="1" applyAlignment="1">
      <alignment horizontal="right" vertical="top"/>
    </xf>
    <xf numFmtId="168" fontId="4" fillId="2" borderId="1" xfId="2154" applyNumberFormat="1" applyFont="1" applyFill="1" applyBorder="1" applyAlignment="1">
      <alignment horizontal="right" vertical="top"/>
    </xf>
    <xf numFmtId="169" fontId="4" fillId="2" borderId="2" xfId="2152" applyNumberFormat="1" applyFont="1" applyFill="1" applyBorder="1" applyAlignment="1">
      <alignment horizontal="right" vertical="top"/>
    </xf>
    <xf numFmtId="169" fontId="4" fillId="2" borderId="2" xfId="2151" applyNumberFormat="1" applyFont="1" applyFill="1" applyBorder="1" applyAlignment="1">
      <alignment horizontal="right" vertical="top"/>
    </xf>
    <xf numFmtId="169" fontId="4" fillId="2" borderId="1" xfId="2150" applyNumberFormat="1" applyFont="1" applyFill="1" applyBorder="1" applyAlignment="1">
      <alignment horizontal="right" vertical="top"/>
    </xf>
    <xf numFmtId="0" fontId="4" fillId="2" borderId="2" xfId="2169" applyFont="1" applyFill="1" applyBorder="1" applyAlignment="1">
      <alignment horizontal="left" vertical="center" wrapText="1"/>
    </xf>
    <xf numFmtId="0" fontId="4" fillId="2" borderId="4" xfId="2173" applyFont="1" applyFill="1" applyBorder="1" applyAlignment="1">
      <alignment horizontal="left" vertical="center" wrapText="1"/>
    </xf>
    <xf numFmtId="0" fontId="5" fillId="3" borderId="5" xfId="2174" applyFont="1" applyFill="1" applyBorder="1" applyAlignment="1">
      <alignment horizontal="center" wrapText="1"/>
    </xf>
    <xf numFmtId="0" fontId="5" fillId="3" borderId="6" xfId="2175" applyFont="1" applyFill="1" applyBorder="1" applyAlignment="1">
      <alignment horizontal="center" wrapText="1"/>
    </xf>
    <xf numFmtId="167" fontId="4" fillId="2" borderId="4" xfId="2172" applyNumberFormat="1" applyFont="1" applyFill="1" applyBorder="1" applyAlignment="1">
      <alignment horizontal="right" vertical="top"/>
    </xf>
    <xf numFmtId="167" fontId="4" fillId="2" borderId="3" xfId="2171" applyNumberFormat="1" applyFont="1" applyFill="1" applyBorder="1" applyAlignment="1">
      <alignment horizontal="right" vertical="top"/>
    </xf>
    <xf numFmtId="167" fontId="4" fillId="2" borderId="2" xfId="2168" applyNumberFormat="1" applyFont="1" applyFill="1" applyBorder="1" applyAlignment="1">
      <alignment horizontal="right" vertical="top"/>
    </xf>
    <xf numFmtId="167" fontId="4" fillId="2" borderId="1" xfId="2170" applyNumberFormat="1" applyFont="1" applyFill="1" applyBorder="1" applyAlignment="1">
      <alignment horizontal="right" vertical="top"/>
    </xf>
    <xf numFmtId="9" fontId="4" fillId="2" borderId="2" xfId="2168" applyNumberFormat="1" applyFont="1" applyFill="1" applyBorder="1" applyAlignment="1">
      <alignment horizontal="right" vertical="top"/>
    </xf>
    <xf numFmtId="9" fontId="4" fillId="2" borderId="1" xfId="2170" applyNumberFormat="1" applyFont="1" applyFill="1" applyBorder="1" applyAlignment="1">
      <alignment horizontal="right" vertical="top"/>
    </xf>
    <xf numFmtId="168" fontId="4" fillId="2" borderId="2" xfId="2168" applyNumberFormat="1" applyFont="1" applyFill="1" applyBorder="1" applyAlignment="1">
      <alignment horizontal="right" vertical="top"/>
    </xf>
    <xf numFmtId="168" fontId="4" fillId="2" borderId="1" xfId="2170" applyNumberFormat="1" applyFont="1" applyFill="1" applyBorder="1" applyAlignment="1">
      <alignment horizontal="right" vertical="top"/>
    </xf>
    <xf numFmtId="169" fontId="4" fillId="2" borderId="2" xfId="2167" applyNumberFormat="1" applyFont="1" applyFill="1" applyBorder="1" applyAlignment="1">
      <alignment horizontal="right" vertical="top"/>
    </xf>
    <xf numFmtId="169" fontId="4" fillId="2" borderId="2" xfId="2168" applyNumberFormat="1" applyFont="1" applyFill="1" applyBorder="1" applyAlignment="1">
      <alignment horizontal="right" vertical="top"/>
    </xf>
    <xf numFmtId="169" fontId="4" fillId="2" borderId="1" xfId="2166" applyNumberFormat="1" applyFont="1" applyFill="1" applyBorder="1" applyAlignment="1">
      <alignment horizontal="right" vertical="top"/>
    </xf>
    <xf numFmtId="0" fontId="4" fillId="2" borderId="2" xfId="2186" applyFont="1" applyFill="1" applyBorder="1" applyAlignment="1">
      <alignment horizontal="left" vertical="center" wrapText="1"/>
    </xf>
    <xf numFmtId="0" fontId="4" fillId="2" borderId="4" xfId="2191" applyFont="1" applyFill="1" applyBorder="1" applyAlignment="1">
      <alignment horizontal="left" vertical="center" wrapText="1"/>
    </xf>
    <xf numFmtId="0" fontId="5" fillId="3" borderId="5" xfId="2192" applyFont="1" applyFill="1" applyBorder="1" applyAlignment="1">
      <alignment horizontal="center" wrapText="1"/>
    </xf>
    <xf numFmtId="0" fontId="5" fillId="3" borderId="6" xfId="2193" applyFont="1" applyFill="1" applyBorder="1" applyAlignment="1">
      <alignment horizontal="center" wrapText="1"/>
    </xf>
    <xf numFmtId="167" fontId="4" fillId="2" borderId="4" xfId="2189" applyNumberFormat="1" applyFont="1" applyFill="1" applyBorder="1" applyAlignment="1">
      <alignment horizontal="right" vertical="top"/>
    </xf>
    <xf numFmtId="167" fontId="4" fillId="2" borderId="3" xfId="2188" applyNumberFormat="1" applyFont="1" applyFill="1" applyBorder="1" applyAlignment="1">
      <alignment horizontal="right" vertical="top"/>
    </xf>
    <xf numFmtId="167" fontId="4" fillId="2" borderId="2" xfId="2184" applyNumberFormat="1" applyFont="1" applyFill="1" applyBorder="1" applyAlignment="1">
      <alignment horizontal="right" vertical="top"/>
    </xf>
    <xf numFmtId="167" fontId="4" fillId="2" borderId="1" xfId="2187" applyNumberFormat="1" applyFont="1" applyFill="1" applyBorder="1" applyAlignment="1">
      <alignment horizontal="right" vertical="top"/>
    </xf>
    <xf numFmtId="9" fontId="4" fillId="2" borderId="2" xfId="2184" applyNumberFormat="1" applyFont="1" applyFill="1" applyBorder="1" applyAlignment="1">
      <alignment horizontal="right" vertical="top"/>
    </xf>
    <xf numFmtId="9" fontId="4" fillId="2" borderId="1" xfId="2187" applyNumberFormat="1" applyFont="1" applyFill="1" applyBorder="1" applyAlignment="1">
      <alignment horizontal="right" vertical="top"/>
    </xf>
    <xf numFmtId="168" fontId="4" fillId="2" borderId="2" xfId="2184" applyNumberFormat="1" applyFont="1" applyFill="1" applyBorder="1" applyAlignment="1">
      <alignment horizontal="right" vertical="top"/>
    </xf>
    <xf numFmtId="168" fontId="4" fillId="2" borderId="1" xfId="2187" applyNumberFormat="1" applyFont="1" applyFill="1" applyBorder="1" applyAlignment="1">
      <alignment horizontal="right" vertical="top"/>
    </xf>
    <xf numFmtId="169" fontId="4" fillId="2" borderId="2" xfId="2183" applyNumberFormat="1" applyFont="1" applyFill="1" applyBorder="1" applyAlignment="1">
      <alignment horizontal="right" vertical="top"/>
    </xf>
    <xf numFmtId="169" fontId="4" fillId="2" borderId="2" xfId="2184" applyNumberFormat="1" applyFont="1" applyFill="1" applyBorder="1" applyAlignment="1">
      <alignment horizontal="right" vertical="top"/>
    </xf>
    <xf numFmtId="169" fontId="4" fillId="2" borderId="1" xfId="2182" applyNumberFormat="1" applyFont="1" applyFill="1" applyBorder="1" applyAlignment="1">
      <alignment horizontal="right" vertical="top"/>
    </xf>
    <xf numFmtId="0" fontId="4" fillId="2" borderId="1" xfId="2200" applyFont="1" applyFill="1" applyBorder="1" applyAlignment="1">
      <alignment horizontal="right" vertical="top" wrapText="1"/>
    </xf>
    <xf numFmtId="0" fontId="4" fillId="2" borderId="2" xfId="2201" applyFont="1" applyFill="1" applyBorder="1" applyAlignment="1">
      <alignment horizontal="right" vertical="top" wrapText="1"/>
    </xf>
    <xf numFmtId="0" fontId="4" fillId="2" borderId="2" xfId="2203" applyFont="1" applyFill="1" applyBorder="1" applyAlignment="1">
      <alignment horizontal="left" vertical="center" wrapText="1"/>
    </xf>
    <xf numFmtId="0" fontId="4" fillId="2" borderId="4" xfId="2209" applyFont="1" applyFill="1" applyBorder="1" applyAlignment="1">
      <alignment horizontal="left" vertical="center" wrapText="1"/>
    </xf>
    <xf numFmtId="0" fontId="5" fillId="3" borderId="5" xfId="2210" applyFont="1" applyFill="1" applyBorder="1" applyAlignment="1">
      <alignment horizontal="center" wrapText="1"/>
    </xf>
    <xf numFmtId="0" fontId="5" fillId="3" borderId="6" xfId="2211" applyFont="1" applyFill="1" applyBorder="1" applyAlignment="1">
      <alignment horizontal="center" wrapText="1"/>
    </xf>
    <xf numFmtId="167" fontId="4" fillId="2" borderId="4" xfId="2208" applyNumberFormat="1" applyFont="1" applyFill="1" applyBorder="1" applyAlignment="1">
      <alignment horizontal="right" vertical="top"/>
    </xf>
    <xf numFmtId="167" fontId="4" fillId="2" borderId="3" xfId="2207" applyNumberFormat="1" applyFont="1" applyFill="1" applyBorder="1" applyAlignment="1">
      <alignment horizontal="right" vertical="top"/>
    </xf>
    <xf numFmtId="9" fontId="4" fillId="2" borderId="2" xfId="2206" applyNumberFormat="1" applyFont="1" applyFill="1" applyBorder="1" applyAlignment="1">
      <alignment horizontal="right" vertical="top"/>
    </xf>
    <xf numFmtId="9" fontId="4" fillId="2" borderId="2" xfId="2202" applyNumberFormat="1" applyFont="1" applyFill="1" applyBorder="1" applyAlignment="1">
      <alignment horizontal="right" vertical="top"/>
    </xf>
    <xf numFmtId="9" fontId="4" fillId="2" borderId="1" xfId="2204" applyNumberFormat="1" applyFont="1" applyFill="1" applyBorder="1" applyAlignment="1">
      <alignment horizontal="right" vertical="top"/>
    </xf>
    <xf numFmtId="9" fontId="4" fillId="2" borderId="1" xfId="2205" applyNumberFormat="1" applyFont="1" applyFill="1" applyBorder="1" applyAlignment="1">
      <alignment horizontal="right" vertical="top"/>
    </xf>
    <xf numFmtId="0" fontId="4" fillId="2" borderId="2" xfId="2220" applyFont="1" applyFill="1" applyBorder="1" applyAlignment="1">
      <alignment horizontal="right" vertical="top" wrapText="1"/>
    </xf>
    <xf numFmtId="0" fontId="4" fillId="2" borderId="2" xfId="2221" applyFont="1" applyFill="1" applyBorder="1" applyAlignment="1">
      <alignment horizontal="left" vertical="center" wrapText="1"/>
    </xf>
    <xf numFmtId="0" fontId="4" fillId="2" borderId="4" xfId="2226" applyFont="1" applyFill="1" applyBorder="1" applyAlignment="1">
      <alignment horizontal="left" vertical="center" wrapText="1"/>
    </xf>
    <xf numFmtId="0" fontId="5" fillId="3" borderId="5" xfId="2227" applyFont="1" applyFill="1" applyBorder="1" applyAlignment="1">
      <alignment horizontal="center" wrapText="1"/>
    </xf>
    <xf numFmtId="0" fontId="5" fillId="3" borderId="6" xfId="2228" applyFont="1" applyFill="1" applyBorder="1" applyAlignment="1">
      <alignment horizontal="center" wrapText="1"/>
    </xf>
    <xf numFmtId="167" fontId="4" fillId="2" borderId="4" xfId="2225" applyNumberFormat="1" applyFont="1" applyFill="1" applyBorder="1" applyAlignment="1">
      <alignment horizontal="right" vertical="top"/>
    </xf>
    <xf numFmtId="167" fontId="4" fillId="2" borderId="3" xfId="2224" applyNumberFormat="1" applyFont="1" applyFill="1" applyBorder="1" applyAlignment="1">
      <alignment horizontal="right" vertical="top"/>
    </xf>
    <xf numFmtId="9" fontId="4" fillId="2" borderId="2" xfId="2223" applyNumberFormat="1" applyFont="1" applyFill="1" applyBorder="1" applyAlignment="1">
      <alignment horizontal="right" vertical="top"/>
    </xf>
    <xf numFmtId="9" fontId="4" fillId="2" borderId="2" xfId="2219" applyNumberFormat="1" applyFont="1" applyFill="1" applyBorder="1" applyAlignment="1">
      <alignment horizontal="right" vertical="top"/>
    </xf>
    <xf numFmtId="9" fontId="4" fillId="2" borderId="1" xfId="2222" applyNumberFormat="1" applyFont="1" applyFill="1" applyBorder="1" applyAlignment="1">
      <alignment horizontal="right" vertical="top"/>
    </xf>
    <xf numFmtId="9" fontId="4" fillId="2" borderId="1" xfId="2218" applyNumberFormat="1" applyFont="1" applyFill="1" applyBorder="1" applyAlignment="1">
      <alignment horizontal="right" vertical="top"/>
    </xf>
    <xf numFmtId="0" fontId="4" fillId="2" borderId="2" xfId="2236" applyFont="1" applyFill="1" applyBorder="1" applyAlignment="1">
      <alignment horizontal="right" vertical="top" wrapText="1"/>
    </xf>
    <xf numFmtId="0" fontId="4" fillId="2" borderId="2" xfId="2238" applyFont="1" applyFill="1" applyBorder="1" applyAlignment="1">
      <alignment horizontal="left" vertical="center" wrapText="1"/>
    </xf>
    <xf numFmtId="0" fontId="4" fillId="2" borderId="4" xfId="2243" applyFont="1" applyFill="1" applyBorder="1" applyAlignment="1">
      <alignment horizontal="left" vertical="center" wrapText="1"/>
    </xf>
    <xf numFmtId="0" fontId="5" fillId="3" borderId="5" xfId="2244" applyFont="1" applyFill="1" applyBorder="1" applyAlignment="1">
      <alignment horizontal="center" wrapText="1"/>
    </xf>
    <xf numFmtId="0" fontId="5" fillId="3" borderId="6" xfId="2245" applyFont="1" applyFill="1" applyBorder="1" applyAlignment="1">
      <alignment horizontal="center" wrapText="1"/>
    </xf>
    <xf numFmtId="167" fontId="4" fillId="2" borderId="4" xfId="2242" applyNumberFormat="1" applyFont="1" applyFill="1" applyBorder="1" applyAlignment="1">
      <alignment horizontal="right" vertical="top"/>
    </xf>
    <xf numFmtId="167" fontId="4" fillId="2" borderId="3" xfId="2241" applyNumberFormat="1" applyFont="1" applyFill="1" applyBorder="1" applyAlignment="1">
      <alignment horizontal="right" vertical="top"/>
    </xf>
    <xf numFmtId="9" fontId="4" fillId="2" borderId="2" xfId="2240" applyNumberFormat="1" applyFont="1" applyFill="1" applyBorder="1" applyAlignment="1">
      <alignment horizontal="right" vertical="top"/>
    </xf>
    <xf numFmtId="9" fontId="4" fillId="2" borderId="2" xfId="2237" applyNumberFormat="1" applyFont="1" applyFill="1" applyBorder="1" applyAlignment="1">
      <alignment horizontal="right" vertical="top"/>
    </xf>
    <xf numFmtId="9" fontId="4" fillId="2" borderId="1" xfId="2239" applyNumberFormat="1" applyFont="1" applyFill="1" applyBorder="1" applyAlignment="1">
      <alignment horizontal="right" vertical="top"/>
    </xf>
    <xf numFmtId="9" fontId="4" fillId="2" borderId="1" xfId="2235" applyNumberFormat="1" applyFont="1" applyFill="1" applyBorder="1" applyAlignment="1">
      <alignment horizontal="right" vertical="top"/>
    </xf>
    <xf numFmtId="0" fontId="4" fillId="2" borderId="2" xfId="2255" applyFont="1" applyFill="1" applyBorder="1" applyAlignment="1">
      <alignment horizontal="left" vertical="center" wrapText="1"/>
    </xf>
    <xf numFmtId="0" fontId="4" fillId="2" borderId="4" xfId="2258" applyFont="1" applyFill="1" applyBorder="1" applyAlignment="1">
      <alignment horizontal="left" vertical="center" wrapText="1"/>
    </xf>
    <xf numFmtId="0" fontId="5" fillId="3" borderId="5" xfId="2259" applyFont="1" applyFill="1" applyBorder="1" applyAlignment="1">
      <alignment horizontal="center" wrapText="1"/>
    </xf>
    <xf numFmtId="0" fontId="5" fillId="3" borderId="6" xfId="2260" applyFont="1" applyFill="1" applyBorder="1" applyAlignment="1">
      <alignment horizontal="center" wrapText="1"/>
    </xf>
    <xf numFmtId="167" fontId="4" fillId="2" borderId="4" xfId="2257" applyNumberFormat="1" applyFont="1" applyFill="1" applyBorder="1" applyAlignment="1">
      <alignment horizontal="right" vertical="top"/>
    </xf>
    <xf numFmtId="167" fontId="4" fillId="2" borderId="3" xfId="2256" applyNumberFormat="1" applyFont="1" applyFill="1" applyBorder="1" applyAlignment="1">
      <alignment horizontal="right" vertical="top"/>
    </xf>
    <xf numFmtId="167" fontId="4" fillId="2" borderId="2" xfId="2254" applyNumberFormat="1" applyFont="1" applyFill="1" applyBorder="1" applyAlignment="1">
      <alignment horizontal="right" vertical="top"/>
    </xf>
    <xf numFmtId="167" fontId="4" fillId="2" borderId="1" xfId="2252" applyNumberFormat="1" applyFont="1" applyFill="1" applyBorder="1" applyAlignment="1">
      <alignment horizontal="right" vertical="top"/>
    </xf>
    <xf numFmtId="9" fontId="4" fillId="2" borderId="2" xfId="2254" applyNumberFormat="1" applyFont="1" applyFill="1" applyBorder="1" applyAlignment="1">
      <alignment horizontal="right" vertical="top"/>
    </xf>
    <xf numFmtId="9" fontId="4" fillId="2" borderId="1" xfId="2252" applyNumberFormat="1" applyFont="1" applyFill="1" applyBorder="1" applyAlignment="1">
      <alignment horizontal="right" vertical="top"/>
    </xf>
    <xf numFmtId="9" fontId="4" fillId="2" borderId="2" xfId="2253" applyNumberFormat="1" applyFont="1" applyFill="1" applyBorder="1" applyAlignment="1">
      <alignment horizontal="right" vertical="top"/>
    </xf>
    <xf numFmtId="168" fontId="4" fillId="2" borderId="2" xfId="2254" applyNumberFormat="1" applyFont="1" applyFill="1" applyBorder="1" applyAlignment="1">
      <alignment horizontal="right" vertical="top"/>
    </xf>
    <xf numFmtId="168" fontId="4" fillId="2" borderId="1" xfId="2252" applyNumberFormat="1" applyFont="1" applyFill="1" applyBorder="1" applyAlignment="1">
      <alignment horizontal="right" vertical="top"/>
    </xf>
    <xf numFmtId="169" fontId="4" fillId="2" borderId="2" xfId="2253" applyNumberFormat="1" applyFont="1" applyFill="1" applyBorder="1" applyAlignment="1">
      <alignment horizontal="right" vertical="top"/>
    </xf>
    <xf numFmtId="169" fontId="4" fillId="2" borderId="2" xfId="2254" applyNumberFormat="1" applyFont="1" applyFill="1" applyBorder="1" applyAlignment="1">
      <alignment horizontal="right" vertical="top"/>
    </xf>
    <xf numFmtId="169" fontId="4" fillId="2" borderId="1" xfId="2252" applyNumberFormat="1" applyFont="1" applyFill="1" applyBorder="1" applyAlignment="1">
      <alignment horizontal="right" vertical="top"/>
    </xf>
    <xf numFmtId="0" fontId="4" fillId="2" borderId="2" xfId="2270" applyFont="1" applyFill="1" applyBorder="1" applyAlignment="1">
      <alignment horizontal="left" vertical="center" wrapText="1"/>
    </xf>
    <xf numFmtId="0" fontId="4" fillId="2" borderId="4" xfId="2274" applyFont="1" applyFill="1" applyBorder="1" applyAlignment="1">
      <alignment horizontal="left" vertical="center" wrapText="1"/>
    </xf>
    <xf numFmtId="0" fontId="5" fillId="3" borderId="5" xfId="2275" applyFont="1" applyFill="1" applyBorder="1" applyAlignment="1">
      <alignment horizontal="center" wrapText="1"/>
    </xf>
    <xf numFmtId="0" fontId="5" fillId="3" borderId="6" xfId="2276" applyFont="1" applyFill="1" applyBorder="1" applyAlignment="1">
      <alignment horizontal="center" wrapText="1"/>
    </xf>
    <xf numFmtId="167" fontId="4" fillId="2" borderId="4" xfId="2273" applyNumberFormat="1" applyFont="1" applyFill="1" applyBorder="1" applyAlignment="1">
      <alignment horizontal="right" vertical="top"/>
    </xf>
    <xf numFmtId="167" fontId="4" fillId="2" borderId="3" xfId="2272" applyNumberFormat="1" applyFont="1" applyFill="1" applyBorder="1" applyAlignment="1">
      <alignment horizontal="right" vertical="top"/>
    </xf>
    <xf numFmtId="167" fontId="4" fillId="2" borderId="2" xfId="2269" applyNumberFormat="1" applyFont="1" applyFill="1" applyBorder="1" applyAlignment="1">
      <alignment horizontal="right" vertical="top"/>
    </xf>
    <xf numFmtId="167" fontId="4" fillId="2" borderId="1" xfId="2271" applyNumberFormat="1" applyFont="1" applyFill="1" applyBorder="1" applyAlignment="1">
      <alignment horizontal="right" vertical="top"/>
    </xf>
    <xf numFmtId="9" fontId="4" fillId="2" borderId="2" xfId="2269" applyNumberFormat="1" applyFont="1" applyFill="1" applyBorder="1" applyAlignment="1">
      <alignment horizontal="right" vertical="top"/>
    </xf>
    <xf numFmtId="9" fontId="4" fillId="2" borderId="1" xfId="2271" applyNumberFormat="1" applyFont="1" applyFill="1" applyBorder="1" applyAlignment="1">
      <alignment horizontal="right" vertical="top"/>
    </xf>
    <xf numFmtId="168" fontId="4" fillId="2" borderId="2" xfId="2269" applyNumberFormat="1" applyFont="1" applyFill="1" applyBorder="1" applyAlignment="1">
      <alignment horizontal="right" vertical="top"/>
    </xf>
    <xf numFmtId="168" fontId="4" fillId="2" borderId="1" xfId="2271" applyNumberFormat="1" applyFont="1" applyFill="1" applyBorder="1" applyAlignment="1">
      <alignment horizontal="right" vertical="top"/>
    </xf>
    <xf numFmtId="169" fontId="4" fillId="2" borderId="2" xfId="2268" applyNumberFormat="1" applyFont="1" applyFill="1" applyBorder="1" applyAlignment="1">
      <alignment horizontal="right" vertical="top"/>
    </xf>
    <xf numFmtId="169" fontId="4" fillId="2" borderId="2" xfId="2269" applyNumberFormat="1" applyFont="1" applyFill="1" applyBorder="1" applyAlignment="1">
      <alignment horizontal="right" vertical="top"/>
    </xf>
    <xf numFmtId="169" fontId="4" fillId="2" borderId="1" xfId="2267" applyNumberFormat="1" applyFont="1" applyFill="1" applyBorder="1" applyAlignment="1">
      <alignment horizontal="right" vertical="top"/>
    </xf>
    <xf numFmtId="0" fontId="4" fillId="2" borderId="2" xfId="2286" applyFont="1" applyFill="1" applyBorder="1" applyAlignment="1">
      <alignment horizontal="left" vertical="center" wrapText="1"/>
    </xf>
    <xf numFmtId="0" fontId="4" fillId="2" borderId="4" xfId="2290" applyFont="1" applyFill="1" applyBorder="1" applyAlignment="1">
      <alignment horizontal="left" vertical="center" wrapText="1"/>
    </xf>
    <xf numFmtId="0" fontId="5" fillId="3" borderId="5" xfId="2291" applyFont="1" applyFill="1" applyBorder="1" applyAlignment="1">
      <alignment horizontal="center" wrapText="1"/>
    </xf>
    <xf numFmtId="0" fontId="5" fillId="3" borderId="6" xfId="2292" applyFont="1" applyFill="1" applyBorder="1" applyAlignment="1">
      <alignment horizontal="center" wrapText="1"/>
    </xf>
    <xf numFmtId="167" fontId="4" fillId="2" borderId="4" xfId="2289" applyNumberFormat="1" applyFont="1" applyFill="1" applyBorder="1" applyAlignment="1">
      <alignment horizontal="right" vertical="top"/>
    </xf>
    <xf numFmtId="167" fontId="4" fillId="2" borderId="3" xfId="2288" applyNumberFormat="1" applyFont="1" applyFill="1" applyBorder="1" applyAlignment="1">
      <alignment horizontal="right" vertical="top"/>
    </xf>
    <xf numFmtId="167" fontId="4" fillId="2" borderId="2" xfId="2285" applyNumberFormat="1" applyFont="1" applyFill="1" applyBorder="1" applyAlignment="1">
      <alignment horizontal="right" vertical="top"/>
    </xf>
    <xf numFmtId="167" fontId="4" fillId="2" borderId="1" xfId="2287" applyNumberFormat="1" applyFont="1" applyFill="1" applyBorder="1" applyAlignment="1">
      <alignment horizontal="right" vertical="top"/>
    </xf>
    <xf numFmtId="9" fontId="4" fillId="2" borderId="2" xfId="2285" applyNumberFormat="1" applyFont="1" applyFill="1" applyBorder="1" applyAlignment="1">
      <alignment horizontal="right" vertical="top"/>
    </xf>
    <xf numFmtId="9" fontId="4" fillId="2" borderId="1" xfId="2287" applyNumberFormat="1" applyFont="1" applyFill="1" applyBorder="1" applyAlignment="1">
      <alignment horizontal="right" vertical="top"/>
    </xf>
    <xf numFmtId="168" fontId="4" fillId="2" borderId="2" xfId="2285" applyNumberFormat="1" applyFont="1" applyFill="1" applyBorder="1" applyAlignment="1">
      <alignment horizontal="right" vertical="top"/>
    </xf>
    <xf numFmtId="168" fontId="4" fillId="2" borderId="1" xfId="2287" applyNumberFormat="1" applyFont="1" applyFill="1" applyBorder="1" applyAlignment="1">
      <alignment horizontal="right" vertical="top"/>
    </xf>
    <xf numFmtId="169" fontId="4" fillId="2" borderId="2" xfId="2284" applyNumberFormat="1" applyFont="1" applyFill="1" applyBorder="1" applyAlignment="1">
      <alignment horizontal="right" vertical="top"/>
    </xf>
    <xf numFmtId="169" fontId="4" fillId="2" borderId="2" xfId="2285" applyNumberFormat="1" applyFont="1" applyFill="1" applyBorder="1" applyAlignment="1">
      <alignment horizontal="right" vertical="top"/>
    </xf>
    <xf numFmtId="169" fontId="4" fillId="2" borderId="1" xfId="2283" applyNumberFormat="1" applyFont="1" applyFill="1" applyBorder="1" applyAlignment="1">
      <alignment horizontal="right" vertical="top"/>
    </xf>
    <xf numFmtId="0" fontId="4" fillId="2" borderId="1" xfId="2299" applyFont="1" applyFill="1" applyBorder="1" applyAlignment="1">
      <alignment horizontal="right" vertical="top" wrapText="1"/>
    </xf>
    <xf numFmtId="0" fontId="4" fillId="2" borderId="2" xfId="2300" applyFont="1" applyFill="1" applyBorder="1" applyAlignment="1">
      <alignment horizontal="right" vertical="top" wrapText="1"/>
    </xf>
    <xf numFmtId="0" fontId="4" fillId="2" borderId="2" xfId="2301" applyFont="1" applyFill="1" applyBorder="1" applyAlignment="1">
      <alignment horizontal="left" vertical="center" wrapText="1"/>
    </xf>
    <xf numFmtId="0" fontId="4" fillId="2" borderId="4" xfId="2307" applyFont="1" applyFill="1" applyBorder="1" applyAlignment="1">
      <alignment horizontal="left" vertical="center" wrapText="1"/>
    </xf>
    <xf numFmtId="0" fontId="5" fillId="3" borderId="5" xfId="2308" applyFont="1" applyFill="1" applyBorder="1" applyAlignment="1">
      <alignment horizontal="center" wrapText="1"/>
    </xf>
    <xf numFmtId="0" fontId="5" fillId="3" borderId="6" xfId="2309" applyFont="1" applyFill="1" applyBorder="1" applyAlignment="1">
      <alignment horizontal="center" wrapText="1"/>
    </xf>
    <xf numFmtId="167" fontId="4" fillId="2" borderId="4" xfId="2306" applyNumberFormat="1" applyFont="1" applyFill="1" applyBorder="1" applyAlignment="1">
      <alignment horizontal="right" vertical="top"/>
    </xf>
    <xf numFmtId="167" fontId="4" fillId="2" borderId="3" xfId="2305" applyNumberFormat="1" applyFont="1" applyFill="1" applyBorder="1" applyAlignment="1">
      <alignment horizontal="right" vertical="top"/>
    </xf>
    <xf numFmtId="9" fontId="4" fillId="2" borderId="2" xfId="2304" applyNumberFormat="1" applyFont="1" applyFill="1" applyBorder="1" applyAlignment="1">
      <alignment horizontal="right" vertical="top"/>
    </xf>
    <xf numFmtId="9" fontId="4" fillId="2" borderId="1" xfId="2303" applyNumberFormat="1" applyFont="1" applyFill="1" applyBorder="1" applyAlignment="1">
      <alignment horizontal="right" vertical="top"/>
    </xf>
    <xf numFmtId="9" fontId="4" fillId="2" borderId="2" xfId="2302" applyNumberFormat="1" applyFont="1" applyFill="1" applyBorder="1" applyAlignment="1">
      <alignment horizontal="right" vertical="top"/>
    </xf>
    <xf numFmtId="0" fontId="4" fillId="2" borderId="1" xfId="2316" applyFont="1" applyFill="1" applyBorder="1" applyAlignment="1">
      <alignment horizontal="right" vertical="top" wrapText="1"/>
    </xf>
    <xf numFmtId="0" fontId="4" fillId="2" borderId="2" xfId="2317" applyFont="1" applyFill="1" applyBorder="1" applyAlignment="1">
      <alignment horizontal="right" vertical="top" wrapText="1"/>
    </xf>
    <xf numFmtId="0" fontId="4" fillId="2" borderId="2" xfId="2318" applyFont="1" applyFill="1" applyBorder="1" applyAlignment="1">
      <alignment horizontal="left" vertical="center" wrapText="1"/>
    </xf>
    <xf numFmtId="0" fontId="4" fillId="2" borderId="4" xfId="2325" applyFont="1" applyFill="1" applyBorder="1" applyAlignment="1">
      <alignment horizontal="left" vertical="center" wrapText="1"/>
    </xf>
    <xf numFmtId="0" fontId="5" fillId="3" borderId="5" xfId="2326" applyFont="1" applyFill="1" applyBorder="1" applyAlignment="1">
      <alignment horizontal="center" wrapText="1"/>
    </xf>
    <xf numFmtId="0" fontId="5" fillId="3" borderId="6" xfId="2327" applyFont="1" applyFill="1" applyBorder="1" applyAlignment="1">
      <alignment horizontal="center" wrapText="1"/>
    </xf>
    <xf numFmtId="167" fontId="4" fillId="2" borderId="4" xfId="2324" applyNumberFormat="1" applyFont="1" applyFill="1" applyBorder="1" applyAlignment="1">
      <alignment horizontal="right" vertical="top"/>
    </xf>
    <xf numFmtId="167" fontId="4" fillId="2" borderId="3" xfId="2323" applyNumberFormat="1" applyFont="1" applyFill="1" applyBorder="1" applyAlignment="1">
      <alignment horizontal="right" vertical="top"/>
    </xf>
    <xf numFmtId="9" fontId="4" fillId="2" borderId="2" xfId="2321" applyNumberFormat="1" applyFont="1" applyFill="1" applyBorder="1" applyAlignment="1">
      <alignment horizontal="right" vertical="top"/>
    </xf>
    <xf numFmtId="9" fontId="4" fillId="2" borderId="1" xfId="2322" applyNumberFormat="1" applyFont="1" applyFill="1" applyBorder="1" applyAlignment="1">
      <alignment horizontal="right" vertical="top"/>
    </xf>
    <xf numFmtId="9" fontId="4" fillId="2" borderId="2" xfId="2320" applyNumberFormat="1" applyFont="1" applyFill="1" applyBorder="1" applyAlignment="1">
      <alignment horizontal="right" vertical="top"/>
    </xf>
    <xf numFmtId="9" fontId="4" fillId="2" borderId="1" xfId="2319" applyNumberFormat="1" applyFont="1" applyFill="1" applyBorder="1" applyAlignment="1">
      <alignment horizontal="right" vertical="top"/>
    </xf>
    <xf numFmtId="0" fontId="4" fillId="2" borderId="1" xfId="2334" applyFont="1" applyFill="1" applyBorder="1" applyAlignment="1">
      <alignment horizontal="right" vertical="top" wrapText="1"/>
    </xf>
    <xf numFmtId="0" fontId="4" fillId="2" borderId="2" xfId="2335" applyFont="1" applyFill="1" applyBorder="1" applyAlignment="1">
      <alignment horizontal="right" vertical="top" wrapText="1"/>
    </xf>
    <xf numFmtId="0" fontId="4" fillId="2" borderId="2" xfId="2336" applyFont="1" applyFill="1" applyBorder="1" applyAlignment="1">
      <alignment horizontal="left" vertical="center" wrapText="1"/>
    </xf>
    <xf numFmtId="0" fontId="4" fillId="2" borderId="4" xfId="2343" applyFont="1" applyFill="1" applyBorder="1" applyAlignment="1">
      <alignment horizontal="left" vertical="center" wrapText="1"/>
    </xf>
    <xf numFmtId="0" fontId="5" fillId="3" borderId="5" xfId="2344" applyFont="1" applyFill="1" applyBorder="1" applyAlignment="1">
      <alignment horizontal="center" wrapText="1"/>
    </xf>
    <xf numFmtId="0" fontId="5" fillId="3" borderId="6" xfId="2345" applyFont="1" applyFill="1" applyBorder="1" applyAlignment="1">
      <alignment horizontal="center" wrapText="1"/>
    </xf>
    <xf numFmtId="167" fontId="4" fillId="2" borderId="4" xfId="2342" applyNumberFormat="1" applyFont="1" applyFill="1" applyBorder="1" applyAlignment="1">
      <alignment horizontal="right" vertical="top"/>
    </xf>
    <xf numFmtId="167" fontId="4" fillId="2" borderId="3" xfId="2341" applyNumberFormat="1" applyFont="1" applyFill="1" applyBorder="1" applyAlignment="1">
      <alignment horizontal="right" vertical="top"/>
    </xf>
    <xf numFmtId="9" fontId="4" fillId="2" borderId="2" xfId="2339" applyNumberFormat="1" applyFont="1" applyFill="1" applyBorder="1" applyAlignment="1">
      <alignment horizontal="right" vertical="top"/>
    </xf>
    <xf numFmtId="9" fontId="4" fillId="2" borderId="1" xfId="2340" applyNumberFormat="1" applyFont="1" applyFill="1" applyBorder="1" applyAlignment="1">
      <alignment horizontal="right" vertical="top"/>
    </xf>
    <xf numFmtId="9" fontId="4" fillId="2" borderId="2" xfId="2338" applyNumberFormat="1" applyFont="1" applyFill="1" applyBorder="1" applyAlignment="1">
      <alignment horizontal="right" vertical="top"/>
    </xf>
    <xf numFmtId="9" fontId="4" fillId="2" borderId="1" xfId="2337" applyNumberFormat="1" applyFont="1" applyFill="1" applyBorder="1" applyAlignment="1">
      <alignment horizontal="right" vertical="top"/>
    </xf>
    <xf numFmtId="0" fontId="4" fillId="2" borderId="2" xfId="2355" applyFont="1" applyFill="1" applyBorder="1" applyAlignment="1">
      <alignment horizontal="left" vertical="center" wrapText="1"/>
    </xf>
    <xf numFmtId="0" fontId="4" fillId="2" borderId="4" xfId="2359" applyFont="1" applyFill="1" applyBorder="1" applyAlignment="1">
      <alignment horizontal="left" vertical="center" wrapText="1"/>
    </xf>
    <xf numFmtId="0" fontId="5" fillId="3" borderId="5" xfId="2360" applyFont="1" applyFill="1" applyBorder="1" applyAlignment="1">
      <alignment horizontal="center" wrapText="1"/>
    </xf>
    <xf numFmtId="0" fontId="5" fillId="3" borderId="6" xfId="2361" applyFont="1" applyFill="1" applyBorder="1" applyAlignment="1">
      <alignment horizontal="center" wrapText="1"/>
    </xf>
    <xf numFmtId="167" fontId="4" fillId="2" borderId="4" xfId="2358" applyNumberFormat="1" applyFont="1" applyFill="1" applyBorder="1" applyAlignment="1">
      <alignment horizontal="right" vertical="top"/>
    </xf>
    <xf numFmtId="167" fontId="4" fillId="2" borderId="3" xfId="2357" applyNumberFormat="1" applyFont="1" applyFill="1" applyBorder="1" applyAlignment="1">
      <alignment horizontal="right" vertical="top"/>
    </xf>
    <xf numFmtId="167" fontId="4" fillId="2" borderId="2" xfId="2354" applyNumberFormat="1" applyFont="1" applyFill="1" applyBorder="1" applyAlignment="1">
      <alignment horizontal="right" vertical="top"/>
    </xf>
    <xf numFmtId="167" fontId="4" fillId="2" borderId="1" xfId="2356" applyNumberFormat="1" applyFont="1" applyFill="1" applyBorder="1" applyAlignment="1">
      <alignment horizontal="right" vertical="top"/>
    </xf>
    <xf numFmtId="9" fontId="4" fillId="2" borderId="2" xfId="2354" applyNumberFormat="1" applyFont="1" applyFill="1" applyBorder="1" applyAlignment="1">
      <alignment horizontal="right" vertical="top"/>
    </xf>
    <xf numFmtId="9" fontId="4" fillId="2" borderId="1" xfId="2356" applyNumberFormat="1" applyFont="1" applyFill="1" applyBorder="1" applyAlignment="1">
      <alignment horizontal="right" vertical="top"/>
    </xf>
    <xf numFmtId="9" fontId="4" fillId="2" borderId="2" xfId="2353" applyNumberFormat="1" applyFont="1" applyFill="1" applyBorder="1" applyAlignment="1">
      <alignment horizontal="right" vertical="top"/>
    </xf>
    <xf numFmtId="168" fontId="4" fillId="2" borderId="2" xfId="2354" applyNumberFormat="1" applyFont="1" applyFill="1" applyBorder="1" applyAlignment="1">
      <alignment horizontal="right" vertical="top"/>
    </xf>
    <xf numFmtId="168" fontId="4" fillId="2" borderId="1" xfId="2356" applyNumberFormat="1" applyFont="1" applyFill="1" applyBorder="1" applyAlignment="1">
      <alignment horizontal="right" vertical="top"/>
    </xf>
    <xf numFmtId="169" fontId="4" fillId="2" borderId="2" xfId="2354" applyNumberFormat="1" applyFont="1" applyFill="1" applyBorder="1" applyAlignment="1">
      <alignment horizontal="right" vertical="top"/>
    </xf>
    <xf numFmtId="169" fontId="4" fillId="2" borderId="2" xfId="2353" applyNumberFormat="1" applyFont="1" applyFill="1" applyBorder="1" applyAlignment="1">
      <alignment horizontal="right" vertical="top"/>
    </xf>
    <xf numFmtId="169" fontId="4" fillId="2" borderId="1" xfId="2352" applyNumberFormat="1" applyFont="1" applyFill="1" applyBorder="1" applyAlignment="1">
      <alignment horizontal="right" vertical="top"/>
    </xf>
    <xf numFmtId="0" fontId="4" fillId="2" borderId="2" xfId="2371" applyFont="1" applyFill="1" applyBorder="1" applyAlignment="1">
      <alignment horizontal="left" vertical="center" wrapText="1"/>
    </xf>
    <xf numFmtId="0" fontId="4" fillId="2" borderId="4" xfId="2375" applyFont="1" applyFill="1" applyBorder="1" applyAlignment="1">
      <alignment horizontal="left" vertical="center" wrapText="1"/>
    </xf>
    <xf numFmtId="0" fontId="5" fillId="3" borderId="5" xfId="2376" applyFont="1" applyFill="1" applyBorder="1" applyAlignment="1">
      <alignment horizontal="center" wrapText="1"/>
    </xf>
    <xf numFmtId="0" fontId="5" fillId="3" borderId="6" xfId="2377" applyFont="1" applyFill="1" applyBorder="1" applyAlignment="1">
      <alignment horizontal="center" wrapText="1"/>
    </xf>
    <xf numFmtId="167" fontId="4" fillId="2" borderId="4" xfId="2374" applyNumberFormat="1" applyFont="1" applyFill="1" applyBorder="1" applyAlignment="1">
      <alignment horizontal="right" vertical="top"/>
    </xf>
    <xf numFmtId="167" fontId="4" fillId="2" borderId="3" xfId="2373" applyNumberFormat="1" applyFont="1" applyFill="1" applyBorder="1" applyAlignment="1">
      <alignment horizontal="right" vertical="top"/>
    </xf>
    <xf numFmtId="167" fontId="4" fillId="2" borderId="2" xfId="2369" applyNumberFormat="1" applyFont="1" applyFill="1" applyBorder="1" applyAlignment="1">
      <alignment horizontal="right" vertical="top"/>
    </xf>
    <xf numFmtId="167" fontId="4" fillId="2" borderId="1" xfId="2368" applyNumberFormat="1" applyFont="1" applyFill="1" applyBorder="1" applyAlignment="1">
      <alignment horizontal="right" vertical="top"/>
    </xf>
    <xf numFmtId="9" fontId="4" fillId="2" borderId="2" xfId="2369" applyNumberFormat="1" applyFont="1" applyFill="1" applyBorder="1" applyAlignment="1">
      <alignment horizontal="right" vertical="top"/>
    </xf>
    <xf numFmtId="9" fontId="4" fillId="2" borderId="1" xfId="2368" applyNumberFormat="1" applyFont="1" applyFill="1" applyBorder="1" applyAlignment="1">
      <alignment horizontal="right" vertical="top"/>
    </xf>
    <xf numFmtId="9" fontId="4" fillId="2" borderId="2" xfId="2370" applyNumberFormat="1" applyFont="1" applyFill="1" applyBorder="1" applyAlignment="1">
      <alignment horizontal="right" vertical="top"/>
    </xf>
    <xf numFmtId="9" fontId="4" fillId="2" borderId="1" xfId="2372" applyNumberFormat="1" applyFont="1" applyFill="1" applyBorder="1" applyAlignment="1">
      <alignment horizontal="right" vertical="top"/>
    </xf>
    <xf numFmtId="168" fontId="4" fillId="2" borderId="2" xfId="2369" applyNumberFormat="1" applyFont="1" applyFill="1" applyBorder="1" applyAlignment="1">
      <alignment horizontal="right" vertical="top"/>
    </xf>
    <xf numFmtId="168" fontId="4" fillId="2" borderId="1" xfId="2368" applyNumberFormat="1" applyFont="1" applyFill="1" applyBorder="1" applyAlignment="1">
      <alignment horizontal="right" vertical="top"/>
    </xf>
    <xf numFmtId="169" fontId="4" fillId="2" borderId="2" xfId="2369" applyNumberFormat="1" applyFont="1" applyFill="1" applyBorder="1" applyAlignment="1">
      <alignment horizontal="right" vertical="top"/>
    </xf>
    <xf numFmtId="169" fontId="4" fillId="2" borderId="2" xfId="2370" applyNumberFormat="1" applyFont="1" applyFill="1" applyBorder="1" applyAlignment="1">
      <alignment horizontal="right" vertical="top"/>
    </xf>
    <xf numFmtId="169" fontId="4" fillId="2" borderId="1" xfId="2368" applyNumberFormat="1" applyFont="1" applyFill="1" applyBorder="1" applyAlignment="1">
      <alignment horizontal="right" vertical="top"/>
    </xf>
    <xf numFmtId="0" fontId="4" fillId="2" borderId="2" xfId="2387" applyFont="1" applyFill="1" applyBorder="1" applyAlignment="1">
      <alignment horizontal="left" vertical="center" wrapText="1"/>
    </xf>
    <xf numFmtId="0" fontId="4" fillId="2" borderId="4" xfId="2391" applyFont="1" applyFill="1" applyBorder="1" applyAlignment="1">
      <alignment horizontal="left" vertical="center" wrapText="1"/>
    </xf>
    <xf numFmtId="0" fontId="5" fillId="3" borderId="5" xfId="2392" applyFont="1" applyFill="1" applyBorder="1" applyAlignment="1">
      <alignment horizontal="center" wrapText="1"/>
    </xf>
    <xf numFmtId="0" fontId="5" fillId="3" borderId="6" xfId="2393" applyFont="1" applyFill="1" applyBorder="1" applyAlignment="1">
      <alignment horizontal="center" wrapText="1"/>
    </xf>
    <xf numFmtId="167" fontId="4" fillId="2" borderId="4" xfId="2390" applyNumberFormat="1" applyFont="1" applyFill="1" applyBorder="1" applyAlignment="1">
      <alignment horizontal="right" vertical="top"/>
    </xf>
    <xf numFmtId="167" fontId="4" fillId="2" borderId="3" xfId="2389" applyNumberFormat="1" applyFont="1" applyFill="1" applyBorder="1" applyAlignment="1">
      <alignment horizontal="right" vertical="top"/>
    </xf>
    <xf numFmtId="167" fontId="4" fillId="2" borderId="2" xfId="2386" applyNumberFormat="1" applyFont="1" applyFill="1" applyBorder="1" applyAlignment="1">
      <alignment horizontal="right" vertical="top"/>
    </xf>
    <xf numFmtId="167" fontId="4" fillId="2" borderId="1" xfId="2384" applyNumberFormat="1" applyFont="1" applyFill="1" applyBorder="1" applyAlignment="1">
      <alignment horizontal="right" vertical="top"/>
    </xf>
    <xf numFmtId="9" fontId="4" fillId="2" borderId="2" xfId="2386" applyNumberFormat="1" applyFont="1" applyFill="1" applyBorder="1" applyAlignment="1">
      <alignment horizontal="right" vertical="top"/>
    </xf>
    <xf numFmtId="9" fontId="4" fillId="2" borderId="1" xfId="2384" applyNumberFormat="1" applyFont="1" applyFill="1" applyBorder="1" applyAlignment="1">
      <alignment horizontal="right" vertical="top"/>
    </xf>
    <xf numFmtId="9" fontId="4" fillId="2" borderId="2" xfId="2385" applyNumberFormat="1" applyFont="1" applyFill="1" applyBorder="1" applyAlignment="1">
      <alignment horizontal="right" vertical="top"/>
    </xf>
    <xf numFmtId="9" fontId="4" fillId="2" borderId="1" xfId="2388" applyNumberFormat="1" applyFont="1" applyFill="1" applyBorder="1" applyAlignment="1">
      <alignment horizontal="right" vertical="top"/>
    </xf>
    <xf numFmtId="168" fontId="4" fillId="2" borderId="2" xfId="2386" applyNumberFormat="1" applyFont="1" applyFill="1" applyBorder="1" applyAlignment="1">
      <alignment horizontal="right" vertical="top"/>
    </xf>
    <xf numFmtId="168" fontId="4" fillId="2" borderId="1" xfId="2384" applyNumberFormat="1" applyFont="1" applyFill="1" applyBorder="1" applyAlignment="1">
      <alignment horizontal="right" vertical="top"/>
    </xf>
    <xf numFmtId="169" fontId="4" fillId="2" borderId="2" xfId="2386" applyNumberFormat="1" applyFont="1" applyFill="1" applyBorder="1" applyAlignment="1">
      <alignment horizontal="right" vertical="top"/>
    </xf>
    <xf numFmtId="169" fontId="4" fillId="2" borderId="2" xfId="2385" applyNumberFormat="1" applyFont="1" applyFill="1" applyBorder="1" applyAlignment="1">
      <alignment horizontal="right" vertical="top"/>
    </xf>
    <xf numFmtId="169" fontId="4" fillId="2" borderId="1" xfId="2384" applyNumberFormat="1" applyFont="1" applyFill="1" applyBorder="1" applyAlignment="1">
      <alignment horizontal="right" vertical="top"/>
    </xf>
    <xf numFmtId="0" fontId="4" fillId="2" borderId="1" xfId="2400" applyFont="1" applyFill="1" applyBorder="1" applyAlignment="1">
      <alignment horizontal="right" vertical="top" wrapText="1"/>
    </xf>
    <xf numFmtId="0" fontId="4" fillId="2" borderId="2" xfId="2401" applyFont="1" applyFill="1" applyBorder="1" applyAlignment="1">
      <alignment horizontal="right" vertical="top" wrapText="1"/>
    </xf>
    <xf numFmtId="0" fontId="4" fillId="2" borderId="2" xfId="2403" applyFont="1" applyFill="1" applyBorder="1" applyAlignment="1">
      <alignment horizontal="left" vertical="center" wrapText="1"/>
    </xf>
    <xf numFmtId="0" fontId="4" fillId="2" borderId="4" xfId="2409" applyFont="1" applyFill="1" applyBorder="1" applyAlignment="1">
      <alignment horizontal="left" vertical="center" wrapText="1"/>
    </xf>
    <xf numFmtId="0" fontId="5" fillId="3" borderId="5" xfId="2410" applyFont="1" applyFill="1" applyBorder="1" applyAlignment="1">
      <alignment horizontal="center" wrapText="1"/>
    </xf>
    <xf numFmtId="0" fontId="5" fillId="3" borderId="6" xfId="2411" applyFont="1" applyFill="1" applyBorder="1" applyAlignment="1">
      <alignment horizontal="center" wrapText="1"/>
    </xf>
    <xf numFmtId="167" fontId="4" fillId="2" borderId="4" xfId="2408" applyNumberFormat="1" applyFont="1" applyFill="1" applyBorder="1" applyAlignment="1">
      <alignment horizontal="right" vertical="top"/>
    </xf>
    <xf numFmtId="167" fontId="4" fillId="2" borderId="3" xfId="2407" applyNumberFormat="1" applyFont="1" applyFill="1" applyBorder="1" applyAlignment="1">
      <alignment horizontal="right" vertical="top"/>
    </xf>
    <xf numFmtId="9" fontId="4" fillId="2" borderId="2" xfId="2402" applyNumberFormat="1" applyFont="1" applyFill="1" applyBorder="1" applyAlignment="1">
      <alignment horizontal="right" vertical="top"/>
    </xf>
    <xf numFmtId="9" fontId="4" fillId="2" borderId="2" xfId="2406" applyNumberFormat="1" applyFont="1" applyFill="1" applyBorder="1" applyAlignment="1">
      <alignment horizontal="right" vertical="top"/>
    </xf>
    <xf numFmtId="9" fontId="4" fillId="2" borderId="1" xfId="2404" applyNumberFormat="1" applyFont="1" applyFill="1" applyBorder="1" applyAlignment="1">
      <alignment horizontal="right" vertical="top"/>
    </xf>
    <xf numFmtId="9" fontId="4" fillId="2" borderId="1" xfId="2405" applyNumberFormat="1" applyFont="1" applyFill="1" applyBorder="1" applyAlignment="1">
      <alignment horizontal="right" vertical="top"/>
    </xf>
    <xf numFmtId="0" fontId="4" fillId="2" borderId="1" xfId="2418" applyFont="1" applyFill="1" applyBorder="1" applyAlignment="1">
      <alignment horizontal="right" vertical="top" wrapText="1"/>
    </xf>
    <xf numFmtId="0" fontId="4" fillId="2" borderId="2" xfId="2420" applyFont="1" applyFill="1" applyBorder="1" applyAlignment="1">
      <alignment horizontal="right" vertical="top" wrapText="1"/>
    </xf>
    <xf numFmtId="0" fontId="4" fillId="2" borderId="2" xfId="2421" applyFont="1" applyFill="1" applyBorder="1" applyAlignment="1">
      <alignment horizontal="left" vertical="center" wrapText="1"/>
    </xf>
    <xf numFmtId="0" fontId="4" fillId="2" borderId="4" xfId="2427" applyFont="1" applyFill="1" applyBorder="1" applyAlignment="1">
      <alignment horizontal="left" vertical="center" wrapText="1"/>
    </xf>
    <xf numFmtId="0" fontId="5" fillId="3" borderId="5" xfId="2428" applyFont="1" applyFill="1" applyBorder="1" applyAlignment="1">
      <alignment horizontal="center" wrapText="1"/>
    </xf>
    <xf numFmtId="0" fontId="5" fillId="3" borderId="6" xfId="2429" applyFont="1" applyFill="1" applyBorder="1" applyAlignment="1">
      <alignment horizontal="center" wrapText="1"/>
    </xf>
    <xf numFmtId="167" fontId="4" fillId="2" borderId="4" xfId="2426" applyNumberFormat="1" applyFont="1" applyFill="1" applyBorder="1" applyAlignment="1">
      <alignment horizontal="right" vertical="top"/>
    </xf>
    <xf numFmtId="167" fontId="4" fillId="2" borderId="3" xfId="2425" applyNumberFormat="1" applyFont="1" applyFill="1" applyBorder="1" applyAlignment="1">
      <alignment horizontal="right" vertical="top"/>
    </xf>
    <xf numFmtId="9" fontId="4" fillId="2" borderId="2" xfId="2419" applyNumberFormat="1" applyFont="1" applyFill="1" applyBorder="1" applyAlignment="1">
      <alignment horizontal="right" vertical="top"/>
    </xf>
    <xf numFmtId="9" fontId="4" fillId="2" borderId="2" xfId="2424" applyNumberFormat="1" applyFont="1" applyFill="1" applyBorder="1" applyAlignment="1">
      <alignment horizontal="right" vertical="top"/>
    </xf>
    <xf numFmtId="9" fontId="4" fillId="2" borderId="1" xfId="2423" applyNumberFormat="1" applyFont="1" applyFill="1" applyBorder="1" applyAlignment="1">
      <alignment horizontal="right" vertical="top"/>
    </xf>
    <xf numFmtId="9" fontId="4" fillId="2" borderId="1" xfId="2422" applyNumberFormat="1" applyFont="1" applyFill="1" applyBorder="1" applyAlignment="1">
      <alignment horizontal="right" vertical="top"/>
    </xf>
    <xf numFmtId="0" fontId="4" fillId="2" borderId="2" xfId="2437" applyFont="1" applyFill="1" applyBorder="1" applyAlignment="1">
      <alignment horizontal="right" vertical="top" wrapText="1"/>
    </xf>
    <xf numFmtId="0" fontId="4" fillId="2" borderId="2" xfId="2439" applyFont="1" applyFill="1" applyBorder="1" applyAlignment="1">
      <alignment horizontal="left" vertical="center" wrapText="1"/>
    </xf>
    <xf numFmtId="0" fontId="4" fillId="2" borderId="4" xfId="2444" applyFont="1" applyFill="1" applyBorder="1" applyAlignment="1">
      <alignment horizontal="left" vertical="center" wrapText="1"/>
    </xf>
    <xf numFmtId="0" fontId="5" fillId="3" borderId="5" xfId="2445" applyFont="1" applyFill="1" applyBorder="1" applyAlignment="1">
      <alignment horizontal="center" wrapText="1"/>
    </xf>
    <xf numFmtId="0" fontId="5" fillId="3" borderId="6" xfId="2446" applyFont="1" applyFill="1" applyBorder="1" applyAlignment="1">
      <alignment horizontal="center" wrapText="1"/>
    </xf>
    <xf numFmtId="167" fontId="4" fillId="2" borderId="4" xfId="2443" applyNumberFormat="1" applyFont="1" applyFill="1" applyBorder="1" applyAlignment="1">
      <alignment horizontal="right" vertical="top"/>
    </xf>
    <xf numFmtId="167" fontId="4" fillId="2" borderId="3" xfId="2442" applyNumberFormat="1" applyFont="1" applyFill="1" applyBorder="1" applyAlignment="1">
      <alignment horizontal="right" vertical="top"/>
    </xf>
    <xf numFmtId="9" fontId="4" fillId="2" borderId="2" xfId="2438" applyNumberFormat="1" applyFont="1" applyFill="1" applyBorder="1" applyAlignment="1">
      <alignment horizontal="right" vertical="top"/>
    </xf>
    <xf numFmtId="9" fontId="4" fillId="2" borderId="2" xfId="2440" applyNumberFormat="1" applyFont="1" applyFill="1" applyBorder="1" applyAlignment="1">
      <alignment horizontal="right" vertical="top"/>
    </xf>
    <xf numFmtId="9" fontId="4" fillId="2" borderId="1" xfId="2436" applyNumberFormat="1" applyFont="1" applyFill="1" applyBorder="1" applyAlignment="1">
      <alignment horizontal="right" vertical="top"/>
    </xf>
    <xf numFmtId="9" fontId="4" fillId="2" borderId="1" xfId="2441" applyNumberFormat="1" applyFont="1" applyFill="1" applyBorder="1" applyAlignment="1">
      <alignment horizontal="right" vertical="top"/>
    </xf>
    <xf numFmtId="0" fontId="4" fillId="2" borderId="2" xfId="2456" applyFont="1" applyFill="1" applyBorder="1" applyAlignment="1">
      <alignment horizontal="left" vertical="center" wrapText="1"/>
    </xf>
    <xf numFmtId="0" fontId="4" fillId="2" borderId="4" xfId="2459" applyFont="1" applyFill="1" applyBorder="1" applyAlignment="1">
      <alignment horizontal="left" vertical="center" wrapText="1"/>
    </xf>
    <xf numFmtId="0" fontId="5" fillId="3" borderId="5" xfId="2460" applyFont="1" applyFill="1" applyBorder="1" applyAlignment="1">
      <alignment horizontal="center" wrapText="1"/>
    </xf>
    <xf numFmtId="0" fontId="5" fillId="3" borderId="6" xfId="2461" applyFont="1" applyFill="1" applyBorder="1" applyAlignment="1">
      <alignment horizontal="center" wrapText="1"/>
    </xf>
    <xf numFmtId="167" fontId="4" fillId="2" borderId="4" xfId="2458" applyNumberFormat="1" applyFont="1" applyFill="1" applyBorder="1" applyAlignment="1">
      <alignment horizontal="right" vertical="top"/>
    </xf>
    <xf numFmtId="167" fontId="4" fillId="2" borderId="3" xfId="2457" applyNumberFormat="1" applyFont="1" applyFill="1" applyBorder="1" applyAlignment="1">
      <alignment horizontal="right" vertical="top"/>
    </xf>
    <xf numFmtId="167" fontId="4" fillId="2" borderId="2" xfId="2455" applyNumberFormat="1" applyFont="1" applyFill="1" applyBorder="1" applyAlignment="1">
      <alignment horizontal="right" vertical="top"/>
    </xf>
    <xf numFmtId="167" fontId="4" fillId="2" borderId="1" xfId="2453" applyNumberFormat="1" applyFont="1" applyFill="1" applyBorder="1" applyAlignment="1">
      <alignment horizontal="right" vertical="top"/>
    </xf>
    <xf numFmtId="9" fontId="4" fillId="2" borderId="2" xfId="2455" applyNumberFormat="1" applyFont="1" applyFill="1" applyBorder="1" applyAlignment="1">
      <alignment horizontal="right" vertical="top"/>
    </xf>
    <xf numFmtId="9" fontId="4" fillId="2" borderId="1" xfId="2453" applyNumberFormat="1" applyFont="1" applyFill="1" applyBorder="1" applyAlignment="1">
      <alignment horizontal="right" vertical="top"/>
    </xf>
    <xf numFmtId="9" fontId="4" fillId="2" borderId="2" xfId="2454" applyNumberFormat="1" applyFont="1" applyFill="1" applyBorder="1" applyAlignment="1">
      <alignment horizontal="right" vertical="top"/>
    </xf>
    <xf numFmtId="168" fontId="4" fillId="2" borderId="2" xfId="2455" applyNumberFormat="1" applyFont="1" applyFill="1" applyBorder="1" applyAlignment="1">
      <alignment horizontal="right" vertical="top"/>
    </xf>
    <xf numFmtId="168" fontId="4" fillId="2" borderId="1" xfId="2453" applyNumberFormat="1" applyFont="1" applyFill="1" applyBorder="1" applyAlignment="1">
      <alignment horizontal="right" vertical="top"/>
    </xf>
    <xf numFmtId="169" fontId="4" fillId="2" borderId="2" xfId="2455" applyNumberFormat="1" applyFont="1" applyFill="1" applyBorder="1" applyAlignment="1">
      <alignment horizontal="right" vertical="top"/>
    </xf>
    <xf numFmtId="169" fontId="4" fillId="2" borderId="2" xfId="2454" applyNumberFormat="1" applyFont="1" applyFill="1" applyBorder="1" applyAlignment="1">
      <alignment horizontal="right" vertical="top"/>
    </xf>
    <xf numFmtId="169" fontId="4" fillId="2" borderId="1" xfId="2453" applyNumberFormat="1" applyFont="1" applyFill="1" applyBorder="1" applyAlignment="1">
      <alignment horizontal="right" vertical="top"/>
    </xf>
    <xf numFmtId="0" fontId="4" fillId="2" borderId="2" xfId="2471" applyFont="1" applyFill="1" applyBorder="1" applyAlignment="1">
      <alignment horizontal="left" vertical="center" wrapText="1"/>
    </xf>
    <xf numFmtId="0" fontId="4" fillId="2" borderId="4" xfId="2475" applyFont="1" applyFill="1" applyBorder="1" applyAlignment="1">
      <alignment horizontal="left" vertical="center" wrapText="1"/>
    </xf>
    <xf numFmtId="0" fontId="5" fillId="3" borderId="5" xfId="2476" applyFont="1" applyFill="1" applyBorder="1" applyAlignment="1">
      <alignment horizontal="center" wrapText="1"/>
    </xf>
    <xf numFmtId="0" fontId="5" fillId="3" borderId="6" xfId="2477" applyFont="1" applyFill="1" applyBorder="1" applyAlignment="1">
      <alignment horizontal="center" wrapText="1"/>
    </xf>
    <xf numFmtId="167" fontId="4" fillId="2" borderId="4" xfId="2474" applyNumberFormat="1" applyFont="1" applyFill="1" applyBorder="1" applyAlignment="1">
      <alignment horizontal="right" vertical="top"/>
    </xf>
    <xf numFmtId="167" fontId="4" fillId="2" borderId="3" xfId="2473" applyNumberFormat="1" applyFont="1" applyFill="1" applyBorder="1" applyAlignment="1">
      <alignment horizontal="right" vertical="top"/>
    </xf>
    <xf numFmtId="167" fontId="4" fillId="2" borderId="2" xfId="2469" applyNumberFormat="1" applyFont="1" applyFill="1" applyBorder="1" applyAlignment="1">
      <alignment horizontal="right" vertical="top"/>
    </xf>
    <xf numFmtId="167" fontId="4" fillId="2" borderId="1" xfId="2472" applyNumberFormat="1" applyFont="1" applyFill="1" applyBorder="1" applyAlignment="1">
      <alignment horizontal="right" vertical="top"/>
    </xf>
    <xf numFmtId="9" fontId="4" fillId="2" borderId="2" xfId="2469" applyNumberFormat="1" applyFont="1" applyFill="1" applyBorder="1" applyAlignment="1">
      <alignment horizontal="right" vertical="top"/>
    </xf>
    <xf numFmtId="9" fontId="4" fillId="2" borderId="1" xfId="2472" applyNumberFormat="1" applyFont="1" applyFill="1" applyBorder="1" applyAlignment="1">
      <alignment horizontal="right" vertical="top"/>
    </xf>
    <xf numFmtId="9" fontId="4" fillId="2" borderId="2" xfId="2470" applyNumberFormat="1" applyFont="1" applyFill="1" applyBorder="1" applyAlignment="1">
      <alignment horizontal="right" vertical="top"/>
    </xf>
    <xf numFmtId="168" fontId="4" fillId="2" borderId="2" xfId="2469" applyNumberFormat="1" applyFont="1" applyFill="1" applyBorder="1" applyAlignment="1">
      <alignment horizontal="right" vertical="top"/>
    </xf>
    <xf numFmtId="168" fontId="4" fillId="2" borderId="1" xfId="2472" applyNumberFormat="1" applyFont="1" applyFill="1" applyBorder="1" applyAlignment="1">
      <alignment horizontal="right" vertical="top"/>
    </xf>
    <xf numFmtId="169" fontId="4" fillId="2" borderId="2" xfId="2469" applyNumberFormat="1" applyFont="1" applyFill="1" applyBorder="1" applyAlignment="1">
      <alignment horizontal="right" vertical="top"/>
    </xf>
    <xf numFmtId="169" fontId="4" fillId="2" borderId="2" xfId="2470" applyNumberFormat="1" applyFont="1" applyFill="1" applyBorder="1" applyAlignment="1">
      <alignment horizontal="right" vertical="top"/>
    </xf>
    <xf numFmtId="169" fontId="4" fillId="2" borderId="1" xfId="2468" applyNumberFormat="1" applyFont="1" applyFill="1" applyBorder="1" applyAlignment="1">
      <alignment horizontal="right" vertical="top"/>
    </xf>
    <xf numFmtId="0" fontId="4" fillId="2" borderId="2" xfId="2487" applyFont="1" applyFill="1" applyBorder="1" applyAlignment="1">
      <alignment horizontal="left" vertical="center" wrapText="1"/>
    </xf>
    <xf numFmtId="0" fontId="4" fillId="2" borderId="4" xfId="2491" applyFont="1" applyFill="1" applyBorder="1" applyAlignment="1">
      <alignment horizontal="left" vertical="center" wrapText="1"/>
    </xf>
    <xf numFmtId="0" fontId="5" fillId="3" borderId="5" xfId="2492" applyFont="1" applyFill="1" applyBorder="1" applyAlignment="1">
      <alignment horizontal="center" wrapText="1"/>
    </xf>
    <xf numFmtId="0" fontId="5" fillId="3" borderId="6" xfId="2493" applyFont="1" applyFill="1" applyBorder="1" applyAlignment="1">
      <alignment horizontal="center" wrapText="1"/>
    </xf>
    <xf numFmtId="167" fontId="4" fillId="2" borderId="4" xfId="2490" applyNumberFormat="1" applyFont="1" applyFill="1" applyBorder="1" applyAlignment="1">
      <alignment horizontal="right" vertical="top"/>
    </xf>
    <xf numFmtId="167" fontId="4" fillId="2" borderId="3" xfId="2489" applyNumberFormat="1" applyFont="1" applyFill="1" applyBorder="1" applyAlignment="1">
      <alignment horizontal="right" vertical="top"/>
    </xf>
    <xf numFmtId="167" fontId="4" fillId="2" borderId="2" xfId="2486" applyNumberFormat="1" applyFont="1" applyFill="1" applyBorder="1" applyAlignment="1">
      <alignment horizontal="right" vertical="top"/>
    </xf>
    <xf numFmtId="167" fontId="4" fillId="2" borderId="1" xfId="2484" applyNumberFormat="1" applyFont="1" applyFill="1" applyBorder="1" applyAlignment="1">
      <alignment horizontal="right" vertical="top"/>
    </xf>
    <xf numFmtId="9" fontId="4" fillId="2" borderId="2" xfId="2486" applyNumberFormat="1" applyFont="1" applyFill="1" applyBorder="1" applyAlignment="1">
      <alignment horizontal="right" vertical="top"/>
    </xf>
    <xf numFmtId="9" fontId="4" fillId="2" borderId="1" xfId="2484" applyNumberFormat="1" applyFont="1" applyFill="1" applyBorder="1" applyAlignment="1">
      <alignment horizontal="right" vertical="top"/>
    </xf>
    <xf numFmtId="9" fontId="4" fillId="2" borderId="2" xfId="2485" applyNumberFormat="1" applyFont="1" applyFill="1" applyBorder="1" applyAlignment="1">
      <alignment horizontal="right" vertical="top"/>
    </xf>
    <xf numFmtId="9" fontId="4" fillId="2" borderId="1" xfId="2488" applyNumberFormat="1" applyFont="1" applyFill="1" applyBorder="1" applyAlignment="1">
      <alignment horizontal="right" vertical="top"/>
    </xf>
    <xf numFmtId="168" fontId="4" fillId="2" borderId="2" xfId="2486" applyNumberFormat="1" applyFont="1" applyFill="1" applyBorder="1" applyAlignment="1">
      <alignment horizontal="right" vertical="top"/>
    </xf>
    <xf numFmtId="168" fontId="4" fillId="2" borderId="1" xfId="2484" applyNumberFormat="1" applyFont="1" applyFill="1" applyBorder="1" applyAlignment="1">
      <alignment horizontal="right" vertical="top"/>
    </xf>
    <xf numFmtId="169" fontId="4" fillId="2" borderId="2" xfId="2486" applyNumberFormat="1" applyFont="1" applyFill="1" applyBorder="1" applyAlignment="1">
      <alignment horizontal="right" vertical="top"/>
    </xf>
    <xf numFmtId="169" fontId="4" fillId="2" borderId="2" xfId="2485" applyNumberFormat="1" applyFont="1" applyFill="1" applyBorder="1" applyAlignment="1">
      <alignment horizontal="right" vertical="top"/>
    </xf>
    <xf numFmtId="169" fontId="4" fillId="2" borderId="1" xfId="2484" applyNumberFormat="1" applyFont="1" applyFill="1" applyBorder="1" applyAlignment="1">
      <alignment horizontal="right" vertical="top"/>
    </xf>
    <xf numFmtId="0" fontId="4" fillId="2" borderId="1" xfId="2500" applyFont="1" applyFill="1" applyBorder="1" applyAlignment="1">
      <alignment horizontal="right" vertical="top" wrapText="1"/>
    </xf>
    <xf numFmtId="0" fontId="4" fillId="2" borderId="2" xfId="2501" applyFont="1" applyFill="1" applyBorder="1" applyAlignment="1">
      <alignment horizontal="right" vertical="top" wrapText="1"/>
    </xf>
    <xf numFmtId="0" fontId="4" fillId="2" borderId="2" xfId="2503" applyFont="1" applyFill="1" applyBorder="1" applyAlignment="1">
      <alignment horizontal="left" vertical="center" wrapText="1"/>
    </xf>
    <xf numFmtId="0" fontId="4" fillId="2" borderId="4" xfId="2509" applyFont="1" applyFill="1" applyBorder="1" applyAlignment="1">
      <alignment horizontal="left" vertical="center" wrapText="1"/>
    </xf>
    <xf numFmtId="0" fontId="5" fillId="3" borderId="5" xfId="2510" applyFont="1" applyFill="1" applyBorder="1" applyAlignment="1">
      <alignment horizontal="center" wrapText="1"/>
    </xf>
    <xf numFmtId="0" fontId="5" fillId="3" borderId="6" xfId="2511" applyFont="1" applyFill="1" applyBorder="1" applyAlignment="1">
      <alignment horizontal="center" wrapText="1"/>
    </xf>
    <xf numFmtId="167" fontId="4" fillId="2" borderId="4" xfId="2508" applyNumberFormat="1" applyFont="1" applyFill="1" applyBorder="1" applyAlignment="1">
      <alignment horizontal="right" vertical="top"/>
    </xf>
    <xf numFmtId="167" fontId="4" fillId="2" borderId="3" xfId="2507" applyNumberFormat="1" applyFont="1" applyFill="1" applyBorder="1" applyAlignment="1">
      <alignment horizontal="right" vertical="top"/>
    </xf>
    <xf numFmtId="9" fontId="4" fillId="2" borderId="2" xfId="2502" applyNumberFormat="1" applyFont="1" applyFill="1" applyBorder="1" applyAlignment="1">
      <alignment horizontal="right" vertical="top"/>
    </xf>
    <xf numFmtId="9" fontId="4" fillId="2" borderId="1" xfId="2506" applyNumberFormat="1" applyFont="1" applyFill="1" applyBorder="1" applyAlignment="1">
      <alignment horizontal="right" vertical="top"/>
    </xf>
    <xf numFmtId="9" fontId="4" fillId="2" borderId="2" xfId="2505" applyNumberFormat="1" applyFont="1" applyFill="1" applyBorder="1" applyAlignment="1">
      <alignment horizontal="right" vertical="top"/>
    </xf>
    <xf numFmtId="9" fontId="4" fillId="2" borderId="1" xfId="2504" applyNumberFormat="1" applyFont="1" applyFill="1" applyBorder="1" applyAlignment="1">
      <alignment horizontal="right" vertical="top"/>
    </xf>
    <xf numFmtId="0" fontId="4" fillId="2" borderId="1" xfId="2518" applyFont="1" applyFill="1" applyBorder="1" applyAlignment="1">
      <alignment horizontal="right" vertical="top" wrapText="1"/>
    </xf>
    <xf numFmtId="0" fontId="4" fillId="2" borderId="2" xfId="2520" applyFont="1" applyFill="1" applyBorder="1" applyAlignment="1">
      <alignment horizontal="right" vertical="top" wrapText="1"/>
    </xf>
    <xf numFmtId="0" fontId="4" fillId="2" borderId="2" xfId="2521" applyFont="1" applyFill="1" applyBorder="1" applyAlignment="1">
      <alignment horizontal="left" vertical="center" wrapText="1"/>
    </xf>
    <xf numFmtId="0" fontId="4" fillId="2" borderId="4" xfId="2527" applyFont="1" applyFill="1" applyBorder="1" applyAlignment="1">
      <alignment horizontal="left" vertical="center" wrapText="1"/>
    </xf>
    <xf numFmtId="0" fontId="5" fillId="3" borderId="5" xfId="2528" applyFont="1" applyFill="1" applyBorder="1" applyAlignment="1">
      <alignment horizontal="center" wrapText="1"/>
    </xf>
    <xf numFmtId="0" fontId="5" fillId="3" borderId="6" xfId="2529" applyFont="1" applyFill="1" applyBorder="1" applyAlignment="1">
      <alignment horizontal="center" wrapText="1"/>
    </xf>
    <xf numFmtId="167" fontId="4" fillId="2" borderId="4" xfId="2526" applyNumberFormat="1" applyFont="1" applyFill="1" applyBorder="1" applyAlignment="1">
      <alignment horizontal="right" vertical="top"/>
    </xf>
    <xf numFmtId="167" fontId="4" fillId="2" borderId="3" xfId="2525" applyNumberFormat="1" applyFont="1" applyFill="1" applyBorder="1" applyAlignment="1">
      <alignment horizontal="right" vertical="top"/>
    </xf>
    <xf numFmtId="9" fontId="4" fillId="2" borderId="2" xfId="2519" applyNumberFormat="1" applyFont="1" applyFill="1" applyBorder="1" applyAlignment="1">
      <alignment horizontal="right" vertical="top"/>
    </xf>
    <xf numFmtId="9" fontId="4" fillId="2" borderId="2" xfId="2524" applyNumberFormat="1" applyFont="1" applyFill="1" applyBorder="1" applyAlignment="1">
      <alignment horizontal="right" vertical="top"/>
    </xf>
    <xf numFmtId="9" fontId="4" fillId="2" borderId="1" xfId="2522" applyNumberFormat="1" applyFont="1" applyFill="1" applyBorder="1" applyAlignment="1">
      <alignment horizontal="right" vertical="top"/>
    </xf>
    <xf numFmtId="9" fontId="4" fillId="2" borderId="1" xfId="2523" applyNumberFormat="1" applyFont="1" applyFill="1" applyBorder="1" applyAlignment="1">
      <alignment horizontal="right" vertical="top"/>
    </xf>
    <xf numFmtId="0" fontId="4" fillId="2" borderId="2" xfId="2537" applyFont="1" applyFill="1" applyBorder="1" applyAlignment="1">
      <alignment horizontal="right" vertical="top" wrapText="1"/>
    </xf>
    <xf numFmtId="0" fontId="4" fillId="2" borderId="2" xfId="2539" applyFont="1" applyFill="1" applyBorder="1" applyAlignment="1">
      <alignment horizontal="left" vertical="center" wrapText="1"/>
    </xf>
    <xf numFmtId="0" fontId="4" fillId="2" borderId="4" xfId="2544" applyFont="1" applyFill="1" applyBorder="1" applyAlignment="1">
      <alignment horizontal="left" vertical="center" wrapText="1"/>
    </xf>
    <xf numFmtId="0" fontId="5" fillId="3" borderId="5" xfId="2545" applyFont="1" applyFill="1" applyBorder="1" applyAlignment="1">
      <alignment horizontal="center" wrapText="1"/>
    </xf>
    <xf numFmtId="0" fontId="5" fillId="3" borderId="6" xfId="2546" applyFont="1" applyFill="1" applyBorder="1" applyAlignment="1">
      <alignment horizontal="center" wrapText="1"/>
    </xf>
    <xf numFmtId="167" fontId="4" fillId="2" borderId="4" xfId="2543" applyNumberFormat="1" applyFont="1" applyFill="1" applyBorder="1" applyAlignment="1">
      <alignment horizontal="right" vertical="top"/>
    </xf>
    <xf numFmtId="167" fontId="4" fillId="2" borderId="3" xfId="2542" applyNumberFormat="1" applyFont="1" applyFill="1" applyBorder="1" applyAlignment="1">
      <alignment horizontal="right" vertical="top"/>
    </xf>
    <xf numFmtId="9" fontId="4" fillId="2" borderId="2" xfId="2538" applyNumberFormat="1" applyFont="1" applyFill="1" applyBorder="1" applyAlignment="1">
      <alignment horizontal="right" vertical="top"/>
    </xf>
    <xf numFmtId="9" fontId="4" fillId="2" borderId="2" xfId="2541" applyNumberFormat="1" applyFont="1" applyFill="1" applyBorder="1" applyAlignment="1">
      <alignment horizontal="right" vertical="top"/>
    </xf>
    <xf numFmtId="9" fontId="4" fillId="2" borderId="1" xfId="2536" applyNumberFormat="1" applyFont="1" applyFill="1" applyBorder="1" applyAlignment="1">
      <alignment horizontal="right" vertical="top"/>
    </xf>
    <xf numFmtId="9" fontId="4" fillId="2" borderId="1" xfId="2540" applyNumberFormat="1" applyFont="1" applyFill="1" applyBorder="1" applyAlignment="1">
      <alignment horizontal="right" vertical="top"/>
    </xf>
    <xf numFmtId="0" fontId="4" fillId="2" borderId="2" xfId="2556" applyFont="1" applyFill="1" applyBorder="1" applyAlignment="1">
      <alignment horizontal="left" vertical="center" wrapText="1"/>
    </xf>
    <xf numFmtId="0" fontId="4" fillId="2" borderId="4" xfId="2562" applyFont="1" applyFill="1" applyBorder="1" applyAlignment="1">
      <alignment horizontal="left" vertical="center" wrapText="1"/>
    </xf>
    <xf numFmtId="0" fontId="5" fillId="3" borderId="5" xfId="2563" applyFont="1" applyFill="1" applyBorder="1" applyAlignment="1">
      <alignment horizontal="center" wrapText="1"/>
    </xf>
    <xf numFmtId="0" fontId="5" fillId="3" borderId="6" xfId="2564" applyFont="1" applyFill="1" applyBorder="1" applyAlignment="1">
      <alignment horizontal="center" wrapText="1"/>
    </xf>
    <xf numFmtId="167" fontId="4" fillId="2" borderId="4" xfId="2560" applyNumberFormat="1" applyFont="1" applyFill="1" applyBorder="1" applyAlignment="1">
      <alignment horizontal="right" vertical="top"/>
    </xf>
    <xf numFmtId="167" fontId="4" fillId="2" borderId="4" xfId="2561" applyNumberFormat="1" applyFont="1" applyFill="1" applyBorder="1" applyAlignment="1">
      <alignment horizontal="right" vertical="top"/>
    </xf>
    <xf numFmtId="167" fontId="4" fillId="2" borderId="3" xfId="2559" applyNumberFormat="1" applyFont="1" applyFill="1" applyBorder="1" applyAlignment="1">
      <alignment horizontal="right" vertical="top"/>
    </xf>
    <xf numFmtId="167" fontId="4" fillId="2" borderId="2" xfId="2554" applyNumberFormat="1" applyFont="1" applyFill="1" applyBorder="1" applyAlignment="1">
      <alignment horizontal="right" vertical="top"/>
    </xf>
    <xf numFmtId="167" fontId="4" fillId="2" borderId="2" xfId="2558" applyNumberFormat="1" applyFont="1" applyFill="1" applyBorder="1" applyAlignment="1">
      <alignment horizontal="right" vertical="top"/>
    </xf>
    <xf numFmtId="167" fontId="4" fillId="2" borderId="1" xfId="2557" applyNumberFormat="1" applyFont="1" applyFill="1" applyBorder="1" applyAlignment="1">
      <alignment horizontal="right" vertical="top"/>
    </xf>
    <xf numFmtId="9" fontId="4" fillId="2" borderId="2" xfId="2554" applyNumberFormat="1" applyFont="1" applyFill="1" applyBorder="1" applyAlignment="1">
      <alignment horizontal="right" vertical="top"/>
    </xf>
    <xf numFmtId="9" fontId="4" fillId="2" borderId="1" xfId="2557" applyNumberFormat="1" applyFont="1" applyFill="1" applyBorder="1" applyAlignment="1">
      <alignment horizontal="right" vertical="top"/>
    </xf>
    <xf numFmtId="168" fontId="4" fillId="2" borderId="2" xfId="2554" applyNumberFormat="1" applyFont="1" applyFill="1" applyBorder="1" applyAlignment="1">
      <alignment horizontal="right" vertical="top"/>
    </xf>
    <xf numFmtId="168" fontId="4" fillId="2" borderId="2" xfId="2558" applyNumberFormat="1" applyFont="1" applyFill="1" applyBorder="1" applyAlignment="1">
      <alignment horizontal="right" vertical="top"/>
    </xf>
    <xf numFmtId="168" fontId="4" fillId="2" borderId="1" xfId="2557" applyNumberFormat="1" applyFont="1" applyFill="1" applyBorder="1" applyAlignment="1">
      <alignment horizontal="right" vertical="top"/>
    </xf>
    <xf numFmtId="169" fontId="4" fillId="2" borderId="2" xfId="2555" applyNumberFormat="1" applyFont="1" applyFill="1" applyBorder="1" applyAlignment="1">
      <alignment horizontal="right" vertical="top"/>
    </xf>
    <xf numFmtId="169" fontId="4" fillId="2" borderId="2" xfId="2554" applyNumberFormat="1" applyFont="1" applyFill="1" applyBorder="1" applyAlignment="1">
      <alignment horizontal="right" vertical="top"/>
    </xf>
    <xf numFmtId="169" fontId="4" fillId="2" borderId="1" xfId="2553" applyNumberFormat="1" applyFont="1" applyFill="1" applyBorder="1" applyAlignment="1">
      <alignment horizontal="right" vertical="top"/>
    </xf>
    <xf numFmtId="0" fontId="4" fillId="2" borderId="2" xfId="2574" applyFont="1" applyFill="1" applyBorder="1" applyAlignment="1">
      <alignment horizontal="left" vertical="center" wrapText="1"/>
    </xf>
    <xf numFmtId="0" fontId="4" fillId="2" borderId="4" xfId="2577" applyFont="1" applyFill="1" applyBorder="1" applyAlignment="1">
      <alignment horizontal="left" vertical="center" wrapText="1"/>
    </xf>
    <xf numFmtId="0" fontId="5" fillId="3" borderId="5" xfId="2578" applyFont="1" applyFill="1" applyBorder="1" applyAlignment="1">
      <alignment horizontal="center" wrapText="1"/>
    </xf>
    <xf numFmtId="0" fontId="5" fillId="3" borderId="6" xfId="2579" applyFont="1" applyFill="1" applyBorder="1" applyAlignment="1">
      <alignment horizontal="center" wrapText="1"/>
    </xf>
    <xf numFmtId="167" fontId="4" fillId="2" borderId="4" xfId="2576" applyNumberFormat="1" applyFont="1" applyFill="1" applyBorder="1" applyAlignment="1">
      <alignment horizontal="right" vertical="top"/>
    </xf>
    <xf numFmtId="167" fontId="4" fillId="2" borderId="3" xfId="2575" applyNumberFormat="1" applyFont="1" applyFill="1" applyBorder="1" applyAlignment="1">
      <alignment horizontal="right" vertical="top"/>
    </xf>
    <xf numFmtId="167" fontId="4" fillId="2" borderId="2" xfId="2573" applyNumberFormat="1" applyFont="1" applyFill="1" applyBorder="1" applyAlignment="1">
      <alignment horizontal="right" vertical="top"/>
    </xf>
    <xf numFmtId="167" fontId="4" fillId="2" borderId="1" xfId="2571" applyNumberFormat="1" applyFont="1" applyFill="1" applyBorder="1" applyAlignment="1">
      <alignment horizontal="right" vertical="top"/>
    </xf>
    <xf numFmtId="9" fontId="4" fillId="2" borderId="2" xfId="2573" applyNumberFormat="1" applyFont="1" applyFill="1" applyBorder="1" applyAlignment="1">
      <alignment horizontal="right" vertical="top"/>
    </xf>
    <xf numFmtId="9" fontId="4" fillId="2" borderId="1" xfId="2571" applyNumberFormat="1" applyFont="1" applyFill="1" applyBorder="1" applyAlignment="1">
      <alignment horizontal="right" vertical="top"/>
    </xf>
    <xf numFmtId="168" fontId="4" fillId="2" borderId="2" xfId="2573" applyNumberFormat="1" applyFont="1" applyFill="1" applyBorder="1" applyAlignment="1">
      <alignment horizontal="right" vertical="top"/>
    </xf>
    <xf numFmtId="168" fontId="4" fillId="2" borderId="1" xfId="2571" applyNumberFormat="1" applyFont="1" applyFill="1" applyBorder="1" applyAlignment="1">
      <alignment horizontal="right" vertical="top"/>
    </xf>
    <xf numFmtId="169" fontId="4" fillId="2" borderId="2" xfId="2572" applyNumberFormat="1" applyFont="1" applyFill="1" applyBorder="1" applyAlignment="1">
      <alignment horizontal="right" vertical="top"/>
    </xf>
    <xf numFmtId="169" fontId="4" fillId="2" borderId="2" xfId="2573" applyNumberFormat="1" applyFont="1" applyFill="1" applyBorder="1" applyAlignment="1">
      <alignment horizontal="right" vertical="top"/>
    </xf>
    <xf numFmtId="169" fontId="4" fillId="2" borderId="1" xfId="2571" applyNumberFormat="1" applyFont="1" applyFill="1" applyBorder="1" applyAlignment="1">
      <alignment horizontal="right" vertical="top"/>
    </xf>
    <xf numFmtId="0" fontId="4" fillId="2" borderId="2" xfId="2590" applyFont="1" applyFill="1" applyBorder="1" applyAlignment="1">
      <alignment horizontal="left" vertical="center" wrapText="1"/>
    </xf>
    <xf numFmtId="0" fontId="4" fillId="2" borderId="4" xfId="2595" applyFont="1" applyFill="1" applyBorder="1" applyAlignment="1">
      <alignment horizontal="left" vertical="center" wrapText="1"/>
    </xf>
    <xf numFmtId="0" fontId="5" fillId="3" borderId="5" xfId="2596" applyFont="1" applyFill="1" applyBorder="1" applyAlignment="1">
      <alignment horizontal="center" wrapText="1"/>
    </xf>
    <xf numFmtId="0" fontId="5" fillId="3" borderId="6" xfId="2597" applyFont="1" applyFill="1" applyBorder="1" applyAlignment="1">
      <alignment horizontal="center" wrapText="1"/>
    </xf>
    <xf numFmtId="167" fontId="4" fillId="2" borderId="4" xfId="2593" applyNumberFormat="1" applyFont="1" applyFill="1" applyBorder="1" applyAlignment="1">
      <alignment horizontal="right" vertical="top"/>
    </xf>
    <xf numFmtId="167" fontId="4" fillId="2" borderId="3" xfId="2592" applyNumberFormat="1" applyFont="1" applyFill="1" applyBorder="1" applyAlignment="1">
      <alignment horizontal="right" vertical="top"/>
    </xf>
    <xf numFmtId="167" fontId="4" fillId="2" borderId="2" xfId="2587" applyNumberFormat="1" applyFont="1" applyFill="1" applyBorder="1" applyAlignment="1">
      <alignment horizontal="right" vertical="top"/>
    </xf>
    <xf numFmtId="167" fontId="4" fillId="2" borderId="1" xfId="2591" applyNumberFormat="1" applyFont="1" applyFill="1" applyBorder="1" applyAlignment="1">
      <alignment horizontal="right" vertical="top"/>
    </xf>
    <xf numFmtId="9" fontId="4" fillId="2" borderId="2" xfId="2587" applyNumberFormat="1" applyFont="1" applyFill="1" applyBorder="1" applyAlignment="1">
      <alignment horizontal="right" vertical="top"/>
    </xf>
    <xf numFmtId="9" fontId="4" fillId="2" borderId="1" xfId="2591" applyNumberFormat="1" applyFont="1" applyFill="1" applyBorder="1" applyAlignment="1">
      <alignment horizontal="right" vertical="top"/>
    </xf>
    <xf numFmtId="168" fontId="4" fillId="2" borderId="2" xfId="2587" applyNumberFormat="1" applyFont="1" applyFill="1" applyBorder="1" applyAlignment="1">
      <alignment horizontal="right" vertical="top"/>
    </xf>
    <xf numFmtId="168" fontId="4" fillId="2" borderId="1" xfId="2591" applyNumberFormat="1" applyFont="1" applyFill="1" applyBorder="1" applyAlignment="1">
      <alignment horizontal="right" vertical="top"/>
    </xf>
    <xf numFmtId="169" fontId="4" fillId="2" borderId="2" xfId="2588" applyNumberFormat="1" applyFont="1" applyFill="1" applyBorder="1" applyAlignment="1">
      <alignment horizontal="right" vertical="top"/>
    </xf>
    <xf numFmtId="169" fontId="4" fillId="2" borderId="2" xfId="2587" applyNumberFormat="1" applyFont="1" applyFill="1" applyBorder="1" applyAlignment="1">
      <alignment horizontal="right" vertical="top"/>
    </xf>
    <xf numFmtId="169" fontId="4" fillId="2" borderId="1" xfId="2586" applyNumberFormat="1" applyFont="1" applyFill="1" applyBorder="1" applyAlignment="1">
      <alignment horizontal="right" vertical="top"/>
    </xf>
    <xf numFmtId="0" fontId="4" fillId="2" borderId="2" xfId="2605" applyFont="1" applyFill="1" applyBorder="1" applyAlignment="1">
      <alignment horizontal="right" vertical="top" wrapText="1"/>
    </xf>
    <xf numFmtId="0" fontId="4" fillId="2" borderId="2" xfId="2607" applyFont="1" applyFill="1" applyBorder="1" applyAlignment="1">
      <alignment horizontal="left" vertical="center" wrapText="1"/>
    </xf>
    <xf numFmtId="0" fontId="4" fillId="2" borderId="1" xfId="2608" applyFont="1" applyFill="1" applyBorder="1" applyAlignment="1">
      <alignment horizontal="right" vertical="top" wrapText="1"/>
    </xf>
    <xf numFmtId="0" fontId="4" fillId="2" borderId="4" xfId="2613" applyFont="1" applyFill="1" applyBorder="1" applyAlignment="1">
      <alignment horizontal="left" vertical="center" wrapText="1"/>
    </xf>
    <xf numFmtId="0" fontId="5" fillId="3" borderId="5" xfId="2614" applyFont="1" applyFill="1" applyBorder="1" applyAlignment="1">
      <alignment horizontal="center" wrapText="1"/>
    </xf>
    <xf numFmtId="0" fontId="5" fillId="3" borderId="6" xfId="2615" applyFont="1" applyFill="1" applyBorder="1" applyAlignment="1">
      <alignment horizontal="center" wrapText="1"/>
    </xf>
    <xf numFmtId="167" fontId="4" fillId="2" borderId="4" xfId="2612" applyNumberFormat="1" applyFont="1" applyFill="1" applyBorder="1" applyAlignment="1">
      <alignment horizontal="right" vertical="top"/>
    </xf>
    <xf numFmtId="167" fontId="4" fillId="2" borderId="3" xfId="2611" applyNumberFormat="1" applyFont="1" applyFill="1" applyBorder="1" applyAlignment="1">
      <alignment horizontal="right" vertical="top"/>
    </xf>
    <xf numFmtId="9" fontId="4" fillId="2" borderId="2" xfId="2610" applyNumberFormat="1" applyFont="1" applyFill="1" applyBorder="1" applyAlignment="1">
      <alignment horizontal="right" vertical="top"/>
    </xf>
    <xf numFmtId="9" fontId="4" fillId="2" borderId="2" xfId="2606" applyNumberFormat="1" applyFont="1" applyFill="1" applyBorder="1" applyAlignment="1">
      <alignment horizontal="right" vertical="top"/>
    </xf>
    <xf numFmtId="9" fontId="4" fillId="2" borderId="1" xfId="2604" applyNumberFormat="1" applyFont="1" applyFill="1" applyBorder="1" applyAlignment="1">
      <alignment horizontal="right" vertical="top"/>
    </xf>
    <xf numFmtId="9" fontId="4" fillId="2" borderId="1" xfId="2609" applyNumberFormat="1" applyFont="1" applyFill="1" applyBorder="1" applyAlignment="1">
      <alignment horizontal="right" vertical="top"/>
    </xf>
    <xf numFmtId="0" fontId="4" fillId="2" borderId="2" xfId="2624" applyFont="1" applyFill="1" applyBorder="1" applyAlignment="1">
      <alignment horizontal="right" vertical="top" wrapText="1"/>
    </xf>
    <xf numFmtId="0" fontId="4" fillId="2" borderId="2" xfId="2625" applyFont="1" applyFill="1" applyBorder="1" applyAlignment="1">
      <alignment horizontal="left" vertical="center" wrapText="1"/>
    </xf>
    <xf numFmtId="0" fontId="4" fillId="2" borderId="1" xfId="2626" applyFont="1" applyFill="1" applyBorder="1" applyAlignment="1">
      <alignment horizontal="right" vertical="top" wrapText="1"/>
    </xf>
    <xf numFmtId="0" fontId="4" fillId="2" borderId="4" xfId="2631" applyFont="1" applyFill="1" applyBorder="1" applyAlignment="1">
      <alignment horizontal="left" vertical="center" wrapText="1"/>
    </xf>
    <xf numFmtId="0" fontId="5" fillId="3" borderId="5" xfId="2632" applyFont="1" applyFill="1" applyBorder="1" applyAlignment="1">
      <alignment horizontal="center" wrapText="1"/>
    </xf>
    <xf numFmtId="0" fontId="5" fillId="3" borderId="6" xfId="2633" applyFont="1" applyFill="1" applyBorder="1" applyAlignment="1">
      <alignment horizontal="center" wrapText="1"/>
    </xf>
    <xf numFmtId="167" fontId="4" fillId="2" borderId="4" xfId="2630" applyNumberFormat="1" applyFont="1" applyFill="1" applyBorder="1" applyAlignment="1">
      <alignment horizontal="right" vertical="top"/>
    </xf>
    <xf numFmtId="167" fontId="4" fillId="2" borderId="3" xfId="2629" applyNumberFormat="1" applyFont="1" applyFill="1" applyBorder="1" applyAlignment="1">
      <alignment horizontal="right" vertical="top"/>
    </xf>
    <xf numFmtId="9" fontId="4" fillId="2" borderId="2" xfId="2628" applyNumberFormat="1" applyFont="1" applyFill="1" applyBorder="1" applyAlignment="1">
      <alignment horizontal="right" vertical="top"/>
    </xf>
    <xf numFmtId="9" fontId="4" fillId="2" borderId="2" xfId="2623" applyNumberFormat="1" applyFont="1" applyFill="1" applyBorder="1" applyAlignment="1">
      <alignment horizontal="right" vertical="top"/>
    </xf>
    <xf numFmtId="9" fontId="4" fillId="2" borderId="1" xfId="2627" applyNumberFormat="1" applyFont="1" applyFill="1" applyBorder="1" applyAlignment="1">
      <alignment horizontal="right" vertical="top"/>
    </xf>
    <xf numFmtId="9" fontId="4" fillId="2" borderId="1" xfId="2622" applyNumberFormat="1" applyFont="1" applyFill="1" applyBorder="1" applyAlignment="1">
      <alignment horizontal="right" vertical="top"/>
    </xf>
    <xf numFmtId="0" fontId="4" fillId="2" borderId="2" xfId="2642" applyFont="1" applyFill="1" applyBorder="1" applyAlignment="1">
      <alignment horizontal="right" vertical="top" wrapText="1"/>
    </xf>
    <xf numFmtId="0" fontId="4" fillId="2" borderId="2" xfId="2643" applyFont="1" applyFill="1" applyBorder="1" applyAlignment="1">
      <alignment horizontal="left" vertical="center" wrapText="1"/>
    </xf>
    <xf numFmtId="0" fontId="4" fillId="2" borderId="1" xfId="2644" applyFont="1" applyFill="1" applyBorder="1" applyAlignment="1">
      <alignment horizontal="right" vertical="top" wrapText="1"/>
    </xf>
    <xf numFmtId="0" fontId="4" fillId="2" borderId="4" xfId="2649" applyFont="1" applyFill="1" applyBorder="1" applyAlignment="1">
      <alignment horizontal="left" vertical="center" wrapText="1"/>
    </xf>
    <xf numFmtId="0" fontId="5" fillId="3" borderId="5" xfId="2650" applyFont="1" applyFill="1" applyBorder="1" applyAlignment="1">
      <alignment horizontal="center" wrapText="1"/>
    </xf>
    <xf numFmtId="0" fontId="5" fillId="3" borderId="6" xfId="2651" applyFont="1" applyFill="1" applyBorder="1" applyAlignment="1">
      <alignment horizontal="center" wrapText="1"/>
    </xf>
    <xf numFmtId="167" fontId="4" fillId="2" borderId="4" xfId="2648" applyNumberFormat="1" applyFont="1" applyFill="1" applyBorder="1" applyAlignment="1">
      <alignment horizontal="right" vertical="top"/>
    </xf>
    <xf numFmtId="167" fontId="4" fillId="2" borderId="3" xfId="2647" applyNumberFormat="1" applyFont="1" applyFill="1" applyBorder="1" applyAlignment="1">
      <alignment horizontal="right" vertical="top"/>
    </xf>
    <xf numFmtId="9" fontId="4" fillId="2" borderId="2" xfId="2646" applyNumberFormat="1" applyFont="1" applyFill="1" applyBorder="1" applyAlignment="1">
      <alignment horizontal="right" vertical="top"/>
    </xf>
    <xf numFmtId="9" fontId="4" fillId="2" borderId="1" xfId="2645" applyNumberFormat="1" applyFont="1" applyFill="1" applyBorder="1" applyAlignment="1">
      <alignment horizontal="right" vertical="top"/>
    </xf>
    <xf numFmtId="9" fontId="4" fillId="2" borderId="2" xfId="2641" applyNumberFormat="1" applyFont="1" applyFill="1" applyBorder="1" applyAlignment="1">
      <alignment horizontal="right" vertical="top"/>
    </xf>
    <xf numFmtId="9" fontId="4" fillId="2" borderId="1" xfId="2640" applyNumberFormat="1" applyFont="1" applyFill="1" applyBorder="1" applyAlignment="1">
      <alignment horizontal="right" vertical="top"/>
    </xf>
    <xf numFmtId="0" fontId="4" fillId="2" borderId="2" xfId="2660" applyFont="1" applyFill="1" applyBorder="1" applyAlignment="1">
      <alignment horizontal="left" vertical="center" wrapText="1"/>
    </xf>
    <xf numFmtId="0" fontId="4" fillId="2" borderId="4" xfId="2664" applyFont="1" applyFill="1" applyBorder="1" applyAlignment="1">
      <alignment horizontal="left" vertical="center" wrapText="1"/>
    </xf>
    <xf numFmtId="0" fontId="5" fillId="3" borderId="5" xfId="2665" applyFont="1" applyFill="1" applyBorder="1" applyAlignment="1">
      <alignment horizontal="center" wrapText="1"/>
    </xf>
    <xf numFmtId="0" fontId="5" fillId="3" borderId="6" xfId="2666" applyFont="1" applyFill="1" applyBorder="1" applyAlignment="1">
      <alignment horizontal="center" wrapText="1"/>
    </xf>
    <xf numFmtId="167" fontId="4" fillId="2" borderId="4" xfId="2663" applyNumberFormat="1" applyFont="1" applyFill="1" applyBorder="1" applyAlignment="1">
      <alignment horizontal="right" vertical="top"/>
    </xf>
    <xf numFmtId="167" fontId="4" fillId="2" borderId="3" xfId="2662" applyNumberFormat="1" applyFont="1" applyFill="1" applyBorder="1" applyAlignment="1">
      <alignment horizontal="right" vertical="top"/>
    </xf>
    <xf numFmtId="167" fontId="4" fillId="2" borderId="2" xfId="2659" applyNumberFormat="1" applyFont="1" applyFill="1" applyBorder="1" applyAlignment="1">
      <alignment horizontal="right" vertical="top"/>
    </xf>
    <xf numFmtId="167" fontId="4" fillId="2" borderId="1" xfId="2658" applyNumberFormat="1" applyFont="1" applyFill="1" applyBorder="1" applyAlignment="1">
      <alignment horizontal="right" vertical="top"/>
    </xf>
    <xf numFmtId="9" fontId="4" fillId="2" borderId="2" xfId="2659" applyNumberFormat="1" applyFont="1" applyFill="1" applyBorder="1" applyAlignment="1">
      <alignment horizontal="right" vertical="top"/>
    </xf>
    <xf numFmtId="9" fontId="4" fillId="2" borderId="1" xfId="2658" applyNumberFormat="1" applyFont="1" applyFill="1" applyBorder="1" applyAlignment="1">
      <alignment horizontal="right" vertical="top"/>
    </xf>
    <xf numFmtId="9" fontId="4" fillId="2" borderId="2" xfId="2661" applyNumberFormat="1" applyFont="1" applyFill="1" applyBorder="1" applyAlignment="1">
      <alignment horizontal="right" vertical="top"/>
    </xf>
    <xf numFmtId="168" fontId="4" fillId="2" borderId="2" xfId="2659" applyNumberFormat="1" applyFont="1" applyFill="1" applyBorder="1" applyAlignment="1">
      <alignment horizontal="right" vertical="top"/>
    </xf>
    <xf numFmtId="168" fontId="4" fillId="2" borderId="1" xfId="2658" applyNumberFormat="1" applyFont="1" applyFill="1" applyBorder="1" applyAlignment="1">
      <alignment horizontal="right" vertical="top"/>
    </xf>
    <xf numFmtId="169" fontId="4" fillId="2" borderId="2" xfId="2659" applyNumberFormat="1" applyFont="1" applyFill="1" applyBorder="1" applyAlignment="1">
      <alignment horizontal="right" vertical="top"/>
    </xf>
    <xf numFmtId="169" fontId="4" fillId="2" borderId="1" xfId="2658" applyNumberFormat="1" applyFont="1" applyFill="1" applyBorder="1" applyAlignment="1">
      <alignment horizontal="right" vertical="top"/>
    </xf>
    <xf numFmtId="0" fontId="4" fillId="2" borderId="2" xfId="2675" applyFont="1" applyFill="1" applyBorder="1" applyAlignment="1">
      <alignment horizontal="left" vertical="center" wrapText="1"/>
    </xf>
    <xf numFmtId="0" fontId="4" fillId="2" borderId="4" xfId="2680" applyFont="1" applyFill="1" applyBorder="1" applyAlignment="1">
      <alignment horizontal="left" vertical="center" wrapText="1"/>
    </xf>
    <xf numFmtId="0" fontId="5" fillId="3" borderId="5" xfId="2681" applyFont="1" applyFill="1" applyBorder="1" applyAlignment="1">
      <alignment horizontal="center" wrapText="1"/>
    </xf>
    <xf numFmtId="0" fontId="5" fillId="3" borderId="6" xfId="2682" applyFont="1" applyFill="1" applyBorder="1" applyAlignment="1">
      <alignment horizontal="center" wrapText="1"/>
    </xf>
    <xf numFmtId="167" fontId="4" fillId="2" borderId="4" xfId="2679" applyNumberFormat="1" applyFont="1" applyFill="1" applyBorder="1" applyAlignment="1">
      <alignment horizontal="right" vertical="top"/>
    </xf>
    <xf numFmtId="167" fontId="4" fillId="2" borderId="3" xfId="2678" applyNumberFormat="1" applyFont="1" applyFill="1" applyBorder="1" applyAlignment="1">
      <alignment horizontal="right" vertical="top"/>
    </xf>
    <xf numFmtId="167" fontId="4" fillId="2" borderId="2" xfId="2674" applyNumberFormat="1" applyFont="1" applyFill="1" applyBorder="1" applyAlignment="1">
      <alignment horizontal="right" vertical="top"/>
    </xf>
    <xf numFmtId="167" fontId="4" fillId="2" borderId="1" xfId="2673" applyNumberFormat="1" applyFont="1" applyFill="1" applyBorder="1" applyAlignment="1">
      <alignment horizontal="right" vertical="top"/>
    </xf>
    <xf numFmtId="9" fontId="4" fillId="2" borderId="2" xfId="2674" applyNumberFormat="1" applyFont="1" applyFill="1" applyBorder="1" applyAlignment="1">
      <alignment horizontal="right" vertical="top"/>
    </xf>
    <xf numFmtId="9" fontId="4" fillId="2" borderId="1" xfId="2673" applyNumberFormat="1" applyFont="1" applyFill="1" applyBorder="1" applyAlignment="1">
      <alignment horizontal="right" vertical="top"/>
    </xf>
    <xf numFmtId="9" fontId="4" fillId="2" borderId="2" xfId="2676" applyNumberFormat="1" applyFont="1" applyFill="1" applyBorder="1" applyAlignment="1">
      <alignment horizontal="right" vertical="top"/>
    </xf>
    <xf numFmtId="9" fontId="4" fillId="2" borderId="1" xfId="2677" applyNumberFormat="1" applyFont="1" applyFill="1" applyBorder="1" applyAlignment="1">
      <alignment horizontal="right" vertical="top"/>
    </xf>
    <xf numFmtId="168" fontId="4" fillId="2" borderId="2" xfId="2674" applyNumberFormat="1" applyFont="1" applyFill="1" applyBorder="1" applyAlignment="1">
      <alignment horizontal="right" vertical="top"/>
    </xf>
    <xf numFmtId="168" fontId="4" fillId="2" borderId="1" xfId="2673" applyNumberFormat="1" applyFont="1" applyFill="1" applyBorder="1" applyAlignment="1">
      <alignment horizontal="right" vertical="top"/>
    </xf>
    <xf numFmtId="169" fontId="4" fillId="2" borderId="2" xfId="2674" applyNumberFormat="1" applyFont="1" applyFill="1" applyBorder="1" applyAlignment="1">
      <alignment horizontal="right" vertical="top"/>
    </xf>
    <xf numFmtId="169" fontId="4" fillId="2" borderId="1" xfId="2673" applyNumberFormat="1" applyFont="1" applyFill="1" applyBorder="1" applyAlignment="1">
      <alignment horizontal="right" vertical="top"/>
    </xf>
    <xf numFmtId="0" fontId="4" fillId="2" borderId="2" xfId="2691" applyFont="1" applyFill="1" applyBorder="1" applyAlignment="1">
      <alignment horizontal="left" vertical="center" wrapText="1"/>
    </xf>
    <xf numFmtId="0" fontId="4" fillId="2" borderId="4" xfId="2696" applyFont="1" applyFill="1" applyBorder="1" applyAlignment="1">
      <alignment horizontal="left" vertical="center" wrapText="1"/>
    </xf>
    <xf numFmtId="0" fontId="5" fillId="3" borderId="5" xfId="2697" applyFont="1" applyFill="1" applyBorder="1" applyAlignment="1">
      <alignment horizontal="center" wrapText="1"/>
    </xf>
    <xf numFmtId="0" fontId="5" fillId="3" borderId="6" xfId="2698" applyFont="1" applyFill="1" applyBorder="1" applyAlignment="1">
      <alignment horizontal="center" wrapText="1"/>
    </xf>
    <xf numFmtId="167" fontId="4" fillId="2" borderId="4" xfId="2695" applyNumberFormat="1" applyFont="1" applyFill="1" applyBorder="1" applyAlignment="1">
      <alignment horizontal="right" vertical="top"/>
    </xf>
    <xf numFmtId="167" fontId="4" fillId="2" borderId="3" xfId="2694" applyNumberFormat="1" applyFont="1" applyFill="1" applyBorder="1" applyAlignment="1">
      <alignment horizontal="right" vertical="top"/>
    </xf>
    <xf numFmtId="167" fontId="4" fillId="2" borderId="2" xfId="2690" applyNumberFormat="1" applyFont="1" applyFill="1" applyBorder="1" applyAlignment="1">
      <alignment horizontal="right" vertical="top"/>
    </xf>
    <xf numFmtId="167" fontId="4" fillId="2" borderId="1" xfId="2689" applyNumberFormat="1" applyFont="1" applyFill="1" applyBorder="1" applyAlignment="1">
      <alignment horizontal="right" vertical="top"/>
    </xf>
    <xf numFmtId="9" fontId="4" fillId="2" borderId="2" xfId="2690" applyNumberFormat="1" applyFont="1" applyFill="1" applyBorder="1" applyAlignment="1">
      <alignment horizontal="right" vertical="top"/>
    </xf>
    <xf numFmtId="9" fontId="4" fillId="2" borderId="1" xfId="2689" applyNumberFormat="1" applyFont="1" applyFill="1" applyBorder="1" applyAlignment="1">
      <alignment horizontal="right" vertical="top"/>
    </xf>
    <xf numFmtId="9" fontId="4" fillId="2" borderId="2" xfId="2692" applyNumberFormat="1" applyFont="1" applyFill="1" applyBorder="1" applyAlignment="1">
      <alignment horizontal="right" vertical="top"/>
    </xf>
    <xf numFmtId="9" fontId="4" fillId="2" borderId="1" xfId="2693" applyNumberFormat="1" applyFont="1" applyFill="1" applyBorder="1" applyAlignment="1">
      <alignment horizontal="right" vertical="top"/>
    </xf>
    <xf numFmtId="168" fontId="4" fillId="2" borderId="2" xfId="2690" applyNumberFormat="1" applyFont="1" applyFill="1" applyBorder="1" applyAlignment="1">
      <alignment horizontal="right" vertical="top"/>
    </xf>
    <xf numFmtId="168" fontId="4" fillId="2" borderId="1" xfId="2689" applyNumberFormat="1" applyFont="1" applyFill="1" applyBorder="1" applyAlignment="1">
      <alignment horizontal="right" vertical="top"/>
    </xf>
    <xf numFmtId="169" fontId="4" fillId="2" borderId="2" xfId="2690" applyNumberFormat="1" applyFont="1" applyFill="1" applyBorder="1" applyAlignment="1">
      <alignment horizontal="right" vertical="top"/>
    </xf>
    <xf numFmtId="169" fontId="4" fillId="2" borderId="1" xfId="2689" applyNumberFormat="1" applyFont="1" applyFill="1" applyBorder="1" applyAlignment="1">
      <alignment horizontal="right" vertical="top"/>
    </xf>
    <xf numFmtId="0" fontId="4" fillId="2" borderId="1" xfId="2705" applyFont="1" applyFill="1" applyBorder="1" applyAlignment="1">
      <alignment horizontal="right" vertical="top" wrapText="1"/>
    </xf>
    <xf numFmtId="0" fontId="4" fillId="2" borderId="2" xfId="2706" applyFont="1" applyFill="1" applyBorder="1" applyAlignment="1">
      <alignment horizontal="right" vertical="top" wrapText="1"/>
    </xf>
    <xf numFmtId="0" fontId="4" fillId="2" borderId="2" xfId="2707" applyFont="1" applyFill="1" applyBorder="1" applyAlignment="1">
      <alignment horizontal="left" vertical="center" wrapText="1"/>
    </xf>
    <xf numFmtId="0" fontId="4" fillId="2" borderId="4" xfId="2714" applyFont="1" applyFill="1" applyBorder="1" applyAlignment="1">
      <alignment horizontal="left" vertical="center" wrapText="1"/>
    </xf>
    <xf numFmtId="0" fontId="5" fillId="3" borderId="5" xfId="2715" applyFont="1" applyFill="1" applyBorder="1" applyAlignment="1">
      <alignment horizontal="center" wrapText="1"/>
    </xf>
    <xf numFmtId="0" fontId="5" fillId="3" borderId="6" xfId="2716" applyFont="1" applyFill="1" applyBorder="1" applyAlignment="1">
      <alignment horizontal="center" wrapText="1"/>
    </xf>
    <xf numFmtId="167" fontId="4" fillId="2" borderId="4" xfId="2713" applyNumberFormat="1" applyFont="1" applyFill="1" applyBorder="1" applyAlignment="1">
      <alignment horizontal="right" vertical="top"/>
    </xf>
    <xf numFmtId="167" fontId="4" fillId="2" borderId="3" xfId="2712" applyNumberFormat="1" applyFont="1" applyFill="1" applyBorder="1" applyAlignment="1">
      <alignment horizontal="right" vertical="top"/>
    </xf>
    <xf numFmtId="9" fontId="4" fillId="2" borderId="2" xfId="2711" applyNumberFormat="1" applyFont="1" applyFill="1" applyBorder="1" applyAlignment="1">
      <alignment horizontal="right" vertical="top"/>
    </xf>
    <xf numFmtId="9" fontId="4" fillId="2" borderId="1" xfId="2710" applyNumberFormat="1" applyFont="1" applyFill="1" applyBorder="1" applyAlignment="1">
      <alignment horizontal="right" vertical="top"/>
    </xf>
    <xf numFmtId="9" fontId="4" fillId="2" borderId="2" xfId="2709" applyNumberFormat="1" applyFont="1" applyFill="1" applyBorder="1" applyAlignment="1">
      <alignment horizontal="right" vertical="top"/>
    </xf>
    <xf numFmtId="9" fontId="4" fillId="2" borderId="1" xfId="2708" applyNumberFormat="1" applyFont="1" applyFill="1" applyBorder="1" applyAlignment="1">
      <alignment horizontal="right" vertical="top"/>
    </xf>
    <xf numFmtId="0" fontId="4" fillId="2" borderId="1" xfId="2723" applyFont="1" applyFill="1" applyBorder="1" applyAlignment="1">
      <alignment horizontal="right" vertical="top" wrapText="1"/>
    </xf>
    <xf numFmtId="0" fontId="4" fillId="2" borderId="2" xfId="2724" applyFont="1" applyFill="1" applyBorder="1" applyAlignment="1">
      <alignment horizontal="right" vertical="top" wrapText="1"/>
    </xf>
    <xf numFmtId="0" fontId="4" fillId="2" borderId="2" xfId="2725" applyFont="1" applyFill="1" applyBorder="1" applyAlignment="1">
      <alignment horizontal="left" vertical="center" wrapText="1"/>
    </xf>
    <xf numFmtId="0" fontId="4" fillId="2" borderId="4" xfId="2732" applyFont="1" applyFill="1" applyBorder="1" applyAlignment="1">
      <alignment horizontal="left" vertical="center" wrapText="1"/>
    </xf>
    <xf numFmtId="0" fontId="5" fillId="3" borderId="5" xfId="2733" applyFont="1" applyFill="1" applyBorder="1" applyAlignment="1">
      <alignment horizontal="center" wrapText="1"/>
    </xf>
    <xf numFmtId="0" fontId="5" fillId="3" borderId="6" xfId="2734" applyFont="1" applyFill="1" applyBorder="1" applyAlignment="1">
      <alignment horizontal="center" wrapText="1"/>
    </xf>
    <xf numFmtId="167" fontId="4" fillId="2" borderId="4" xfId="2731" applyNumberFormat="1" applyFont="1" applyFill="1" applyBorder="1" applyAlignment="1">
      <alignment horizontal="right" vertical="top"/>
    </xf>
    <xf numFmtId="167" fontId="4" fillId="2" borderId="3" xfId="2730" applyNumberFormat="1" applyFont="1" applyFill="1" applyBorder="1" applyAlignment="1">
      <alignment horizontal="right" vertical="top"/>
    </xf>
    <xf numFmtId="9" fontId="4" fillId="2" borderId="2" xfId="2729" applyNumberFormat="1" applyFont="1" applyFill="1" applyBorder="1" applyAlignment="1">
      <alignment horizontal="right" vertical="top"/>
    </xf>
    <xf numFmtId="9" fontId="4" fillId="2" borderId="1" xfId="2728" applyNumberFormat="1" applyFont="1" applyFill="1" applyBorder="1" applyAlignment="1">
      <alignment horizontal="right" vertical="top"/>
    </xf>
    <xf numFmtId="9" fontId="4" fillId="2" borderId="2" xfId="2727" applyNumberFormat="1" applyFont="1" applyFill="1" applyBorder="1" applyAlignment="1">
      <alignment horizontal="right" vertical="top"/>
    </xf>
    <xf numFmtId="9" fontId="4" fillId="2" borderId="1" xfId="2726" applyNumberFormat="1" applyFont="1" applyFill="1" applyBorder="1" applyAlignment="1">
      <alignment horizontal="right" vertical="top"/>
    </xf>
    <xf numFmtId="0" fontId="4" fillId="2" borderId="1" xfId="2741" applyFont="1" applyFill="1" applyBorder="1" applyAlignment="1">
      <alignment horizontal="right" vertical="top" wrapText="1"/>
    </xf>
    <xf numFmtId="0" fontId="4" fillId="2" borderId="2" xfId="2742" applyFont="1" applyFill="1" applyBorder="1" applyAlignment="1">
      <alignment horizontal="right" vertical="top" wrapText="1"/>
    </xf>
    <xf numFmtId="0" fontId="4" fillId="2" borderId="2" xfId="2743" applyFont="1" applyFill="1" applyBorder="1" applyAlignment="1">
      <alignment horizontal="left" vertical="center" wrapText="1"/>
    </xf>
    <xf numFmtId="0" fontId="4" fillId="2" borderId="4" xfId="2750" applyFont="1" applyFill="1" applyBorder="1" applyAlignment="1">
      <alignment horizontal="left" vertical="center" wrapText="1"/>
    </xf>
    <xf numFmtId="0" fontId="5" fillId="3" borderId="5" xfId="2751" applyFont="1" applyFill="1" applyBorder="1" applyAlignment="1">
      <alignment horizontal="center" wrapText="1"/>
    </xf>
    <xf numFmtId="0" fontId="5" fillId="3" borderId="6" xfId="2752" applyFont="1" applyFill="1" applyBorder="1" applyAlignment="1">
      <alignment horizontal="center" wrapText="1"/>
    </xf>
    <xf numFmtId="167" fontId="4" fillId="2" borderId="4" xfId="2749" applyNumberFormat="1" applyFont="1" applyFill="1" applyBorder="1" applyAlignment="1">
      <alignment horizontal="right" vertical="top"/>
    </xf>
    <xf numFmtId="167" fontId="4" fillId="2" borderId="3" xfId="2748" applyNumberFormat="1" applyFont="1" applyFill="1" applyBorder="1" applyAlignment="1">
      <alignment horizontal="right" vertical="top"/>
    </xf>
    <xf numFmtId="9" fontId="4" fillId="2" borderId="2" xfId="2747" applyNumberFormat="1" applyFont="1" applyFill="1" applyBorder="1" applyAlignment="1">
      <alignment horizontal="right" vertical="top"/>
    </xf>
    <xf numFmtId="9" fontId="4" fillId="2" borderId="1" xfId="2746" applyNumberFormat="1" applyFont="1" applyFill="1" applyBorder="1" applyAlignment="1">
      <alignment horizontal="right" vertical="top"/>
    </xf>
    <xf numFmtId="9" fontId="4" fillId="2" borderId="2" xfId="2745" applyNumberFormat="1" applyFont="1" applyFill="1" applyBorder="1" applyAlignment="1">
      <alignment horizontal="right" vertical="top"/>
    </xf>
    <xf numFmtId="9" fontId="4" fillId="2" borderId="1" xfId="2744" applyNumberFormat="1" applyFont="1" applyFill="1" applyBorder="1" applyAlignment="1">
      <alignment horizontal="right" vertical="top"/>
    </xf>
    <xf numFmtId="0" fontId="4" fillId="2" borderId="2" xfId="2761" applyFont="1" applyFill="1" applyBorder="1" applyAlignment="1">
      <alignment horizontal="left" vertical="center" wrapText="1"/>
    </xf>
    <xf numFmtId="0" fontId="4" fillId="2" borderId="4" xfId="2765" applyFont="1" applyFill="1" applyBorder="1" applyAlignment="1">
      <alignment horizontal="left" vertical="center" wrapText="1"/>
    </xf>
    <xf numFmtId="0" fontId="5" fillId="3" borderId="5" xfId="2766" applyFont="1" applyFill="1" applyBorder="1" applyAlignment="1">
      <alignment horizontal="center" wrapText="1"/>
    </xf>
    <xf numFmtId="0" fontId="5" fillId="3" borderId="6" xfId="2767" applyFont="1" applyFill="1" applyBorder="1" applyAlignment="1">
      <alignment horizontal="center" wrapText="1"/>
    </xf>
    <xf numFmtId="167" fontId="4" fillId="2" borderId="4" xfId="2764" applyNumberFormat="1" applyFont="1" applyFill="1" applyBorder="1" applyAlignment="1">
      <alignment horizontal="right" vertical="top"/>
    </xf>
    <xf numFmtId="167" fontId="4" fillId="2" borderId="3" xfId="2763" applyNumberFormat="1" applyFont="1" applyFill="1" applyBorder="1" applyAlignment="1">
      <alignment horizontal="right" vertical="top"/>
    </xf>
    <xf numFmtId="167" fontId="4" fillId="2" borderId="2" xfId="2760" applyNumberFormat="1" applyFont="1" applyFill="1" applyBorder="1" applyAlignment="1">
      <alignment horizontal="right" vertical="top"/>
    </xf>
    <xf numFmtId="167" fontId="4" fillId="2" borderId="1" xfId="2759" applyNumberFormat="1" applyFont="1" applyFill="1" applyBorder="1" applyAlignment="1">
      <alignment horizontal="right" vertical="top"/>
    </xf>
    <xf numFmtId="9" fontId="4" fillId="2" borderId="2" xfId="2760" applyNumberFormat="1" applyFont="1" applyFill="1" applyBorder="1" applyAlignment="1">
      <alignment horizontal="right" vertical="top"/>
    </xf>
    <xf numFmtId="9" fontId="4" fillId="2" borderId="1" xfId="2759" applyNumberFormat="1" applyFont="1" applyFill="1" applyBorder="1" applyAlignment="1">
      <alignment horizontal="right" vertical="top"/>
    </xf>
    <xf numFmtId="9" fontId="4" fillId="2" borderId="2" xfId="2762" applyNumberFormat="1" applyFont="1" applyFill="1" applyBorder="1" applyAlignment="1">
      <alignment horizontal="right" vertical="top"/>
    </xf>
    <xf numFmtId="168" fontId="4" fillId="2" borderId="2" xfId="2760" applyNumberFormat="1" applyFont="1" applyFill="1" applyBorder="1" applyAlignment="1">
      <alignment horizontal="right" vertical="top"/>
    </xf>
    <xf numFmtId="168" fontId="4" fillId="2" borderId="1" xfId="2759" applyNumberFormat="1" applyFont="1" applyFill="1" applyBorder="1" applyAlignment="1">
      <alignment horizontal="right" vertical="top"/>
    </xf>
    <xf numFmtId="169" fontId="4" fillId="2" borderId="2" xfId="2760" applyNumberFormat="1" applyFont="1" applyFill="1" applyBorder="1" applyAlignment="1">
      <alignment horizontal="right" vertical="top"/>
    </xf>
    <xf numFmtId="169" fontId="4" fillId="2" borderId="1" xfId="2759" applyNumberFormat="1" applyFont="1" applyFill="1" applyBorder="1" applyAlignment="1">
      <alignment horizontal="right" vertical="top"/>
    </xf>
    <xf numFmtId="0" fontId="4" fillId="2" borderId="2" xfId="2776" applyFont="1" applyFill="1" applyBorder="1" applyAlignment="1">
      <alignment horizontal="left" vertical="center" wrapText="1"/>
    </xf>
    <xf numFmtId="0" fontId="4" fillId="2" borderId="4" xfId="2781" applyFont="1" applyFill="1" applyBorder="1" applyAlignment="1">
      <alignment horizontal="left" vertical="center" wrapText="1"/>
    </xf>
    <xf numFmtId="0" fontId="5" fillId="3" borderId="5" xfId="2782" applyFont="1" applyFill="1" applyBorder="1" applyAlignment="1">
      <alignment horizontal="center" wrapText="1"/>
    </xf>
    <xf numFmtId="0" fontId="5" fillId="3" borderId="6" xfId="2783" applyFont="1" applyFill="1" applyBorder="1" applyAlignment="1">
      <alignment horizontal="center" wrapText="1"/>
    </xf>
    <xf numFmtId="167" fontId="4" fillId="2" borderId="4" xfId="2780" applyNumberFormat="1" applyFont="1" applyFill="1" applyBorder="1" applyAlignment="1">
      <alignment horizontal="right" vertical="top"/>
    </xf>
    <xf numFmtId="167" fontId="4" fillId="2" borderId="3" xfId="2779" applyNumberFormat="1" applyFont="1" applyFill="1" applyBorder="1" applyAlignment="1">
      <alignment horizontal="right" vertical="top"/>
    </xf>
    <xf numFmtId="167" fontId="4" fillId="2" borderId="2" xfId="2775" applyNumberFormat="1" applyFont="1" applyFill="1" applyBorder="1" applyAlignment="1">
      <alignment horizontal="right" vertical="top"/>
    </xf>
    <xf numFmtId="167" fontId="4" fillId="2" borderId="1" xfId="2774" applyNumberFormat="1" applyFont="1" applyFill="1" applyBorder="1" applyAlignment="1">
      <alignment horizontal="right" vertical="top"/>
    </xf>
    <xf numFmtId="9" fontId="4" fillId="2" borderId="2" xfId="2775" applyNumberFormat="1" applyFont="1" applyFill="1" applyBorder="1" applyAlignment="1">
      <alignment horizontal="right" vertical="top"/>
    </xf>
    <xf numFmtId="9" fontId="4" fillId="2" borderId="1" xfId="2774" applyNumberFormat="1" applyFont="1" applyFill="1" applyBorder="1" applyAlignment="1">
      <alignment horizontal="right" vertical="top"/>
    </xf>
    <xf numFmtId="9" fontId="4" fillId="2" borderId="2" xfId="2777" applyNumberFormat="1" applyFont="1" applyFill="1" applyBorder="1" applyAlignment="1">
      <alignment horizontal="right" vertical="top"/>
    </xf>
    <xf numFmtId="9" fontId="4" fillId="2" borderId="1" xfId="2778" applyNumberFormat="1" applyFont="1" applyFill="1" applyBorder="1" applyAlignment="1">
      <alignment horizontal="right" vertical="top"/>
    </xf>
    <xf numFmtId="168" fontId="4" fillId="2" borderId="2" xfId="2775" applyNumberFormat="1" applyFont="1" applyFill="1" applyBorder="1" applyAlignment="1">
      <alignment horizontal="right" vertical="top"/>
    </xf>
    <xf numFmtId="168" fontId="4" fillId="2" borderId="1" xfId="2774" applyNumberFormat="1" applyFont="1" applyFill="1" applyBorder="1" applyAlignment="1">
      <alignment horizontal="right" vertical="top"/>
    </xf>
    <xf numFmtId="169" fontId="4" fillId="2" borderId="2" xfId="2775" applyNumberFormat="1" applyFont="1" applyFill="1" applyBorder="1" applyAlignment="1">
      <alignment horizontal="right" vertical="top"/>
    </xf>
    <xf numFmtId="169" fontId="4" fillId="2" borderId="1" xfId="2774" applyNumberFormat="1" applyFont="1" applyFill="1" applyBorder="1" applyAlignment="1">
      <alignment horizontal="right" vertical="top"/>
    </xf>
    <xf numFmtId="0" fontId="4" fillId="2" borderId="2" xfId="2793" applyFont="1" applyFill="1" applyBorder="1" applyAlignment="1">
      <alignment horizontal="left" vertical="center" wrapText="1"/>
    </xf>
    <xf numFmtId="0" fontId="4" fillId="2" borderId="4" xfId="2797" applyFont="1" applyFill="1" applyBorder="1" applyAlignment="1">
      <alignment horizontal="left" vertical="center" wrapText="1"/>
    </xf>
    <xf numFmtId="0" fontId="5" fillId="3" borderId="5" xfId="2798" applyFont="1" applyFill="1" applyBorder="1" applyAlignment="1">
      <alignment horizontal="center" wrapText="1"/>
    </xf>
    <xf numFmtId="0" fontId="5" fillId="3" borderId="6" xfId="2799" applyFont="1" applyFill="1" applyBorder="1" applyAlignment="1">
      <alignment horizontal="center" wrapText="1"/>
    </xf>
    <xf numFmtId="167" fontId="4" fillId="2" borderId="4" xfId="2796" applyNumberFormat="1" applyFont="1" applyFill="1" applyBorder="1" applyAlignment="1">
      <alignment horizontal="right" vertical="top"/>
    </xf>
    <xf numFmtId="167" fontId="4" fillId="2" borderId="3" xfId="2795" applyNumberFormat="1" applyFont="1" applyFill="1" applyBorder="1" applyAlignment="1">
      <alignment horizontal="right" vertical="top"/>
    </xf>
    <xf numFmtId="167" fontId="4" fillId="2" borderId="2" xfId="2791" applyNumberFormat="1" applyFont="1" applyFill="1" applyBorder="1" applyAlignment="1">
      <alignment horizontal="right" vertical="top"/>
    </xf>
    <xf numFmtId="167" fontId="4" fillId="2" borderId="1" xfId="2790" applyNumberFormat="1" applyFont="1" applyFill="1" applyBorder="1" applyAlignment="1">
      <alignment horizontal="right" vertical="top"/>
    </xf>
    <xf numFmtId="9" fontId="4" fillId="2" borderId="2" xfId="2791" applyNumberFormat="1" applyFont="1" applyFill="1" applyBorder="1" applyAlignment="1">
      <alignment horizontal="right" vertical="top"/>
    </xf>
    <xf numFmtId="9" fontId="4" fillId="2" borderId="1" xfId="2790" applyNumberFormat="1" applyFont="1" applyFill="1" applyBorder="1" applyAlignment="1">
      <alignment horizontal="right" vertical="top"/>
    </xf>
    <xf numFmtId="9" fontId="4" fillId="2" borderId="2" xfId="2792" applyNumberFormat="1" applyFont="1" applyFill="1" applyBorder="1" applyAlignment="1">
      <alignment horizontal="right" vertical="top"/>
    </xf>
    <xf numFmtId="9" fontId="4" fillId="2" borderId="1" xfId="2794" applyNumberFormat="1" applyFont="1" applyFill="1" applyBorder="1" applyAlignment="1">
      <alignment horizontal="right" vertical="top"/>
    </xf>
    <xf numFmtId="168" fontId="4" fillId="2" borderId="2" xfId="2791" applyNumberFormat="1" applyFont="1" applyFill="1" applyBorder="1" applyAlignment="1">
      <alignment horizontal="right" vertical="top"/>
    </xf>
    <xf numFmtId="168" fontId="4" fillId="2" borderId="1" xfId="2790" applyNumberFormat="1" applyFont="1" applyFill="1" applyBorder="1" applyAlignment="1">
      <alignment horizontal="right" vertical="top"/>
    </xf>
    <xf numFmtId="169" fontId="4" fillId="2" borderId="2" xfId="2791" applyNumberFormat="1" applyFont="1" applyFill="1" applyBorder="1" applyAlignment="1">
      <alignment horizontal="right" vertical="top"/>
    </xf>
    <xf numFmtId="169" fontId="4" fillId="2" borderId="1" xfId="2790" applyNumberFormat="1" applyFont="1" applyFill="1" applyBorder="1" applyAlignment="1">
      <alignment horizontal="right" vertical="top"/>
    </xf>
    <xf numFmtId="0" fontId="4" fillId="2" borderId="2" xfId="2807" applyFont="1" applyFill="1" applyBorder="1" applyAlignment="1">
      <alignment horizontal="right" vertical="top" wrapText="1"/>
    </xf>
    <xf numFmtId="0" fontId="4" fillId="2" borderId="2" xfId="2809" applyFont="1" applyFill="1" applyBorder="1" applyAlignment="1">
      <alignment horizontal="left" vertical="center" wrapText="1"/>
    </xf>
    <xf numFmtId="0" fontId="4" fillId="2" borderId="4" xfId="2814" applyFont="1" applyFill="1" applyBorder="1" applyAlignment="1">
      <alignment horizontal="left" vertical="center" wrapText="1"/>
    </xf>
    <xf numFmtId="0" fontId="5" fillId="3" borderId="5" xfId="2815" applyFont="1" applyFill="1" applyBorder="1" applyAlignment="1">
      <alignment horizontal="center" wrapText="1"/>
    </xf>
    <xf numFmtId="0" fontId="5" fillId="3" borderId="6" xfId="2816" applyFont="1" applyFill="1" applyBorder="1" applyAlignment="1">
      <alignment horizontal="center" wrapText="1"/>
    </xf>
    <xf numFmtId="167" fontId="4" fillId="2" borderId="4" xfId="2813" applyNumberFormat="1" applyFont="1" applyFill="1" applyBorder="1" applyAlignment="1">
      <alignment horizontal="right" vertical="top"/>
    </xf>
    <xf numFmtId="167" fontId="4" fillId="2" borderId="3" xfId="2812" applyNumberFormat="1" applyFont="1" applyFill="1" applyBorder="1" applyAlignment="1">
      <alignment horizontal="right" vertical="top"/>
    </xf>
    <xf numFmtId="9" fontId="4" fillId="2" borderId="2" xfId="2808" applyNumberFormat="1" applyFont="1" applyFill="1" applyBorder="1" applyAlignment="1">
      <alignment horizontal="right" vertical="top"/>
    </xf>
    <xf numFmtId="9" fontId="4" fillId="2" borderId="2" xfId="2811" applyNumberFormat="1" applyFont="1" applyFill="1" applyBorder="1" applyAlignment="1">
      <alignment horizontal="right" vertical="top"/>
    </xf>
    <xf numFmtId="9" fontId="4" fillId="2" borderId="1" xfId="2806" applyNumberFormat="1" applyFont="1" applyFill="1" applyBorder="1" applyAlignment="1">
      <alignment horizontal="right" vertical="top"/>
    </xf>
    <xf numFmtId="9" fontId="4" fillId="2" borderId="1" xfId="2810" applyNumberFormat="1" applyFont="1" applyFill="1" applyBorder="1" applyAlignment="1">
      <alignment horizontal="right" vertical="top"/>
    </xf>
    <xf numFmtId="0" fontId="4" fillId="2" borderId="2" xfId="2825" applyFont="1" applyFill="1" applyBorder="1" applyAlignment="1">
      <alignment horizontal="right" vertical="top" wrapText="1"/>
    </xf>
    <xf numFmtId="0" fontId="4" fillId="2" borderId="2" xfId="2826" applyFont="1" applyFill="1" applyBorder="1" applyAlignment="1">
      <alignment horizontal="left" vertical="center" wrapText="1"/>
    </xf>
    <xf numFmtId="0" fontId="4" fillId="2" borderId="1" xfId="2827" applyFont="1" applyFill="1" applyBorder="1" applyAlignment="1">
      <alignment horizontal="right" vertical="top" wrapText="1"/>
    </xf>
    <xf numFmtId="0" fontId="4" fillId="2" borderId="4" xfId="2832" applyFont="1" applyFill="1" applyBorder="1" applyAlignment="1">
      <alignment horizontal="left" vertical="center" wrapText="1"/>
    </xf>
    <xf numFmtId="0" fontId="5" fillId="3" borderId="5" xfId="2833" applyFont="1" applyFill="1" applyBorder="1" applyAlignment="1">
      <alignment horizontal="center" wrapText="1"/>
    </xf>
    <xf numFmtId="0" fontId="5" fillId="3" borderId="6" xfId="2834" applyFont="1" applyFill="1" applyBorder="1" applyAlignment="1">
      <alignment horizontal="center" wrapText="1"/>
    </xf>
    <xf numFmtId="167" fontId="4" fillId="2" borderId="4" xfId="2831" applyNumberFormat="1" applyFont="1" applyFill="1" applyBorder="1" applyAlignment="1">
      <alignment horizontal="right" vertical="top"/>
    </xf>
    <xf numFmtId="167" fontId="4" fillId="2" borderId="3" xfId="2830" applyNumberFormat="1" applyFont="1" applyFill="1" applyBorder="1" applyAlignment="1">
      <alignment horizontal="right" vertical="top"/>
    </xf>
    <xf numFmtId="9" fontId="4" fillId="2" borderId="2" xfId="2824" applyNumberFormat="1" applyFont="1" applyFill="1" applyBorder="1" applyAlignment="1">
      <alignment horizontal="right" vertical="top"/>
    </xf>
    <xf numFmtId="9" fontId="4" fillId="2" borderId="2" xfId="2829" applyNumberFormat="1" applyFont="1" applyFill="1" applyBorder="1" applyAlignment="1">
      <alignment horizontal="right" vertical="top"/>
    </xf>
    <xf numFmtId="9" fontId="4" fillId="2" borderId="1" xfId="2823" applyNumberFormat="1" applyFont="1" applyFill="1" applyBorder="1" applyAlignment="1">
      <alignment horizontal="right" vertical="top"/>
    </xf>
    <xf numFmtId="9" fontId="4" fillId="2" borderId="1" xfId="2828" applyNumberFormat="1" applyFont="1" applyFill="1" applyBorder="1" applyAlignment="1">
      <alignment horizontal="right" vertical="top"/>
    </xf>
    <xf numFmtId="0" fontId="4" fillId="2" borderId="2" xfId="2843" applyFont="1" applyFill="1" applyBorder="1" applyAlignment="1">
      <alignment horizontal="right" vertical="top" wrapText="1"/>
    </xf>
    <xf numFmtId="0" fontId="4" fillId="2" borderId="2" xfId="2844" applyFont="1" applyFill="1" applyBorder="1" applyAlignment="1">
      <alignment horizontal="left" vertical="center" wrapText="1"/>
    </xf>
    <xf numFmtId="0" fontId="4" fillId="2" borderId="1" xfId="2845" applyFont="1" applyFill="1" applyBorder="1" applyAlignment="1">
      <alignment horizontal="right" vertical="top" wrapText="1"/>
    </xf>
    <xf numFmtId="0" fontId="4" fillId="2" borderId="4" xfId="2850" applyFont="1" applyFill="1" applyBorder="1" applyAlignment="1">
      <alignment horizontal="left" vertical="center" wrapText="1"/>
    </xf>
    <xf numFmtId="0" fontId="5" fillId="3" borderId="5" xfId="2851" applyFont="1" applyFill="1" applyBorder="1" applyAlignment="1">
      <alignment horizontal="center" wrapText="1"/>
    </xf>
    <xf numFmtId="0" fontId="5" fillId="3" borderId="6" xfId="2852" applyFont="1" applyFill="1" applyBorder="1" applyAlignment="1">
      <alignment horizontal="center" wrapText="1"/>
    </xf>
    <xf numFmtId="167" fontId="4" fillId="2" borderId="4" xfId="2849" applyNumberFormat="1" applyFont="1" applyFill="1" applyBorder="1" applyAlignment="1">
      <alignment horizontal="right" vertical="top"/>
    </xf>
    <xf numFmtId="167" fontId="4" fillId="2" borderId="3" xfId="2848" applyNumberFormat="1" applyFont="1" applyFill="1" applyBorder="1" applyAlignment="1">
      <alignment horizontal="right" vertical="top"/>
    </xf>
    <xf numFmtId="9" fontId="4" fillId="2" borderId="2" xfId="2842" applyNumberFormat="1" applyFont="1" applyFill="1" applyBorder="1" applyAlignment="1">
      <alignment horizontal="right" vertical="top"/>
    </xf>
    <xf numFmtId="9" fontId="4" fillId="2" borderId="1" xfId="2841" applyNumberFormat="1" applyFont="1" applyFill="1" applyBorder="1" applyAlignment="1">
      <alignment horizontal="right" vertical="top"/>
    </xf>
    <xf numFmtId="9" fontId="4" fillId="2" borderId="2" xfId="2847" applyNumberFormat="1" applyFont="1" applyFill="1" applyBorder="1" applyAlignment="1">
      <alignment horizontal="right" vertical="top"/>
    </xf>
    <xf numFmtId="9" fontId="4" fillId="2" borderId="1" xfId="2846" applyNumberFormat="1" applyFont="1" applyFill="1" applyBorder="1" applyAlignment="1">
      <alignment horizontal="right" vertical="top"/>
    </xf>
    <xf numFmtId="0" fontId="4" fillId="2" borderId="2" xfId="2863" applyFont="1" applyFill="1" applyBorder="1" applyAlignment="1">
      <alignment horizontal="left" vertical="center" wrapText="1"/>
    </xf>
    <xf numFmtId="0" fontId="4" fillId="2" borderId="4" xfId="2868" applyFont="1" applyFill="1" applyBorder="1" applyAlignment="1">
      <alignment horizontal="left" vertical="center" wrapText="1"/>
    </xf>
    <xf numFmtId="0" fontId="5" fillId="3" borderId="5" xfId="2869" applyFont="1" applyFill="1" applyBorder="1" applyAlignment="1">
      <alignment horizontal="center" wrapText="1"/>
    </xf>
    <xf numFmtId="0" fontId="5" fillId="3" borderId="6" xfId="2870" applyFont="1" applyFill="1" applyBorder="1" applyAlignment="1">
      <alignment horizontal="center" wrapText="1"/>
    </xf>
    <xf numFmtId="167" fontId="4" fillId="2" borderId="4" xfId="2866" applyNumberFormat="1" applyFont="1" applyFill="1" applyBorder="1" applyAlignment="1">
      <alignment horizontal="right" vertical="top"/>
    </xf>
    <xf numFmtId="167" fontId="4" fillId="2" borderId="4" xfId="2867" applyNumberFormat="1" applyFont="1" applyFill="1" applyBorder="1" applyAlignment="1">
      <alignment horizontal="right" vertical="top"/>
    </xf>
    <xf numFmtId="167" fontId="4" fillId="2" borderId="3" xfId="2865" applyNumberFormat="1" applyFont="1" applyFill="1" applyBorder="1" applyAlignment="1">
      <alignment horizontal="right" vertical="top"/>
    </xf>
    <xf numFmtId="167" fontId="4" fillId="2" borderId="2" xfId="2861" applyNumberFormat="1" applyFont="1" applyFill="1" applyBorder="1" applyAlignment="1">
      <alignment horizontal="right" vertical="top"/>
    </xf>
    <xf numFmtId="167" fontId="4" fillId="2" borderId="2" xfId="2860" applyNumberFormat="1" applyFont="1" applyFill="1" applyBorder="1" applyAlignment="1">
      <alignment horizontal="right" vertical="top"/>
    </xf>
    <xf numFmtId="167" fontId="4" fillId="2" borderId="1" xfId="2864" applyNumberFormat="1" applyFont="1" applyFill="1" applyBorder="1" applyAlignment="1">
      <alignment horizontal="right" vertical="top"/>
    </xf>
    <xf numFmtId="9" fontId="4" fillId="2" borderId="2" xfId="2861" applyNumberFormat="1" applyFont="1" applyFill="1" applyBorder="1" applyAlignment="1">
      <alignment horizontal="right" vertical="top"/>
    </xf>
    <xf numFmtId="9" fontId="4" fillId="2" borderId="1" xfId="2864" applyNumberFormat="1" applyFont="1" applyFill="1" applyBorder="1" applyAlignment="1">
      <alignment horizontal="right" vertical="top"/>
    </xf>
    <xf numFmtId="168" fontId="4" fillId="2" borderId="2" xfId="2861" applyNumberFormat="1" applyFont="1" applyFill="1" applyBorder="1" applyAlignment="1">
      <alignment horizontal="right" vertical="top"/>
    </xf>
    <xf numFmtId="168" fontId="4" fillId="2" borderId="2" xfId="2860" applyNumberFormat="1" applyFont="1" applyFill="1" applyBorder="1" applyAlignment="1">
      <alignment horizontal="right" vertical="top"/>
    </xf>
    <xf numFmtId="168" fontId="4" fillId="2" borderId="1" xfId="2864" applyNumberFormat="1" applyFont="1" applyFill="1" applyBorder="1" applyAlignment="1">
      <alignment horizontal="right" vertical="top"/>
    </xf>
    <xf numFmtId="169" fontId="4" fillId="2" borderId="2" xfId="2861" applyNumberFormat="1" applyFont="1" applyFill="1" applyBorder="1" applyAlignment="1">
      <alignment horizontal="right" vertical="top"/>
    </xf>
    <xf numFmtId="169" fontId="4" fillId="2" borderId="2" xfId="2862" applyNumberFormat="1" applyFont="1" applyFill="1" applyBorder="1" applyAlignment="1">
      <alignment horizontal="right" vertical="top"/>
    </xf>
    <xf numFmtId="169" fontId="4" fillId="2" borderId="2" xfId="2860" applyNumberFormat="1" applyFont="1" applyFill="1" applyBorder="1" applyAlignment="1">
      <alignment horizontal="right" vertical="top"/>
    </xf>
    <xf numFmtId="169" fontId="4" fillId="2" borderId="1" xfId="2859" applyNumberFormat="1" applyFont="1" applyFill="1" applyBorder="1" applyAlignment="1">
      <alignment horizontal="right" vertical="top"/>
    </xf>
    <xf numFmtId="0" fontId="4" fillId="2" borderId="2" xfId="2881" applyFont="1" applyFill="1" applyBorder="1" applyAlignment="1">
      <alignment horizontal="left" vertical="center" wrapText="1"/>
    </xf>
    <xf numFmtId="0" fontId="4" fillId="2" borderId="4" xfId="2885" applyFont="1" applyFill="1" applyBorder="1" applyAlignment="1">
      <alignment horizontal="left" vertical="center" wrapText="1"/>
    </xf>
    <xf numFmtId="0" fontId="5" fillId="3" borderId="5" xfId="2886" applyFont="1" applyFill="1" applyBorder="1" applyAlignment="1">
      <alignment horizontal="center" wrapText="1"/>
    </xf>
    <xf numFmtId="0" fontId="5" fillId="3" borderId="6" xfId="2887" applyFont="1" applyFill="1" applyBorder="1" applyAlignment="1">
      <alignment horizontal="center" wrapText="1"/>
    </xf>
    <xf numFmtId="167" fontId="4" fillId="2" borderId="4" xfId="2883" applyNumberFormat="1" applyFont="1" applyFill="1" applyBorder="1" applyAlignment="1">
      <alignment horizontal="right" vertical="top"/>
    </xf>
    <xf numFmtId="167" fontId="4" fillId="2" borderId="4" xfId="2884" applyNumberFormat="1" applyFont="1" applyFill="1" applyBorder="1" applyAlignment="1">
      <alignment horizontal="right" vertical="top"/>
    </xf>
    <xf numFmtId="167" fontId="4" fillId="2" borderId="3" xfId="2882" applyNumberFormat="1" applyFont="1" applyFill="1" applyBorder="1" applyAlignment="1">
      <alignment horizontal="right" vertical="top"/>
    </xf>
    <xf numFmtId="167" fontId="4" fillId="2" borderId="2" xfId="2878" applyNumberFormat="1" applyFont="1" applyFill="1" applyBorder="1" applyAlignment="1">
      <alignment horizontal="right" vertical="top"/>
    </xf>
    <xf numFmtId="167" fontId="4" fillId="2" borderId="2" xfId="2880" applyNumberFormat="1" applyFont="1" applyFill="1" applyBorder="1" applyAlignment="1">
      <alignment horizontal="right" vertical="top"/>
    </xf>
    <xf numFmtId="167" fontId="4" fillId="2" borderId="1" xfId="2877" applyNumberFormat="1" applyFont="1" applyFill="1" applyBorder="1" applyAlignment="1">
      <alignment horizontal="right" vertical="top"/>
    </xf>
    <xf numFmtId="9" fontId="4" fillId="2" borderId="2" xfId="2878" applyNumberFormat="1" applyFont="1" applyFill="1" applyBorder="1" applyAlignment="1">
      <alignment horizontal="right" vertical="top"/>
    </xf>
    <xf numFmtId="9" fontId="4" fillId="2" borderId="1" xfId="2877" applyNumberFormat="1" applyFont="1" applyFill="1" applyBorder="1" applyAlignment="1">
      <alignment horizontal="right" vertical="top"/>
    </xf>
    <xf numFmtId="168" fontId="4" fillId="2" borderId="2" xfId="2878" applyNumberFormat="1" applyFont="1" applyFill="1" applyBorder="1" applyAlignment="1">
      <alignment horizontal="right" vertical="top"/>
    </xf>
    <xf numFmtId="168" fontId="4" fillId="2" borderId="2" xfId="2880" applyNumberFormat="1" applyFont="1" applyFill="1" applyBorder="1" applyAlignment="1">
      <alignment horizontal="right" vertical="top"/>
    </xf>
    <xf numFmtId="168" fontId="4" fillId="2" borderId="1" xfId="2877" applyNumberFormat="1" applyFont="1" applyFill="1" applyBorder="1" applyAlignment="1">
      <alignment horizontal="right" vertical="top"/>
    </xf>
    <xf numFmtId="169" fontId="4" fillId="2" borderId="2" xfId="2878" applyNumberFormat="1" applyFont="1" applyFill="1" applyBorder="1" applyAlignment="1">
      <alignment horizontal="right" vertical="top"/>
    </xf>
    <xf numFmtId="169" fontId="4" fillId="2" borderId="2" xfId="2879" applyNumberFormat="1" applyFont="1" applyFill="1" applyBorder="1" applyAlignment="1">
      <alignment horizontal="right" vertical="top"/>
    </xf>
    <xf numFmtId="169" fontId="4" fillId="2" borderId="2" xfId="2880" applyNumberFormat="1" applyFont="1" applyFill="1" applyBorder="1" applyAlignment="1">
      <alignment horizontal="right" vertical="top"/>
    </xf>
    <xf numFmtId="169" fontId="4" fillId="2" borderId="1" xfId="2877" applyNumberFormat="1" applyFont="1" applyFill="1" applyBorder="1" applyAlignment="1">
      <alignment horizontal="right" vertical="top"/>
    </xf>
    <xf numFmtId="0" fontId="4" fillId="2" borderId="2" xfId="2898" applyFont="1" applyFill="1" applyBorder="1" applyAlignment="1">
      <alignment horizontal="left" vertical="center" wrapText="1"/>
    </xf>
    <xf numFmtId="0" fontId="4" fillId="2" borderId="4" xfId="2902" applyFont="1" applyFill="1" applyBorder="1" applyAlignment="1">
      <alignment horizontal="left" vertical="center" wrapText="1"/>
    </xf>
    <xf numFmtId="0" fontId="5" fillId="3" borderId="5" xfId="2903" applyFont="1" applyFill="1" applyBorder="1" applyAlignment="1">
      <alignment horizontal="center" wrapText="1"/>
    </xf>
    <xf numFmtId="0" fontId="5" fillId="3" borderId="6" xfId="2904" applyFont="1" applyFill="1" applyBorder="1" applyAlignment="1">
      <alignment horizontal="center" wrapText="1"/>
    </xf>
    <xf numFmtId="167" fontId="4" fillId="2" borderId="4" xfId="2900" applyNumberFormat="1" applyFont="1" applyFill="1" applyBorder="1" applyAlignment="1">
      <alignment horizontal="right" vertical="top"/>
    </xf>
    <xf numFmtId="167" fontId="4" fillId="2" borderId="3" xfId="2899" applyNumberFormat="1" applyFont="1" applyFill="1" applyBorder="1" applyAlignment="1">
      <alignment horizontal="right" vertical="top"/>
    </xf>
    <xf numFmtId="167" fontId="4" fillId="2" borderId="2" xfId="2896" applyNumberFormat="1" applyFont="1" applyFill="1" applyBorder="1" applyAlignment="1">
      <alignment horizontal="right" vertical="top"/>
    </xf>
    <xf numFmtId="167" fontId="4" fillId="2" borderId="1" xfId="2894" applyNumberFormat="1" applyFont="1" applyFill="1" applyBorder="1" applyAlignment="1">
      <alignment horizontal="right" vertical="top"/>
    </xf>
    <xf numFmtId="9" fontId="4" fillId="2" borderId="2" xfId="2896" applyNumberFormat="1" applyFont="1" applyFill="1" applyBorder="1" applyAlignment="1">
      <alignment horizontal="right" vertical="top"/>
    </xf>
    <xf numFmtId="9" fontId="4" fillId="2" borderId="1" xfId="2894" applyNumberFormat="1" applyFont="1" applyFill="1" applyBorder="1" applyAlignment="1">
      <alignment horizontal="right" vertical="top"/>
    </xf>
    <xf numFmtId="168" fontId="4" fillId="2" borderId="2" xfId="2896" applyNumberFormat="1" applyFont="1" applyFill="1" applyBorder="1" applyAlignment="1">
      <alignment horizontal="right" vertical="top"/>
    </xf>
    <xf numFmtId="168" fontId="4" fillId="2" borderId="1" xfId="2894" applyNumberFormat="1" applyFont="1" applyFill="1" applyBorder="1" applyAlignment="1">
      <alignment horizontal="right" vertical="top"/>
    </xf>
    <xf numFmtId="169" fontId="4" fillId="2" borderId="2" xfId="2896" applyNumberFormat="1" applyFont="1" applyFill="1" applyBorder="1" applyAlignment="1">
      <alignment horizontal="right" vertical="top"/>
    </xf>
    <xf numFmtId="169" fontId="4" fillId="2" borderId="2" xfId="2895" applyNumberFormat="1" applyFont="1" applyFill="1" applyBorder="1" applyAlignment="1">
      <alignment horizontal="right" vertical="top"/>
    </xf>
    <xf numFmtId="169" fontId="4" fillId="2" borderId="1" xfId="2894" applyNumberFormat="1" applyFont="1" applyFill="1" applyBorder="1" applyAlignment="1">
      <alignment horizontal="right" vertical="top"/>
    </xf>
    <xf numFmtId="0" fontId="4" fillId="2" borderId="2" xfId="2913" applyFont="1" applyFill="1" applyBorder="1" applyAlignment="1">
      <alignment horizontal="left" vertical="center" wrapText="1"/>
    </xf>
    <xf numFmtId="0" fontId="4" fillId="2" borderId="1" xfId="2914" applyFont="1" applyFill="1" applyBorder="1" applyAlignment="1">
      <alignment horizontal="right" vertical="top" wrapText="1"/>
    </xf>
    <xf numFmtId="0" fontId="4" fillId="2" borderId="2" xfId="2915" applyFont="1" applyFill="1" applyBorder="1" applyAlignment="1">
      <alignment horizontal="right" vertical="top" wrapText="1"/>
    </xf>
    <xf numFmtId="0" fontId="4" fillId="2" borderId="4" xfId="2920" applyFont="1" applyFill="1" applyBorder="1" applyAlignment="1">
      <alignment horizontal="left" vertical="center" wrapText="1"/>
    </xf>
    <xf numFmtId="0" fontId="5" fillId="3" borderId="5" xfId="2921" applyFont="1" applyFill="1" applyBorder="1" applyAlignment="1">
      <alignment horizontal="center" wrapText="1"/>
    </xf>
    <xf numFmtId="0" fontId="5" fillId="3" borderId="6" xfId="2922" applyFont="1" applyFill="1" applyBorder="1" applyAlignment="1">
      <alignment horizontal="center" wrapText="1"/>
    </xf>
    <xf numFmtId="167" fontId="4" fillId="2" borderId="4" xfId="2919" applyNumberFormat="1" applyFont="1" applyFill="1" applyBorder="1" applyAlignment="1">
      <alignment horizontal="right" vertical="top"/>
    </xf>
    <xf numFmtId="167" fontId="4" fillId="2" borderId="3" xfId="2918" applyNumberFormat="1" applyFont="1" applyFill="1" applyBorder="1" applyAlignment="1">
      <alignment horizontal="right" vertical="top"/>
    </xf>
    <xf numFmtId="9" fontId="4" fillId="2" borderId="2" xfId="2912" applyNumberFormat="1" applyFont="1" applyFill="1" applyBorder="1" applyAlignment="1">
      <alignment horizontal="right" vertical="top"/>
    </xf>
    <xf numFmtId="9" fontId="4" fillId="2" borderId="1" xfId="2911" applyNumberFormat="1" applyFont="1" applyFill="1" applyBorder="1" applyAlignment="1">
      <alignment horizontal="right" vertical="top"/>
    </xf>
    <xf numFmtId="9" fontId="4" fillId="2" borderId="2" xfId="2917" applyNumberFormat="1" applyFont="1" applyFill="1" applyBorder="1" applyAlignment="1">
      <alignment horizontal="right" vertical="top"/>
    </xf>
    <xf numFmtId="9" fontId="4" fillId="2" borderId="1" xfId="2916" applyNumberFormat="1" applyFont="1" applyFill="1" applyBorder="1" applyAlignment="1">
      <alignment horizontal="right" vertical="top"/>
    </xf>
    <xf numFmtId="0" fontId="8" fillId="2" borderId="2" xfId="2913" applyFont="1" applyFill="1" applyBorder="1" applyAlignment="1">
      <alignment horizontal="left" vertical="center" wrapText="1"/>
    </xf>
    <xf numFmtId="9" fontId="8" fillId="2" borderId="2" xfId="2912" applyNumberFormat="1" applyFont="1" applyFill="1" applyBorder="1" applyAlignment="1">
      <alignment horizontal="right" vertical="top"/>
    </xf>
    <xf numFmtId="9" fontId="8" fillId="2" borderId="1" xfId="2911" applyNumberFormat="1" applyFont="1" applyFill="1" applyBorder="1" applyAlignment="1">
      <alignment horizontal="right" vertical="top"/>
    </xf>
    <xf numFmtId="0" fontId="4" fillId="2" borderId="2" xfId="2931" applyFont="1" applyFill="1" applyBorder="1" applyAlignment="1">
      <alignment horizontal="left" vertical="center" wrapText="1"/>
    </xf>
    <xf numFmtId="0" fontId="4" fillId="2" borderId="1" xfId="2932" applyFont="1" applyFill="1" applyBorder="1" applyAlignment="1">
      <alignment horizontal="right" vertical="top" wrapText="1"/>
    </xf>
    <xf numFmtId="0" fontId="4" fillId="2" borderId="2" xfId="2933" applyFont="1" applyFill="1" applyBorder="1" applyAlignment="1">
      <alignment horizontal="right" vertical="top" wrapText="1"/>
    </xf>
    <xf numFmtId="0" fontId="4" fillId="2" borderId="4" xfId="2938" applyFont="1" applyFill="1" applyBorder="1" applyAlignment="1">
      <alignment horizontal="left" vertical="center" wrapText="1"/>
    </xf>
    <xf numFmtId="0" fontId="5" fillId="3" borderId="5" xfId="2939" applyFont="1" applyFill="1" applyBorder="1" applyAlignment="1">
      <alignment horizontal="center" wrapText="1"/>
    </xf>
    <xf numFmtId="0" fontId="5" fillId="3" borderId="6" xfId="2940" applyFont="1" applyFill="1" applyBorder="1" applyAlignment="1">
      <alignment horizontal="center" wrapText="1"/>
    </xf>
    <xf numFmtId="167" fontId="4" fillId="2" borderId="4" xfId="2937" applyNumberFormat="1" applyFont="1" applyFill="1" applyBorder="1" applyAlignment="1">
      <alignment horizontal="right" vertical="top"/>
    </xf>
    <xf numFmtId="167" fontId="4" fillId="2" borderId="3" xfId="2936" applyNumberFormat="1" applyFont="1" applyFill="1" applyBorder="1" applyAlignment="1">
      <alignment horizontal="right" vertical="top"/>
    </xf>
    <xf numFmtId="9" fontId="4" fillId="2" borderId="2" xfId="2930" applyNumberFormat="1" applyFont="1" applyFill="1" applyBorder="1" applyAlignment="1">
      <alignment horizontal="right" vertical="top"/>
    </xf>
    <xf numFmtId="9" fontId="4" fillId="2" borderId="1" xfId="2929" applyNumberFormat="1" applyFont="1" applyFill="1" applyBorder="1" applyAlignment="1">
      <alignment horizontal="right" vertical="top"/>
    </xf>
    <xf numFmtId="9" fontId="4" fillId="2" borderId="2" xfId="2935" applyNumberFormat="1" applyFont="1" applyFill="1" applyBorder="1" applyAlignment="1">
      <alignment horizontal="right" vertical="top"/>
    </xf>
    <xf numFmtId="9" fontId="4" fillId="2" borderId="1" xfId="2934" applyNumberFormat="1" applyFont="1" applyFill="1" applyBorder="1" applyAlignment="1">
      <alignment horizontal="right" vertical="top"/>
    </xf>
    <xf numFmtId="0" fontId="8" fillId="2" borderId="2" xfId="2931" applyFont="1" applyFill="1" applyBorder="1" applyAlignment="1">
      <alignment horizontal="left" vertical="center" wrapText="1"/>
    </xf>
    <xf numFmtId="9" fontId="8" fillId="2" borderId="2" xfId="2930" applyNumberFormat="1" applyFont="1" applyFill="1" applyBorder="1" applyAlignment="1">
      <alignment horizontal="right" vertical="top"/>
    </xf>
    <xf numFmtId="9" fontId="8" fillId="2" borderId="1" xfId="2929" applyNumberFormat="1" applyFont="1" applyFill="1" applyBorder="1" applyAlignment="1">
      <alignment horizontal="right" vertical="top"/>
    </xf>
    <xf numFmtId="0" fontId="4" fillId="2" borderId="2" xfId="2949" applyFont="1" applyFill="1" applyBorder="1" applyAlignment="1">
      <alignment horizontal="left" vertical="center" wrapText="1"/>
    </xf>
    <xf numFmtId="0" fontId="4" fillId="2" borderId="1" xfId="2950" applyFont="1" applyFill="1" applyBorder="1" applyAlignment="1">
      <alignment horizontal="right" vertical="top" wrapText="1"/>
    </xf>
    <xf numFmtId="0" fontId="4" fillId="2" borderId="2" xfId="2951" applyFont="1" applyFill="1" applyBorder="1" applyAlignment="1">
      <alignment horizontal="right" vertical="top" wrapText="1"/>
    </xf>
    <xf numFmtId="0" fontId="4" fillId="2" borderId="4" xfId="2956" applyFont="1" applyFill="1" applyBorder="1" applyAlignment="1">
      <alignment horizontal="left" vertical="center" wrapText="1"/>
    </xf>
    <xf numFmtId="0" fontId="5" fillId="3" borderId="5" xfId="2957" applyFont="1" applyFill="1" applyBorder="1" applyAlignment="1">
      <alignment horizontal="center" wrapText="1"/>
    </xf>
    <xf numFmtId="0" fontId="5" fillId="3" borderId="6" xfId="2958" applyFont="1" applyFill="1" applyBorder="1" applyAlignment="1">
      <alignment horizontal="center" wrapText="1"/>
    </xf>
    <xf numFmtId="167" fontId="4" fillId="2" borderId="4" xfId="2955" applyNumberFormat="1" applyFont="1" applyFill="1" applyBorder="1" applyAlignment="1">
      <alignment horizontal="right" vertical="top"/>
    </xf>
    <xf numFmtId="167" fontId="4" fillId="2" borderId="3" xfId="2954" applyNumberFormat="1" applyFont="1" applyFill="1" applyBorder="1" applyAlignment="1">
      <alignment horizontal="right" vertical="top"/>
    </xf>
    <xf numFmtId="9" fontId="4" fillId="2" borderId="2" xfId="2948" applyNumberFormat="1" applyFont="1" applyFill="1" applyBorder="1" applyAlignment="1">
      <alignment horizontal="right" vertical="top"/>
    </xf>
    <xf numFmtId="9" fontId="4" fillId="2" borderId="2" xfId="2953" applyNumberFormat="1" applyFont="1" applyFill="1" applyBorder="1" applyAlignment="1">
      <alignment horizontal="right" vertical="top"/>
    </xf>
    <xf numFmtId="9" fontId="4" fillId="2" borderId="1" xfId="2947" applyNumberFormat="1" applyFont="1" applyFill="1" applyBorder="1" applyAlignment="1">
      <alignment horizontal="right" vertical="top"/>
    </xf>
    <xf numFmtId="9" fontId="4" fillId="2" borderId="1" xfId="2952" applyNumberFormat="1" applyFont="1" applyFill="1" applyBorder="1" applyAlignment="1">
      <alignment horizontal="right" vertical="top"/>
    </xf>
    <xf numFmtId="0" fontId="8" fillId="2" borderId="2" xfId="2949" applyFont="1" applyFill="1" applyBorder="1" applyAlignment="1">
      <alignment horizontal="left" vertical="center" wrapText="1"/>
    </xf>
    <xf numFmtId="9" fontId="8" fillId="2" borderId="2" xfId="2948" applyNumberFormat="1" applyFont="1" applyFill="1" applyBorder="1" applyAlignment="1">
      <alignment horizontal="right" vertical="top"/>
    </xf>
    <xf numFmtId="9" fontId="8" fillId="2" borderId="1" xfId="2947" applyNumberFormat="1" applyFont="1" applyFill="1" applyBorder="1" applyAlignment="1">
      <alignment horizontal="right" vertical="top"/>
    </xf>
    <xf numFmtId="166" fontId="4" fillId="2" borderId="2" xfId="2967" applyNumberFormat="1" applyFont="1" applyFill="1" applyBorder="1" applyAlignment="1">
      <alignment horizontal="right" vertical="top"/>
    </xf>
    <xf numFmtId="0" fontId="4" fillId="2" borderId="2" xfId="2968" applyFont="1" applyFill="1" applyBorder="1" applyAlignment="1">
      <alignment horizontal="left" vertical="center" wrapText="1"/>
    </xf>
    <xf numFmtId="164" fontId="4" fillId="2" borderId="3" xfId="2970" applyNumberFormat="1" applyFont="1" applyFill="1" applyBorder="1" applyAlignment="1">
      <alignment horizontal="right" vertical="top"/>
    </xf>
    <xf numFmtId="164" fontId="4" fillId="2" borderId="4" xfId="2971" applyNumberFormat="1" applyFont="1" applyFill="1" applyBorder="1" applyAlignment="1">
      <alignment horizontal="right" vertical="top"/>
    </xf>
    <xf numFmtId="166" fontId="4" fillId="2" borderId="4" xfId="2972" applyNumberFormat="1" applyFont="1" applyFill="1" applyBorder="1" applyAlignment="1">
      <alignment horizontal="right" vertical="top"/>
    </xf>
    <xf numFmtId="0" fontId="4" fillId="2" borderId="4" xfId="2973" applyFont="1" applyFill="1" applyBorder="1" applyAlignment="1">
      <alignment horizontal="left" vertical="center" wrapText="1"/>
    </xf>
    <xf numFmtId="0" fontId="5" fillId="3" borderId="5" xfId="2974" applyFont="1" applyFill="1" applyBorder="1" applyAlignment="1">
      <alignment horizontal="center" wrapText="1"/>
    </xf>
    <xf numFmtId="0" fontId="5" fillId="3" borderId="6" xfId="2975" applyFont="1" applyFill="1" applyBorder="1" applyAlignment="1">
      <alignment horizontal="center" wrapText="1"/>
    </xf>
    <xf numFmtId="9" fontId="4" fillId="2" borderId="2" xfId="2966" applyNumberFormat="1" applyFont="1" applyFill="1" applyBorder="1" applyAlignment="1">
      <alignment horizontal="right" vertical="top"/>
    </xf>
    <xf numFmtId="9" fontId="4" fillId="2" borderId="2" xfId="2969" applyNumberFormat="1" applyFont="1" applyFill="1" applyBorder="1" applyAlignment="1">
      <alignment horizontal="right" vertical="top"/>
    </xf>
    <xf numFmtId="9" fontId="4" fillId="2" borderId="1" xfId="2965" applyNumberFormat="1" applyFont="1" applyFill="1" applyBorder="1" applyAlignment="1">
      <alignment horizontal="right" vertical="top"/>
    </xf>
    <xf numFmtId="0" fontId="4" fillId="2" borderId="2" xfId="2983" applyFont="1" applyFill="1" applyBorder="1" applyAlignment="1">
      <alignment horizontal="left" vertical="center" wrapText="1"/>
    </xf>
    <xf numFmtId="0" fontId="4" fillId="2" borderId="1" xfId="2984" applyFont="1" applyFill="1" applyBorder="1" applyAlignment="1">
      <alignment horizontal="right" vertical="top" wrapText="1"/>
    </xf>
    <xf numFmtId="0" fontId="4" fillId="2" borderId="2" xfId="2985" applyFont="1" applyFill="1" applyBorder="1" applyAlignment="1">
      <alignment horizontal="right" vertical="top" wrapText="1"/>
    </xf>
    <xf numFmtId="0" fontId="4" fillId="2" borderId="4" xfId="2988" applyFont="1" applyFill="1" applyBorder="1" applyAlignment="1">
      <alignment horizontal="left" vertical="center" wrapText="1"/>
    </xf>
    <xf numFmtId="0" fontId="5" fillId="3" borderId="5" xfId="2989" applyFont="1" applyFill="1" applyBorder="1" applyAlignment="1">
      <alignment horizontal="center" wrapText="1"/>
    </xf>
    <xf numFmtId="0" fontId="5" fillId="3" borderId="6" xfId="2990" applyFont="1" applyFill="1" applyBorder="1" applyAlignment="1">
      <alignment horizontal="center" wrapText="1"/>
    </xf>
    <xf numFmtId="167" fontId="4" fillId="2" borderId="4" xfId="2987" applyNumberFormat="1" applyFont="1" applyFill="1" applyBorder="1" applyAlignment="1">
      <alignment horizontal="right" vertical="top"/>
    </xf>
    <xf numFmtId="167" fontId="4" fillId="2" borderId="3" xfId="2986" applyNumberFormat="1" applyFont="1" applyFill="1" applyBorder="1" applyAlignment="1">
      <alignment horizontal="right" vertical="top"/>
    </xf>
    <xf numFmtId="9" fontId="4" fillId="2" borderId="2" xfId="2982" applyNumberFormat="1" applyFont="1" applyFill="1" applyBorder="1" applyAlignment="1">
      <alignment horizontal="right" vertical="top"/>
    </xf>
    <xf numFmtId="9" fontId="4" fillId="2" borderId="1" xfId="2981" applyNumberFormat="1" applyFont="1" applyFill="1" applyBorder="1" applyAlignment="1">
      <alignment horizontal="right" vertical="top"/>
    </xf>
    <xf numFmtId="0" fontId="8" fillId="2" borderId="2" xfId="2983" applyFont="1" applyFill="1" applyBorder="1" applyAlignment="1">
      <alignment horizontal="left" vertical="center" wrapText="1"/>
    </xf>
    <xf numFmtId="9" fontId="8" fillId="2" borderId="2" xfId="2982" applyNumberFormat="1" applyFont="1" applyFill="1" applyBorder="1" applyAlignment="1">
      <alignment horizontal="right" vertical="top"/>
    </xf>
    <xf numFmtId="9" fontId="8" fillId="2" borderId="1" xfId="2981" applyNumberFormat="1" applyFont="1" applyFill="1" applyBorder="1" applyAlignment="1">
      <alignment horizontal="right" vertical="top"/>
    </xf>
    <xf numFmtId="0" fontId="4" fillId="2" borderId="2" xfId="2999" applyFont="1" applyFill="1" applyBorder="1" applyAlignment="1">
      <alignment horizontal="left" vertical="center" wrapText="1"/>
    </xf>
    <xf numFmtId="0" fontId="4" fillId="2" borderId="1" xfId="3000" applyFont="1" applyFill="1" applyBorder="1" applyAlignment="1">
      <alignment horizontal="right" vertical="top" wrapText="1"/>
    </xf>
    <xf numFmtId="0" fontId="4" fillId="2" borderId="2" xfId="3001" applyFont="1" applyFill="1" applyBorder="1" applyAlignment="1">
      <alignment horizontal="right" vertical="top" wrapText="1"/>
    </xf>
    <xf numFmtId="0" fontId="4" fillId="2" borderId="4" xfId="3004" applyFont="1" applyFill="1" applyBorder="1" applyAlignment="1">
      <alignment horizontal="left" vertical="center" wrapText="1"/>
    </xf>
    <xf numFmtId="0" fontId="5" fillId="3" borderId="5" xfId="3005" applyFont="1" applyFill="1" applyBorder="1" applyAlignment="1">
      <alignment horizontal="center" wrapText="1"/>
    </xf>
    <xf numFmtId="0" fontId="5" fillId="3" borderId="6" xfId="3006" applyFont="1" applyFill="1" applyBorder="1" applyAlignment="1">
      <alignment horizontal="center" wrapText="1"/>
    </xf>
    <xf numFmtId="167" fontId="4" fillId="2" borderId="4" xfId="3003" applyNumberFormat="1" applyFont="1" applyFill="1" applyBorder="1" applyAlignment="1">
      <alignment horizontal="right" vertical="top"/>
    </xf>
    <xf numFmtId="167" fontId="4" fillId="2" borderId="3" xfId="3002" applyNumberFormat="1" applyFont="1" applyFill="1" applyBorder="1" applyAlignment="1">
      <alignment horizontal="right" vertical="top"/>
    </xf>
    <xf numFmtId="9" fontId="4" fillId="2" borderId="2" xfId="2998" applyNumberFormat="1" applyFont="1" applyFill="1" applyBorder="1" applyAlignment="1">
      <alignment horizontal="right" vertical="top"/>
    </xf>
    <xf numFmtId="9" fontId="4" fillId="2" borderId="1" xfId="2997" applyNumberFormat="1" applyFont="1" applyFill="1" applyBorder="1" applyAlignment="1">
      <alignment horizontal="right" vertical="top"/>
    </xf>
    <xf numFmtId="0" fontId="8" fillId="2" borderId="2" xfId="2999" applyFont="1" applyFill="1" applyBorder="1" applyAlignment="1">
      <alignment horizontal="left" vertical="center" wrapText="1"/>
    </xf>
    <xf numFmtId="9" fontId="8" fillId="2" borderId="2" xfId="2998" applyNumberFormat="1" applyFont="1" applyFill="1" applyBorder="1" applyAlignment="1">
      <alignment horizontal="right" vertical="top"/>
    </xf>
    <xf numFmtId="9" fontId="8" fillId="2" borderId="1" xfId="2997" applyNumberFormat="1" applyFont="1" applyFill="1" applyBorder="1" applyAlignment="1">
      <alignment horizontal="right" vertical="top"/>
    </xf>
    <xf numFmtId="0" fontId="4" fillId="2" borderId="2" xfId="3015" applyFont="1" applyFill="1" applyBorder="1" applyAlignment="1">
      <alignment horizontal="left" vertical="center" wrapText="1"/>
    </xf>
    <xf numFmtId="0" fontId="4" fillId="2" borderId="1" xfId="3016" applyFont="1" applyFill="1" applyBorder="1" applyAlignment="1">
      <alignment horizontal="right" vertical="top" wrapText="1"/>
    </xf>
    <xf numFmtId="0" fontId="4" fillId="2" borderId="2" xfId="3017" applyFont="1" applyFill="1" applyBorder="1" applyAlignment="1">
      <alignment horizontal="right" vertical="top" wrapText="1"/>
    </xf>
    <xf numFmtId="0" fontId="4" fillId="2" borderId="4" xfId="3020" applyFont="1" applyFill="1" applyBorder="1" applyAlignment="1">
      <alignment horizontal="left" vertical="center" wrapText="1"/>
    </xf>
    <xf numFmtId="0" fontId="5" fillId="3" borderId="5" xfId="3021" applyFont="1" applyFill="1" applyBorder="1" applyAlignment="1">
      <alignment horizontal="center" wrapText="1"/>
    </xf>
    <xf numFmtId="0" fontId="5" fillId="3" borderId="6" xfId="3022" applyFont="1" applyFill="1" applyBorder="1" applyAlignment="1">
      <alignment horizontal="center" wrapText="1"/>
    </xf>
    <xf numFmtId="167" fontId="4" fillId="2" borderId="4" xfId="3019" applyNumberFormat="1" applyFont="1" applyFill="1" applyBorder="1" applyAlignment="1">
      <alignment horizontal="right" vertical="top"/>
    </xf>
    <xf numFmtId="167" fontId="4" fillId="2" borderId="3" xfId="3018" applyNumberFormat="1" applyFont="1" applyFill="1" applyBorder="1" applyAlignment="1">
      <alignment horizontal="right" vertical="top"/>
    </xf>
    <xf numFmtId="9" fontId="4" fillId="2" borderId="2" xfId="3014" applyNumberFormat="1" applyFont="1" applyFill="1" applyBorder="1" applyAlignment="1">
      <alignment horizontal="right" vertical="top"/>
    </xf>
    <xf numFmtId="9" fontId="4" fillId="2" borderId="1" xfId="3013" applyNumberFormat="1" applyFont="1" applyFill="1" applyBorder="1" applyAlignment="1">
      <alignment horizontal="right" vertical="top"/>
    </xf>
    <xf numFmtId="0" fontId="8" fillId="2" borderId="2" xfId="3015" applyFont="1" applyFill="1" applyBorder="1" applyAlignment="1">
      <alignment horizontal="left" vertical="center" wrapText="1"/>
    </xf>
    <xf numFmtId="9" fontId="8" fillId="2" borderId="2" xfId="3014" applyNumberFormat="1" applyFont="1" applyFill="1" applyBorder="1" applyAlignment="1">
      <alignment horizontal="right" vertical="top"/>
    </xf>
    <xf numFmtId="9" fontId="8" fillId="2" borderId="1" xfId="3013" applyNumberFormat="1" applyFont="1" applyFill="1" applyBorder="1" applyAlignment="1">
      <alignment horizontal="right" vertical="top"/>
    </xf>
    <xf numFmtId="0" fontId="4" fillId="2" borderId="2" xfId="3031" applyFont="1" applyFill="1" applyBorder="1" applyAlignment="1">
      <alignment horizontal="left" vertical="center" wrapText="1"/>
    </xf>
    <xf numFmtId="0" fontId="4" fillId="2" borderId="1" xfId="3032" applyFont="1" applyFill="1" applyBorder="1" applyAlignment="1">
      <alignment horizontal="right" vertical="top" wrapText="1"/>
    </xf>
    <xf numFmtId="0" fontId="4" fillId="2" borderId="2" xfId="3033" applyFont="1" applyFill="1" applyBorder="1" applyAlignment="1">
      <alignment horizontal="right" vertical="top" wrapText="1"/>
    </xf>
    <xf numFmtId="0" fontId="4" fillId="2" borderId="4" xfId="3037" applyFont="1" applyFill="1" applyBorder="1" applyAlignment="1">
      <alignment horizontal="left" vertical="center" wrapText="1"/>
    </xf>
    <xf numFmtId="0" fontId="5" fillId="3" borderId="5" xfId="3038" applyFont="1" applyFill="1" applyBorder="1" applyAlignment="1">
      <alignment horizontal="center" wrapText="1"/>
    </xf>
    <xf numFmtId="0" fontId="5" fillId="3" borderId="6" xfId="3039" applyFont="1" applyFill="1" applyBorder="1" applyAlignment="1">
      <alignment horizontal="center" wrapText="1"/>
    </xf>
    <xf numFmtId="167" fontId="4" fillId="2" borderId="4" xfId="3036" applyNumberFormat="1" applyFont="1" applyFill="1" applyBorder="1" applyAlignment="1">
      <alignment horizontal="right" vertical="top"/>
    </xf>
    <xf numFmtId="167" fontId="4" fillId="2" borderId="3" xfId="3035" applyNumberFormat="1" applyFont="1" applyFill="1" applyBorder="1" applyAlignment="1">
      <alignment horizontal="right" vertical="top"/>
    </xf>
    <xf numFmtId="9" fontId="4" fillId="2" borderId="2" xfId="3030" applyNumberFormat="1" applyFont="1" applyFill="1" applyBorder="1" applyAlignment="1">
      <alignment horizontal="right" vertical="top"/>
    </xf>
    <xf numFmtId="9" fontId="4" fillId="2" borderId="1" xfId="3029" applyNumberFormat="1" applyFont="1" applyFill="1" applyBorder="1" applyAlignment="1">
      <alignment horizontal="right" vertical="top"/>
    </xf>
    <xf numFmtId="9" fontId="4" fillId="2" borderId="2" xfId="3034" applyNumberFormat="1" applyFont="1" applyFill="1" applyBorder="1" applyAlignment="1">
      <alignment horizontal="right" vertical="top"/>
    </xf>
    <xf numFmtId="0" fontId="8" fillId="2" borderId="2" xfId="3031" applyFont="1" applyFill="1" applyBorder="1" applyAlignment="1">
      <alignment horizontal="left" vertical="center" wrapText="1"/>
    </xf>
    <xf numFmtId="9" fontId="8" fillId="2" borderId="2" xfId="3030" applyNumberFormat="1" applyFont="1" applyFill="1" applyBorder="1" applyAlignment="1">
      <alignment horizontal="right" vertical="top"/>
    </xf>
    <xf numFmtId="9" fontId="8" fillId="2" borderId="1" xfId="3029" applyNumberFormat="1" applyFont="1" applyFill="1" applyBorder="1" applyAlignment="1">
      <alignment horizontal="right" vertical="top"/>
    </xf>
    <xf numFmtId="0" fontId="4" fillId="2" borderId="2" xfId="3048" applyFont="1" applyFill="1" applyBorder="1" applyAlignment="1">
      <alignment horizontal="left" vertical="center" wrapText="1"/>
    </xf>
    <xf numFmtId="0" fontId="4" fillId="2" borderId="2" xfId="3050" applyFont="1" applyFill="1" applyBorder="1" applyAlignment="1">
      <alignment horizontal="right" vertical="top" wrapText="1"/>
    </xf>
    <xf numFmtId="0" fontId="4" fillId="2" borderId="4" xfId="3054" applyFont="1" applyFill="1" applyBorder="1" applyAlignment="1">
      <alignment horizontal="left" vertical="center" wrapText="1"/>
    </xf>
    <xf numFmtId="0" fontId="5" fillId="3" borderId="5" xfId="3055" applyFont="1" applyFill="1" applyBorder="1" applyAlignment="1">
      <alignment horizontal="center" wrapText="1"/>
    </xf>
    <xf numFmtId="0" fontId="5" fillId="3" borderId="6" xfId="3056" applyFont="1" applyFill="1" applyBorder="1" applyAlignment="1">
      <alignment horizontal="center" wrapText="1"/>
    </xf>
    <xf numFmtId="167" fontId="4" fillId="2" borderId="4" xfId="3053" applyNumberFormat="1" applyFont="1" applyFill="1" applyBorder="1" applyAlignment="1">
      <alignment horizontal="right" vertical="top"/>
    </xf>
    <xf numFmtId="167" fontId="4" fillId="2" borderId="3" xfId="3052" applyNumberFormat="1" applyFont="1" applyFill="1" applyBorder="1" applyAlignment="1">
      <alignment horizontal="right" vertical="top"/>
    </xf>
    <xf numFmtId="9" fontId="4" fillId="2" borderId="2" xfId="3047" applyNumberFormat="1" applyFont="1" applyFill="1" applyBorder="1" applyAlignment="1">
      <alignment horizontal="right" vertical="top"/>
    </xf>
    <xf numFmtId="9" fontId="4" fillId="2" borderId="1" xfId="3046" applyNumberFormat="1" applyFont="1" applyFill="1" applyBorder="1" applyAlignment="1">
      <alignment horizontal="right" vertical="top"/>
    </xf>
    <xf numFmtId="9" fontId="4" fillId="2" borderId="2" xfId="3051" applyNumberFormat="1" applyFont="1" applyFill="1" applyBorder="1" applyAlignment="1">
      <alignment horizontal="right" vertical="top"/>
    </xf>
    <xf numFmtId="9" fontId="4" fillId="2" borderId="1" xfId="3049" applyNumberFormat="1" applyFont="1" applyFill="1" applyBorder="1" applyAlignment="1">
      <alignment horizontal="right" vertical="top"/>
    </xf>
    <xf numFmtId="0" fontId="8" fillId="2" borderId="2" xfId="3048" applyFont="1" applyFill="1" applyBorder="1" applyAlignment="1">
      <alignment horizontal="left" vertical="center" wrapText="1"/>
    </xf>
    <xf numFmtId="9" fontId="8" fillId="2" borderId="2" xfId="3047" applyNumberFormat="1" applyFont="1" applyFill="1" applyBorder="1" applyAlignment="1">
      <alignment horizontal="right" vertical="top"/>
    </xf>
    <xf numFmtId="9" fontId="8" fillId="2" borderId="1" xfId="3046" applyNumberFormat="1" applyFont="1" applyFill="1" applyBorder="1" applyAlignment="1">
      <alignment horizontal="right" vertical="top"/>
    </xf>
    <xf numFmtId="0" fontId="4" fillId="2" borderId="2" xfId="3065" applyFont="1" applyFill="1" applyBorder="1" applyAlignment="1">
      <alignment horizontal="left" vertical="center" wrapText="1"/>
    </xf>
    <xf numFmtId="0" fontId="4" fillId="2" borderId="2" xfId="3067" applyFont="1" applyFill="1" applyBorder="1" applyAlignment="1">
      <alignment horizontal="right" vertical="top" wrapText="1"/>
    </xf>
    <xf numFmtId="0" fontId="4" fillId="2" borderId="4" xfId="3071" applyFont="1" applyFill="1" applyBorder="1" applyAlignment="1">
      <alignment horizontal="left" vertical="center" wrapText="1"/>
    </xf>
    <xf numFmtId="0" fontId="5" fillId="3" borderId="5" xfId="3072" applyFont="1" applyFill="1" applyBorder="1" applyAlignment="1">
      <alignment horizontal="center" wrapText="1"/>
    </xf>
    <xf numFmtId="0" fontId="5" fillId="3" borderId="6" xfId="3073" applyFont="1" applyFill="1" applyBorder="1" applyAlignment="1">
      <alignment horizontal="center" wrapText="1"/>
    </xf>
    <xf numFmtId="167" fontId="4" fillId="2" borderId="4" xfId="3070" applyNumberFormat="1" applyFont="1" applyFill="1" applyBorder="1" applyAlignment="1">
      <alignment horizontal="right" vertical="top"/>
    </xf>
    <xf numFmtId="167" fontId="4" fillId="2" borderId="3" xfId="3069" applyNumberFormat="1" applyFont="1" applyFill="1" applyBorder="1" applyAlignment="1">
      <alignment horizontal="right" vertical="top"/>
    </xf>
    <xf numFmtId="9" fontId="4" fillId="2" borderId="2" xfId="3064" applyNumberFormat="1" applyFont="1" applyFill="1" applyBorder="1" applyAlignment="1">
      <alignment horizontal="right" vertical="top"/>
    </xf>
    <xf numFmtId="9" fontId="4" fillId="2" borderId="1" xfId="3063" applyNumberFormat="1" applyFont="1" applyFill="1" applyBorder="1" applyAlignment="1">
      <alignment horizontal="right" vertical="top"/>
    </xf>
    <xf numFmtId="9" fontId="4" fillId="2" borderId="2" xfId="3068" applyNumberFormat="1" applyFont="1" applyFill="1" applyBorder="1" applyAlignment="1">
      <alignment horizontal="right" vertical="top"/>
    </xf>
    <xf numFmtId="9" fontId="4" fillId="2" borderId="1" xfId="3066" applyNumberFormat="1" applyFont="1" applyFill="1" applyBorder="1" applyAlignment="1">
      <alignment horizontal="right" vertical="top"/>
    </xf>
    <xf numFmtId="0" fontId="8" fillId="2" borderId="2" xfId="3065" applyFont="1" applyFill="1" applyBorder="1" applyAlignment="1">
      <alignment horizontal="left" vertical="center" wrapText="1"/>
    </xf>
    <xf numFmtId="9" fontId="8" fillId="2" borderId="2" xfId="3064" applyNumberFormat="1" applyFont="1" applyFill="1" applyBorder="1" applyAlignment="1">
      <alignment horizontal="right" vertical="top"/>
    </xf>
    <xf numFmtId="9" fontId="8" fillId="2" borderId="1" xfId="3063" applyNumberFormat="1" applyFont="1" applyFill="1" applyBorder="1" applyAlignment="1">
      <alignment horizontal="right" vertical="top"/>
    </xf>
    <xf numFmtId="0" fontId="4" fillId="2" borderId="2" xfId="3082" applyFont="1" applyFill="1" applyBorder="1" applyAlignment="1">
      <alignment horizontal="left" vertical="center" wrapText="1"/>
    </xf>
    <xf numFmtId="0" fontId="4" fillId="2" borderId="1" xfId="3083" applyFont="1" applyFill="1" applyBorder="1" applyAlignment="1">
      <alignment horizontal="right" vertical="top" wrapText="1"/>
    </xf>
    <xf numFmtId="0" fontId="4" fillId="2" borderId="2" xfId="3084" applyFont="1" applyFill="1" applyBorder="1" applyAlignment="1">
      <alignment horizontal="right" vertical="top" wrapText="1"/>
    </xf>
    <xf numFmtId="0" fontId="4" fillId="2" borderId="4" xfId="3088" applyFont="1" applyFill="1" applyBorder="1" applyAlignment="1">
      <alignment horizontal="left" vertical="center" wrapText="1"/>
    </xf>
    <xf numFmtId="0" fontId="5" fillId="3" borderId="5" xfId="3089" applyFont="1" applyFill="1" applyBorder="1" applyAlignment="1">
      <alignment horizontal="center" wrapText="1"/>
    </xf>
    <xf numFmtId="0" fontId="5" fillId="3" borderId="6" xfId="3090" applyFont="1" applyFill="1" applyBorder="1" applyAlignment="1">
      <alignment horizontal="center" wrapText="1"/>
    </xf>
    <xf numFmtId="167" fontId="4" fillId="2" borderId="4" xfId="3087" applyNumberFormat="1" applyFont="1" applyFill="1" applyBorder="1" applyAlignment="1">
      <alignment horizontal="right" vertical="top"/>
    </xf>
    <xf numFmtId="167" fontId="4" fillId="2" borderId="3" xfId="3086" applyNumberFormat="1" applyFont="1" applyFill="1" applyBorder="1" applyAlignment="1">
      <alignment horizontal="right" vertical="top"/>
    </xf>
    <xf numFmtId="9" fontId="4" fillId="2" borderId="2" xfId="3081" applyNumberFormat="1" applyFont="1" applyFill="1" applyBorder="1" applyAlignment="1">
      <alignment horizontal="right" vertical="top"/>
    </xf>
    <xf numFmtId="9" fontId="4" fillId="2" borderId="1" xfId="3080" applyNumberFormat="1" applyFont="1" applyFill="1" applyBorder="1" applyAlignment="1">
      <alignment horizontal="right" vertical="top"/>
    </xf>
    <xf numFmtId="9" fontId="4" fillId="2" borderId="2" xfId="3085" applyNumberFormat="1" applyFont="1" applyFill="1" applyBorder="1" applyAlignment="1">
      <alignment horizontal="right" vertical="top"/>
    </xf>
    <xf numFmtId="0" fontId="8" fillId="2" borderId="2" xfId="3082" applyFont="1" applyFill="1" applyBorder="1" applyAlignment="1">
      <alignment horizontal="left" vertical="center" wrapText="1"/>
    </xf>
    <xf numFmtId="9" fontId="8" fillId="2" borderId="2" xfId="3081" applyNumberFormat="1" applyFont="1" applyFill="1" applyBorder="1" applyAlignment="1">
      <alignment horizontal="right" vertical="top"/>
    </xf>
    <xf numFmtId="9" fontId="8" fillId="2" borderId="1" xfId="3080" applyNumberFormat="1" applyFont="1" applyFill="1" applyBorder="1" applyAlignment="1">
      <alignment horizontal="right" vertical="top"/>
    </xf>
    <xf numFmtId="0" fontId="4" fillId="2" borderId="2" xfId="3099" applyFont="1" applyFill="1" applyBorder="1" applyAlignment="1">
      <alignment horizontal="left" vertical="center" wrapText="1"/>
    </xf>
    <xf numFmtId="0" fontId="4" fillId="2" borderId="1" xfId="3100" applyFont="1" applyFill="1" applyBorder="1" applyAlignment="1">
      <alignment horizontal="right" vertical="top" wrapText="1"/>
    </xf>
    <xf numFmtId="0" fontId="4" fillId="2" borderId="2" xfId="3101" applyFont="1" applyFill="1" applyBorder="1" applyAlignment="1">
      <alignment horizontal="right" vertical="top" wrapText="1"/>
    </xf>
    <xf numFmtId="0" fontId="4" fillId="2" borderId="4" xfId="3104" applyFont="1" applyFill="1" applyBorder="1" applyAlignment="1">
      <alignment horizontal="left" vertical="center" wrapText="1"/>
    </xf>
    <xf numFmtId="0" fontId="5" fillId="3" borderId="5" xfId="3105" applyFont="1" applyFill="1" applyBorder="1" applyAlignment="1">
      <alignment horizontal="center" wrapText="1"/>
    </xf>
    <xf numFmtId="0" fontId="5" fillId="3" borderId="6" xfId="3106" applyFont="1" applyFill="1" applyBorder="1" applyAlignment="1">
      <alignment horizontal="center" wrapText="1"/>
    </xf>
    <xf numFmtId="167" fontId="4" fillId="2" borderId="4" xfId="3103" applyNumberFormat="1" applyFont="1" applyFill="1" applyBorder="1" applyAlignment="1">
      <alignment horizontal="right" vertical="top"/>
    </xf>
    <xf numFmtId="167" fontId="4" fillId="2" borderId="3" xfId="3102" applyNumberFormat="1" applyFont="1" applyFill="1" applyBorder="1" applyAlignment="1">
      <alignment horizontal="right" vertical="top"/>
    </xf>
    <xf numFmtId="9" fontId="4" fillId="2" borderId="2" xfId="3098" applyNumberFormat="1" applyFont="1" applyFill="1" applyBorder="1" applyAlignment="1">
      <alignment horizontal="right" vertical="top"/>
    </xf>
    <xf numFmtId="9" fontId="4" fillId="2" borderId="1" xfId="3097" applyNumberFormat="1" applyFont="1" applyFill="1" applyBorder="1" applyAlignment="1">
      <alignment horizontal="right" vertical="top"/>
    </xf>
    <xf numFmtId="0" fontId="8" fillId="2" borderId="2" xfId="3099" applyFont="1" applyFill="1" applyBorder="1" applyAlignment="1">
      <alignment horizontal="left" vertical="center" wrapText="1"/>
    </xf>
    <xf numFmtId="9" fontId="8" fillId="2" borderId="2" xfId="3098" applyNumberFormat="1" applyFont="1" applyFill="1" applyBorder="1" applyAlignment="1">
      <alignment horizontal="right" vertical="top"/>
    </xf>
    <xf numFmtId="9" fontId="8" fillId="2" borderId="1" xfId="3097" applyNumberFormat="1" applyFont="1" applyFill="1" applyBorder="1" applyAlignment="1">
      <alignment horizontal="right" vertical="top"/>
    </xf>
    <xf numFmtId="0" fontId="4" fillId="2" borderId="2" xfId="3115" applyFont="1" applyFill="1" applyBorder="1" applyAlignment="1">
      <alignment horizontal="left" vertical="center" wrapText="1"/>
    </xf>
    <xf numFmtId="0" fontId="4" fillId="2" borderId="1" xfId="3116" applyFont="1" applyFill="1" applyBorder="1" applyAlignment="1">
      <alignment horizontal="right" vertical="top" wrapText="1"/>
    </xf>
    <xf numFmtId="0" fontId="4" fillId="2" borderId="2" xfId="3117" applyFont="1" applyFill="1" applyBorder="1" applyAlignment="1">
      <alignment horizontal="right" vertical="top" wrapText="1"/>
    </xf>
    <xf numFmtId="0" fontId="4" fillId="2" borderId="4" xfId="3120" applyFont="1" applyFill="1" applyBorder="1" applyAlignment="1">
      <alignment horizontal="left" vertical="center" wrapText="1"/>
    </xf>
    <xf numFmtId="0" fontId="5" fillId="3" borderId="5" xfId="3121" applyFont="1" applyFill="1" applyBorder="1" applyAlignment="1">
      <alignment horizontal="center" wrapText="1"/>
    </xf>
    <xf numFmtId="0" fontId="5" fillId="3" borderId="6" xfId="3122" applyFont="1" applyFill="1" applyBorder="1" applyAlignment="1">
      <alignment horizontal="center" wrapText="1"/>
    </xf>
    <xf numFmtId="167" fontId="4" fillId="2" borderId="4" xfId="3119" applyNumberFormat="1" applyFont="1" applyFill="1" applyBorder="1" applyAlignment="1">
      <alignment horizontal="right" vertical="top"/>
    </xf>
    <xf numFmtId="167" fontId="4" fillId="2" borderId="3" xfId="3118" applyNumberFormat="1" applyFont="1" applyFill="1" applyBorder="1" applyAlignment="1">
      <alignment horizontal="right" vertical="top"/>
    </xf>
    <xf numFmtId="9" fontId="4" fillId="2" borderId="2" xfId="3114" applyNumberFormat="1" applyFont="1" applyFill="1" applyBorder="1" applyAlignment="1">
      <alignment horizontal="right" vertical="top"/>
    </xf>
    <xf numFmtId="9" fontId="4" fillId="2" borderId="1" xfId="3113" applyNumberFormat="1" applyFont="1" applyFill="1" applyBorder="1" applyAlignment="1">
      <alignment horizontal="right" vertical="top"/>
    </xf>
    <xf numFmtId="0" fontId="8" fillId="2" borderId="2" xfId="3115" applyFont="1" applyFill="1" applyBorder="1" applyAlignment="1">
      <alignment horizontal="left" vertical="center" wrapText="1"/>
    </xf>
    <xf numFmtId="9" fontId="8" fillId="2" borderId="2" xfId="3114" applyNumberFormat="1" applyFont="1" applyFill="1" applyBorder="1" applyAlignment="1">
      <alignment horizontal="right" vertical="top"/>
    </xf>
    <xf numFmtId="9" fontId="8" fillId="2" borderId="1" xfId="3113" applyNumberFormat="1" applyFont="1" applyFill="1" applyBorder="1" applyAlignment="1">
      <alignment horizontal="right" vertical="top"/>
    </xf>
    <xf numFmtId="0" fontId="4" fillId="2" borderId="2" xfId="3131" applyFont="1" applyFill="1" applyBorder="1" applyAlignment="1">
      <alignment horizontal="left" vertical="center" wrapText="1"/>
    </xf>
    <xf numFmtId="0" fontId="4" fillId="2" borderId="2" xfId="3133" applyFont="1" applyFill="1" applyBorder="1" applyAlignment="1">
      <alignment horizontal="right" vertical="top" wrapText="1"/>
    </xf>
    <xf numFmtId="0" fontId="4" fillId="2" borderId="4" xfId="3137" applyFont="1" applyFill="1" applyBorder="1" applyAlignment="1">
      <alignment horizontal="left" vertical="center" wrapText="1"/>
    </xf>
    <xf numFmtId="0" fontId="5" fillId="3" borderId="5" xfId="3138" applyFont="1" applyFill="1" applyBorder="1" applyAlignment="1">
      <alignment horizontal="center" wrapText="1"/>
    </xf>
    <xf numFmtId="0" fontId="5" fillId="3" borderId="6" xfId="3139" applyFont="1" applyFill="1" applyBorder="1" applyAlignment="1">
      <alignment horizontal="center" wrapText="1"/>
    </xf>
    <xf numFmtId="167" fontId="4" fillId="2" borderId="4" xfId="3136" applyNumberFormat="1" applyFont="1" applyFill="1" applyBorder="1" applyAlignment="1">
      <alignment horizontal="right" vertical="top"/>
    </xf>
    <xf numFmtId="167" fontId="4" fillId="2" borderId="3" xfId="3135" applyNumberFormat="1" applyFont="1" applyFill="1" applyBorder="1" applyAlignment="1">
      <alignment horizontal="right" vertical="top"/>
    </xf>
    <xf numFmtId="9" fontId="4" fillId="2" borderId="2" xfId="3130" applyNumberFormat="1" applyFont="1" applyFill="1" applyBorder="1" applyAlignment="1">
      <alignment horizontal="right" vertical="top"/>
    </xf>
    <xf numFmtId="9" fontId="4" fillId="2" borderId="1" xfId="3129" applyNumberFormat="1" applyFont="1" applyFill="1" applyBorder="1" applyAlignment="1">
      <alignment horizontal="right" vertical="top"/>
    </xf>
    <xf numFmtId="9" fontId="4" fillId="2" borderId="2" xfId="3134" applyNumberFormat="1" applyFont="1" applyFill="1" applyBorder="1" applyAlignment="1">
      <alignment horizontal="right" vertical="top"/>
    </xf>
    <xf numFmtId="9" fontId="4" fillId="2" borderId="1" xfId="3132" applyNumberFormat="1" applyFont="1" applyFill="1" applyBorder="1" applyAlignment="1">
      <alignment horizontal="right" vertical="top"/>
    </xf>
    <xf numFmtId="0" fontId="8" fillId="2" borderId="2" xfId="3131" applyFont="1" applyFill="1" applyBorder="1" applyAlignment="1">
      <alignment horizontal="left" vertical="center" wrapText="1"/>
    </xf>
    <xf numFmtId="9" fontId="8" fillId="2" borderId="2" xfId="3130" applyNumberFormat="1" applyFont="1" applyFill="1" applyBorder="1" applyAlignment="1">
      <alignment horizontal="right" vertical="top"/>
    </xf>
    <xf numFmtId="9" fontId="8" fillId="2" borderId="1" xfId="3129" applyNumberFormat="1" applyFont="1" applyFill="1" applyBorder="1" applyAlignment="1">
      <alignment horizontal="right" vertical="top"/>
    </xf>
    <xf numFmtId="0" fontId="4" fillId="2" borderId="2" xfId="3148" applyFont="1" applyFill="1" applyBorder="1" applyAlignment="1">
      <alignment horizontal="left" vertical="center" wrapText="1"/>
    </xf>
    <xf numFmtId="0" fontId="4" fillId="2" borderId="2" xfId="3150" applyFont="1" applyFill="1" applyBorder="1" applyAlignment="1">
      <alignment horizontal="right" vertical="top" wrapText="1"/>
    </xf>
    <xf numFmtId="0" fontId="4" fillId="2" borderId="4" xfId="3154" applyFont="1" applyFill="1" applyBorder="1" applyAlignment="1">
      <alignment horizontal="left" vertical="center" wrapText="1"/>
    </xf>
    <xf numFmtId="0" fontId="5" fillId="3" borderId="5" xfId="3155" applyFont="1" applyFill="1" applyBorder="1" applyAlignment="1">
      <alignment horizontal="center" wrapText="1"/>
    </xf>
    <xf numFmtId="0" fontId="5" fillId="3" borderId="6" xfId="3156" applyFont="1" applyFill="1" applyBorder="1" applyAlignment="1">
      <alignment horizontal="center" wrapText="1"/>
    </xf>
    <xf numFmtId="167" fontId="4" fillId="2" borderId="4" xfId="3153" applyNumberFormat="1" applyFont="1" applyFill="1" applyBorder="1" applyAlignment="1">
      <alignment horizontal="right" vertical="top"/>
    </xf>
    <xf numFmtId="167" fontId="4" fillId="2" borderId="3" xfId="3152" applyNumberFormat="1" applyFont="1" applyFill="1" applyBorder="1" applyAlignment="1">
      <alignment horizontal="right" vertical="top"/>
    </xf>
    <xf numFmtId="9" fontId="4" fillId="2" borderId="2" xfId="3147" applyNumberFormat="1" applyFont="1" applyFill="1" applyBorder="1" applyAlignment="1">
      <alignment horizontal="right" vertical="top"/>
    </xf>
    <xf numFmtId="9" fontId="4" fillId="2" borderId="1" xfId="3146" applyNumberFormat="1" applyFont="1" applyFill="1" applyBorder="1" applyAlignment="1">
      <alignment horizontal="right" vertical="top"/>
    </xf>
    <xf numFmtId="9" fontId="4" fillId="2" borderId="2" xfId="3151" applyNumberFormat="1" applyFont="1" applyFill="1" applyBorder="1" applyAlignment="1">
      <alignment horizontal="right" vertical="top"/>
    </xf>
    <xf numFmtId="9" fontId="4" fillId="2" borderId="1" xfId="3149" applyNumberFormat="1" applyFont="1" applyFill="1" applyBorder="1" applyAlignment="1">
      <alignment horizontal="right" vertical="top"/>
    </xf>
    <xf numFmtId="0" fontId="8" fillId="2" borderId="2" xfId="3148" applyFont="1" applyFill="1" applyBorder="1" applyAlignment="1">
      <alignment horizontal="left" vertical="center" wrapText="1"/>
    </xf>
    <xf numFmtId="9" fontId="8" fillId="2" borderId="2" xfId="3147" applyNumberFormat="1" applyFont="1" applyFill="1" applyBorder="1" applyAlignment="1">
      <alignment horizontal="right" vertical="top"/>
    </xf>
    <xf numFmtId="9" fontId="8" fillId="2" borderId="1" xfId="3146" applyNumberFormat="1" applyFont="1" applyFill="1" applyBorder="1" applyAlignment="1">
      <alignment horizontal="right" vertical="top"/>
    </xf>
    <xf numFmtId="0" fontId="4" fillId="2" borderId="2" xfId="3165" applyFont="1" applyFill="1" applyBorder="1" applyAlignment="1">
      <alignment horizontal="left" vertical="center" wrapText="1"/>
    </xf>
    <xf numFmtId="0" fontId="4" fillId="2" borderId="2" xfId="3167" applyFont="1" applyFill="1" applyBorder="1" applyAlignment="1">
      <alignment horizontal="right" vertical="top" wrapText="1"/>
    </xf>
    <xf numFmtId="0" fontId="4" fillId="2" borderId="4" xfId="3171" applyFont="1" applyFill="1" applyBorder="1" applyAlignment="1">
      <alignment horizontal="left" vertical="center" wrapText="1"/>
    </xf>
    <xf numFmtId="0" fontId="5" fillId="3" borderId="5" xfId="3172" applyFont="1" applyFill="1" applyBorder="1" applyAlignment="1">
      <alignment horizontal="center" wrapText="1"/>
    </xf>
    <xf numFmtId="0" fontId="5" fillId="3" borderId="6" xfId="3173" applyFont="1" applyFill="1" applyBorder="1" applyAlignment="1">
      <alignment horizontal="center" wrapText="1"/>
    </xf>
    <xf numFmtId="167" fontId="4" fillId="2" borderId="4" xfId="3170" applyNumberFormat="1" applyFont="1" applyFill="1" applyBorder="1" applyAlignment="1">
      <alignment horizontal="right" vertical="top"/>
    </xf>
    <xf numFmtId="167" fontId="4" fillId="2" borderId="3" xfId="3169" applyNumberFormat="1" applyFont="1" applyFill="1" applyBorder="1" applyAlignment="1">
      <alignment horizontal="right" vertical="top"/>
    </xf>
    <xf numFmtId="9" fontId="4" fillId="2" borderId="2" xfId="3164" applyNumberFormat="1" applyFont="1" applyFill="1" applyBorder="1" applyAlignment="1">
      <alignment horizontal="right" vertical="top"/>
    </xf>
    <xf numFmtId="9" fontId="4" fillId="2" borderId="1" xfId="3163" applyNumberFormat="1" applyFont="1" applyFill="1" applyBorder="1" applyAlignment="1">
      <alignment horizontal="right" vertical="top"/>
    </xf>
    <xf numFmtId="9" fontId="4" fillId="2" borderId="2" xfId="3168" applyNumberFormat="1" applyFont="1" applyFill="1" applyBorder="1" applyAlignment="1">
      <alignment horizontal="right" vertical="top"/>
    </xf>
    <xf numFmtId="9" fontId="4" fillId="2" borderId="1" xfId="3166" applyNumberFormat="1" applyFont="1" applyFill="1" applyBorder="1" applyAlignment="1">
      <alignment horizontal="right" vertical="top"/>
    </xf>
    <xf numFmtId="0" fontId="8" fillId="2" borderId="2" xfId="3165" applyFont="1" applyFill="1" applyBorder="1" applyAlignment="1">
      <alignment horizontal="left" vertical="center" wrapText="1"/>
    </xf>
    <xf numFmtId="9" fontId="8" fillId="2" borderId="2" xfId="3164" applyNumberFormat="1" applyFont="1" applyFill="1" applyBorder="1" applyAlignment="1">
      <alignment horizontal="right" vertical="top"/>
    </xf>
    <xf numFmtId="9" fontId="8" fillId="2" borderId="1" xfId="3163" applyNumberFormat="1" applyFont="1" applyFill="1" applyBorder="1" applyAlignment="1">
      <alignment horizontal="right" vertical="top"/>
    </xf>
    <xf numFmtId="0" fontId="4" fillId="2" borderId="2" xfId="3182" applyFont="1" applyFill="1" applyBorder="1" applyAlignment="1">
      <alignment horizontal="left" vertical="center" wrapText="1"/>
    </xf>
    <xf numFmtId="0" fontId="4" fillId="2" borderId="1" xfId="3183" applyFont="1" applyFill="1" applyBorder="1" applyAlignment="1">
      <alignment horizontal="right" vertical="top" wrapText="1"/>
    </xf>
    <xf numFmtId="0" fontId="4" fillId="2" borderId="2" xfId="3184" applyFont="1" applyFill="1" applyBorder="1" applyAlignment="1">
      <alignment horizontal="right" vertical="top" wrapText="1"/>
    </xf>
    <xf numFmtId="0" fontId="4" fillId="2" borderId="4" xfId="3188" applyFont="1" applyFill="1" applyBorder="1" applyAlignment="1">
      <alignment horizontal="left" vertical="center" wrapText="1"/>
    </xf>
    <xf numFmtId="0" fontId="5" fillId="3" borderId="5" xfId="3189" applyFont="1" applyFill="1" applyBorder="1" applyAlignment="1">
      <alignment horizontal="center" wrapText="1"/>
    </xf>
    <xf numFmtId="0" fontId="5" fillId="3" borderId="6" xfId="3190" applyFont="1" applyFill="1" applyBorder="1" applyAlignment="1">
      <alignment horizontal="center" wrapText="1"/>
    </xf>
    <xf numFmtId="167" fontId="4" fillId="2" borderId="4" xfId="3187" applyNumberFormat="1" applyFont="1" applyFill="1" applyBorder="1" applyAlignment="1">
      <alignment horizontal="right" vertical="top"/>
    </xf>
    <xf numFmtId="167" fontId="4" fillId="2" borderId="3" xfId="3186" applyNumberFormat="1" applyFont="1" applyFill="1" applyBorder="1" applyAlignment="1">
      <alignment horizontal="right" vertical="top"/>
    </xf>
    <xf numFmtId="9" fontId="4" fillId="2" borderId="2" xfId="3181" applyNumberFormat="1" applyFont="1" applyFill="1" applyBorder="1" applyAlignment="1">
      <alignment horizontal="right" vertical="top"/>
    </xf>
    <xf numFmtId="9" fontId="4" fillId="2" borderId="1" xfId="3180" applyNumberFormat="1" applyFont="1" applyFill="1" applyBorder="1" applyAlignment="1">
      <alignment horizontal="right" vertical="top"/>
    </xf>
    <xf numFmtId="9" fontId="4" fillId="2" borderId="2" xfId="3185" applyNumberFormat="1" applyFont="1" applyFill="1" applyBorder="1" applyAlignment="1">
      <alignment horizontal="right" vertical="top"/>
    </xf>
    <xf numFmtId="0" fontId="8" fillId="2" borderId="2" xfId="3182" applyFont="1" applyFill="1" applyBorder="1" applyAlignment="1">
      <alignment horizontal="left" vertical="center" wrapText="1"/>
    </xf>
    <xf numFmtId="9" fontId="8" fillId="2" borderId="2" xfId="3181" applyNumberFormat="1" applyFont="1" applyFill="1" applyBorder="1" applyAlignment="1">
      <alignment horizontal="right" vertical="top"/>
    </xf>
    <xf numFmtId="9" fontId="8" fillId="2" borderId="1" xfId="3180" applyNumberFormat="1" applyFont="1" applyFill="1" applyBorder="1" applyAlignment="1">
      <alignment horizontal="right" vertical="top"/>
    </xf>
    <xf numFmtId="0" fontId="4" fillId="2" borderId="2" xfId="3199" applyFont="1" applyFill="1" applyBorder="1" applyAlignment="1">
      <alignment horizontal="left" vertical="center" wrapText="1"/>
    </xf>
    <xf numFmtId="0" fontId="4" fillId="2" borderId="2" xfId="3201" applyFont="1" applyFill="1" applyBorder="1" applyAlignment="1">
      <alignment horizontal="right" vertical="top" wrapText="1"/>
    </xf>
    <xf numFmtId="0" fontId="4" fillId="2" borderId="4" xfId="3205" applyFont="1" applyFill="1" applyBorder="1" applyAlignment="1">
      <alignment horizontal="left" vertical="center" wrapText="1"/>
    </xf>
    <xf numFmtId="0" fontId="5" fillId="3" borderId="5" xfId="3206" applyFont="1" applyFill="1" applyBorder="1" applyAlignment="1">
      <alignment horizontal="center" wrapText="1"/>
    </xf>
    <xf numFmtId="0" fontId="5" fillId="3" borderId="6" xfId="3207" applyFont="1" applyFill="1" applyBorder="1" applyAlignment="1">
      <alignment horizontal="center" wrapText="1"/>
    </xf>
    <xf numFmtId="167" fontId="4" fillId="2" borderId="4" xfId="3204" applyNumberFormat="1" applyFont="1" applyFill="1" applyBorder="1" applyAlignment="1">
      <alignment horizontal="right" vertical="top"/>
    </xf>
    <xf numFmtId="167" fontId="4" fillId="2" borderId="3" xfId="3203" applyNumberFormat="1" applyFont="1" applyFill="1" applyBorder="1" applyAlignment="1">
      <alignment horizontal="right" vertical="top"/>
    </xf>
    <xf numFmtId="9" fontId="4" fillId="2" borderId="2" xfId="3198" applyNumberFormat="1" applyFont="1" applyFill="1" applyBorder="1" applyAlignment="1">
      <alignment horizontal="right" vertical="top"/>
    </xf>
    <xf numFmtId="9" fontId="4" fillId="2" borderId="1" xfId="3197" applyNumberFormat="1" applyFont="1" applyFill="1" applyBorder="1" applyAlignment="1">
      <alignment horizontal="right" vertical="top"/>
    </xf>
    <xf numFmtId="9" fontId="4" fillId="2" borderId="2" xfId="3202" applyNumberFormat="1" applyFont="1" applyFill="1" applyBorder="1" applyAlignment="1">
      <alignment horizontal="right" vertical="top"/>
    </xf>
    <xf numFmtId="9" fontId="4" fillId="2" borderId="1" xfId="3200" applyNumberFormat="1" applyFont="1" applyFill="1" applyBorder="1" applyAlignment="1">
      <alignment horizontal="right" vertical="top"/>
    </xf>
    <xf numFmtId="0" fontId="8" fillId="2" borderId="2" xfId="3199" applyFont="1" applyFill="1" applyBorder="1" applyAlignment="1">
      <alignment horizontal="left" vertical="center" wrapText="1"/>
    </xf>
    <xf numFmtId="9" fontId="8" fillId="2" borderId="2" xfId="3198" applyNumberFormat="1" applyFont="1" applyFill="1" applyBorder="1" applyAlignment="1">
      <alignment horizontal="right" vertical="top"/>
    </xf>
    <xf numFmtId="9" fontId="8" fillId="2" borderId="1" xfId="3197" applyNumberFormat="1" applyFont="1" applyFill="1" applyBorder="1" applyAlignment="1">
      <alignment horizontal="right" vertical="top"/>
    </xf>
    <xf numFmtId="0" fontId="4" fillId="2" borderId="2" xfId="3216" applyFont="1" applyFill="1" applyBorder="1" applyAlignment="1">
      <alignment horizontal="left" vertical="center" wrapText="1"/>
    </xf>
    <xf numFmtId="0" fontId="4" fillId="2" borderId="2" xfId="3218" applyFont="1" applyFill="1" applyBorder="1" applyAlignment="1">
      <alignment horizontal="right" vertical="top" wrapText="1"/>
    </xf>
    <xf numFmtId="0" fontId="4" fillId="2" borderId="4" xfId="3222" applyFont="1" applyFill="1" applyBorder="1" applyAlignment="1">
      <alignment horizontal="left" vertical="center" wrapText="1"/>
    </xf>
    <xf numFmtId="0" fontId="5" fillId="3" borderId="5" xfId="3223" applyFont="1" applyFill="1" applyBorder="1" applyAlignment="1">
      <alignment horizontal="center" wrapText="1"/>
    </xf>
    <xf numFmtId="0" fontId="5" fillId="3" borderId="6" xfId="3224" applyFont="1" applyFill="1" applyBorder="1" applyAlignment="1">
      <alignment horizontal="center" wrapText="1"/>
    </xf>
    <xf numFmtId="167" fontId="4" fillId="2" borderId="4" xfId="3221" applyNumberFormat="1" applyFont="1" applyFill="1" applyBorder="1" applyAlignment="1">
      <alignment horizontal="right" vertical="top"/>
    </xf>
    <xf numFmtId="167" fontId="4" fillId="2" borderId="3" xfId="3220" applyNumberFormat="1" applyFont="1" applyFill="1" applyBorder="1" applyAlignment="1">
      <alignment horizontal="right" vertical="top"/>
    </xf>
    <xf numFmtId="9" fontId="4" fillId="2" borderId="2" xfId="3215" applyNumberFormat="1" applyFont="1" applyFill="1" applyBorder="1" applyAlignment="1">
      <alignment horizontal="right" vertical="top"/>
    </xf>
    <xf numFmtId="9" fontId="4" fillId="2" borderId="1" xfId="3214" applyNumberFormat="1" applyFont="1" applyFill="1" applyBorder="1" applyAlignment="1">
      <alignment horizontal="right" vertical="top"/>
    </xf>
    <xf numFmtId="9" fontId="4" fillId="2" borderId="2" xfId="3219" applyNumberFormat="1" applyFont="1" applyFill="1" applyBorder="1" applyAlignment="1">
      <alignment horizontal="right" vertical="top"/>
    </xf>
    <xf numFmtId="9" fontId="4" fillId="2" borderId="1" xfId="3217" applyNumberFormat="1" applyFont="1" applyFill="1" applyBorder="1" applyAlignment="1">
      <alignment horizontal="right" vertical="top"/>
    </xf>
    <xf numFmtId="0" fontId="8" fillId="2" borderId="2" xfId="3216" applyFont="1" applyFill="1" applyBorder="1" applyAlignment="1">
      <alignment horizontal="left" vertical="center" wrapText="1"/>
    </xf>
    <xf numFmtId="9" fontId="8" fillId="2" borderId="2" xfId="3215" applyNumberFormat="1" applyFont="1" applyFill="1" applyBorder="1" applyAlignment="1">
      <alignment horizontal="right" vertical="top"/>
    </xf>
    <xf numFmtId="9" fontId="8" fillId="2" borderId="1" xfId="3214" applyNumberFormat="1" applyFont="1" applyFill="1" applyBorder="1" applyAlignment="1">
      <alignment horizontal="right" vertical="top"/>
    </xf>
    <xf numFmtId="0" fontId="4" fillId="2" borderId="2" xfId="3233" applyFont="1" applyFill="1" applyBorder="1" applyAlignment="1">
      <alignment horizontal="left" vertical="center" wrapText="1"/>
    </xf>
    <xf numFmtId="0" fontId="4" fillId="2" borderId="1" xfId="3234" applyFont="1" applyFill="1" applyBorder="1" applyAlignment="1">
      <alignment horizontal="right" vertical="top" wrapText="1"/>
    </xf>
    <xf numFmtId="0" fontId="4" fillId="2" borderId="2" xfId="3235" applyFont="1" applyFill="1" applyBorder="1" applyAlignment="1">
      <alignment horizontal="right" vertical="top" wrapText="1"/>
    </xf>
    <xf numFmtId="0" fontId="4" fillId="2" borderId="4" xfId="3238" applyFont="1" applyFill="1" applyBorder="1" applyAlignment="1">
      <alignment horizontal="left" vertical="center" wrapText="1"/>
    </xf>
    <xf numFmtId="0" fontId="5" fillId="3" borderId="5" xfId="3239" applyFont="1" applyFill="1" applyBorder="1" applyAlignment="1">
      <alignment horizontal="center" wrapText="1"/>
    </xf>
    <xf numFmtId="0" fontId="5" fillId="3" borderId="6" xfId="3240" applyFont="1" applyFill="1" applyBorder="1" applyAlignment="1">
      <alignment horizontal="center" wrapText="1"/>
    </xf>
    <xf numFmtId="167" fontId="4" fillId="2" borderId="4" xfId="3237" applyNumberFormat="1" applyFont="1" applyFill="1" applyBorder="1" applyAlignment="1">
      <alignment horizontal="right" vertical="top"/>
    </xf>
    <xf numFmtId="167" fontId="4" fillId="2" borderId="3" xfId="3236" applyNumberFormat="1" applyFont="1" applyFill="1" applyBorder="1" applyAlignment="1">
      <alignment horizontal="right" vertical="top"/>
    </xf>
    <xf numFmtId="9" fontId="4" fillId="2" borderId="2" xfId="3232" applyNumberFormat="1" applyFont="1" applyFill="1" applyBorder="1" applyAlignment="1">
      <alignment horizontal="right" vertical="top"/>
    </xf>
    <xf numFmtId="9" fontId="4" fillId="2" borderId="1" xfId="3231" applyNumberFormat="1" applyFont="1" applyFill="1" applyBorder="1" applyAlignment="1">
      <alignment horizontal="right" vertical="top"/>
    </xf>
    <xf numFmtId="0" fontId="8" fillId="2" borderId="2" xfId="3233" applyFont="1" applyFill="1" applyBorder="1" applyAlignment="1">
      <alignment horizontal="left" vertical="center" wrapText="1"/>
    </xf>
    <xf numFmtId="9" fontId="8" fillId="2" borderId="2" xfId="3232" applyNumberFormat="1" applyFont="1" applyFill="1" applyBorder="1" applyAlignment="1">
      <alignment horizontal="right" vertical="top"/>
    </xf>
    <xf numFmtId="9" fontId="8" fillId="2" borderId="1" xfId="3231" applyNumberFormat="1" applyFont="1" applyFill="1" applyBorder="1" applyAlignment="1">
      <alignment horizontal="right" vertical="top"/>
    </xf>
    <xf numFmtId="0" fontId="4" fillId="2" borderId="2" xfId="3249" applyFont="1" applyFill="1" applyBorder="1" applyAlignment="1">
      <alignment horizontal="left" vertical="center" wrapText="1"/>
    </xf>
    <xf numFmtId="0" fontId="4" fillId="2" borderId="1" xfId="3250" applyFont="1" applyFill="1" applyBorder="1" applyAlignment="1">
      <alignment horizontal="right" vertical="top" wrapText="1"/>
    </xf>
    <xf numFmtId="0" fontId="4" fillId="2" borderId="2" xfId="3251" applyFont="1" applyFill="1" applyBorder="1" applyAlignment="1">
      <alignment horizontal="right" vertical="top" wrapText="1"/>
    </xf>
    <xf numFmtId="0" fontId="4" fillId="2" borderId="4" xfId="3254" applyFont="1" applyFill="1" applyBorder="1" applyAlignment="1">
      <alignment horizontal="left" vertical="center" wrapText="1"/>
    </xf>
    <xf numFmtId="0" fontId="5" fillId="3" borderId="5" xfId="3255" applyFont="1" applyFill="1" applyBorder="1" applyAlignment="1">
      <alignment horizontal="center" wrapText="1"/>
    </xf>
    <xf numFmtId="0" fontId="5" fillId="3" borderId="6" xfId="3256" applyFont="1" applyFill="1" applyBorder="1" applyAlignment="1">
      <alignment horizontal="center" wrapText="1"/>
    </xf>
    <xf numFmtId="167" fontId="4" fillId="2" borderId="4" xfId="3253" applyNumberFormat="1" applyFont="1" applyFill="1" applyBorder="1" applyAlignment="1">
      <alignment horizontal="right" vertical="top"/>
    </xf>
    <xf numFmtId="167" fontId="4" fillId="2" borderId="3" xfId="3252" applyNumberFormat="1" applyFont="1" applyFill="1" applyBorder="1" applyAlignment="1">
      <alignment horizontal="right" vertical="top"/>
    </xf>
    <xf numFmtId="9" fontId="4" fillId="2" borderId="2" xfId="3248" applyNumberFormat="1" applyFont="1" applyFill="1" applyBorder="1" applyAlignment="1">
      <alignment horizontal="right" vertical="top"/>
    </xf>
    <xf numFmtId="9" fontId="4" fillId="2" borderId="1" xfId="3247" applyNumberFormat="1" applyFont="1" applyFill="1" applyBorder="1" applyAlignment="1">
      <alignment horizontal="right" vertical="top"/>
    </xf>
    <xf numFmtId="0" fontId="8" fillId="2" borderId="2" xfId="3249" applyFont="1" applyFill="1" applyBorder="1" applyAlignment="1">
      <alignment horizontal="left" vertical="center" wrapText="1"/>
    </xf>
    <xf numFmtId="9" fontId="8" fillId="2" borderId="2" xfId="3248" applyNumberFormat="1" applyFont="1" applyFill="1" applyBorder="1" applyAlignment="1">
      <alignment horizontal="right" vertical="top"/>
    </xf>
    <xf numFmtId="9" fontId="8" fillId="2" borderId="1" xfId="3247" applyNumberFormat="1" applyFont="1" applyFill="1" applyBorder="1" applyAlignment="1">
      <alignment horizontal="right" vertical="top"/>
    </xf>
    <xf numFmtId="0" fontId="4" fillId="2" borderId="2" xfId="3265" applyFont="1" applyFill="1" applyBorder="1" applyAlignment="1">
      <alignment horizontal="left" vertical="center" wrapText="1"/>
    </xf>
    <xf numFmtId="0" fontId="4" fillId="2" borderId="1" xfId="3266" applyFont="1" applyFill="1" applyBorder="1" applyAlignment="1">
      <alignment horizontal="right" vertical="top" wrapText="1"/>
    </xf>
    <xf numFmtId="0" fontId="4" fillId="2" borderId="2" xfId="3267" applyFont="1" applyFill="1" applyBorder="1" applyAlignment="1">
      <alignment horizontal="right" vertical="top" wrapText="1"/>
    </xf>
    <xf numFmtId="0" fontId="4" fillId="2" borderId="4" xfId="3270" applyFont="1" applyFill="1" applyBorder="1" applyAlignment="1">
      <alignment horizontal="left" vertical="center" wrapText="1"/>
    </xf>
    <xf numFmtId="0" fontId="5" fillId="3" borderId="5" xfId="3271" applyFont="1" applyFill="1" applyBorder="1" applyAlignment="1">
      <alignment horizontal="center" wrapText="1"/>
    </xf>
    <xf numFmtId="0" fontId="5" fillId="3" borderId="6" xfId="3272" applyFont="1" applyFill="1" applyBorder="1" applyAlignment="1">
      <alignment horizontal="center" wrapText="1"/>
    </xf>
    <xf numFmtId="167" fontId="4" fillId="2" borderId="4" xfId="3269" applyNumberFormat="1" applyFont="1" applyFill="1" applyBorder="1" applyAlignment="1">
      <alignment horizontal="right" vertical="top"/>
    </xf>
    <xf numFmtId="167" fontId="4" fillId="2" borderId="3" xfId="3268" applyNumberFormat="1" applyFont="1" applyFill="1" applyBorder="1" applyAlignment="1">
      <alignment horizontal="right" vertical="top"/>
    </xf>
    <xf numFmtId="9" fontId="4" fillId="2" borderId="2" xfId="3264" applyNumberFormat="1" applyFont="1" applyFill="1" applyBorder="1" applyAlignment="1">
      <alignment horizontal="right" vertical="top"/>
    </xf>
    <xf numFmtId="9" fontId="4" fillId="2" borderId="1" xfId="3263" applyNumberFormat="1" applyFont="1" applyFill="1" applyBorder="1" applyAlignment="1">
      <alignment horizontal="right" vertical="top"/>
    </xf>
    <xf numFmtId="0" fontId="8" fillId="2" borderId="2" xfId="3265" applyFont="1" applyFill="1" applyBorder="1" applyAlignment="1">
      <alignment horizontal="left" vertical="center" wrapText="1"/>
    </xf>
    <xf numFmtId="9" fontId="8" fillId="2" borderId="2" xfId="3264" applyNumberFormat="1" applyFont="1" applyFill="1" applyBorder="1" applyAlignment="1">
      <alignment horizontal="right" vertical="top"/>
    </xf>
    <xf numFmtId="9" fontId="8" fillId="2" borderId="1" xfId="3263" applyNumberFormat="1" applyFont="1" applyFill="1" applyBorder="1" applyAlignment="1">
      <alignment horizontal="right" vertical="top"/>
    </xf>
    <xf numFmtId="0" fontId="4" fillId="2" borderId="2" xfId="3281" applyFont="1" applyFill="1" applyBorder="1" applyAlignment="1">
      <alignment horizontal="left" vertical="center" wrapText="1"/>
    </xf>
    <xf numFmtId="0" fontId="4" fillId="2" borderId="1" xfId="3282" applyFont="1" applyFill="1" applyBorder="1" applyAlignment="1">
      <alignment horizontal="right" vertical="top" wrapText="1"/>
    </xf>
    <xf numFmtId="0" fontId="4" fillId="2" borderId="2" xfId="3283" applyFont="1" applyFill="1" applyBorder="1" applyAlignment="1">
      <alignment horizontal="right" vertical="top" wrapText="1"/>
    </xf>
    <xf numFmtId="0" fontId="4" fillId="2" borderId="4" xfId="3287" applyFont="1" applyFill="1" applyBorder="1" applyAlignment="1">
      <alignment horizontal="left" vertical="center" wrapText="1"/>
    </xf>
    <xf numFmtId="0" fontId="5" fillId="3" borderId="5" xfId="3288" applyFont="1" applyFill="1" applyBorder="1" applyAlignment="1">
      <alignment horizontal="center" wrapText="1"/>
    </xf>
    <xf numFmtId="0" fontId="5" fillId="3" borderId="6" xfId="3289" applyFont="1" applyFill="1" applyBorder="1" applyAlignment="1">
      <alignment horizontal="center" wrapText="1"/>
    </xf>
    <xf numFmtId="167" fontId="4" fillId="2" borderId="4" xfId="3286" applyNumberFormat="1" applyFont="1" applyFill="1" applyBorder="1" applyAlignment="1">
      <alignment horizontal="right" vertical="top"/>
    </xf>
    <xf numFmtId="167" fontId="4" fillId="2" borderId="3" xfId="3285" applyNumberFormat="1" applyFont="1" applyFill="1" applyBorder="1" applyAlignment="1">
      <alignment horizontal="right" vertical="top"/>
    </xf>
    <xf numFmtId="9" fontId="4" fillId="2" borderId="2" xfId="3280" applyNumberFormat="1" applyFont="1" applyFill="1" applyBorder="1" applyAlignment="1">
      <alignment horizontal="right" vertical="top"/>
    </xf>
    <xf numFmtId="9" fontId="4" fillId="2" borderId="1" xfId="3279" applyNumberFormat="1" applyFont="1" applyFill="1" applyBorder="1" applyAlignment="1">
      <alignment horizontal="right" vertical="top"/>
    </xf>
    <xf numFmtId="9" fontId="4" fillId="2" borderId="2" xfId="3284" applyNumberFormat="1" applyFont="1" applyFill="1" applyBorder="1" applyAlignment="1">
      <alignment horizontal="right" vertical="top"/>
    </xf>
    <xf numFmtId="0" fontId="8" fillId="2" borderId="2" xfId="3281" applyFont="1" applyFill="1" applyBorder="1" applyAlignment="1">
      <alignment horizontal="left" vertical="center" wrapText="1"/>
    </xf>
    <xf numFmtId="9" fontId="8" fillId="2" borderId="2" xfId="3280" applyNumberFormat="1" applyFont="1" applyFill="1" applyBorder="1" applyAlignment="1">
      <alignment horizontal="right" vertical="top"/>
    </xf>
    <xf numFmtId="9" fontId="8" fillId="2" borderId="1" xfId="3279" applyNumberFormat="1" applyFont="1" applyFill="1" applyBorder="1" applyAlignment="1">
      <alignment horizontal="right" vertical="top"/>
    </xf>
    <xf numFmtId="0" fontId="4" fillId="2" borderId="2" xfId="3298" applyFont="1" applyFill="1" applyBorder="1" applyAlignment="1">
      <alignment horizontal="left" vertical="center" wrapText="1"/>
    </xf>
    <xf numFmtId="0" fontId="4" fillId="2" borderId="1" xfId="3299" applyFont="1" applyFill="1" applyBorder="1" applyAlignment="1">
      <alignment horizontal="right" vertical="top" wrapText="1"/>
    </xf>
    <xf numFmtId="0" fontId="4" fillId="2" borderId="2" xfId="3301" applyFont="1" applyFill="1" applyBorder="1" applyAlignment="1">
      <alignment horizontal="right" vertical="top" wrapText="1"/>
    </xf>
    <xf numFmtId="0" fontId="4" fillId="2" borderId="4" xfId="3304" applyFont="1" applyFill="1" applyBorder="1" applyAlignment="1">
      <alignment horizontal="left" vertical="center" wrapText="1"/>
    </xf>
    <xf numFmtId="0" fontId="5" fillId="3" borderId="5" xfId="3305" applyFont="1" applyFill="1" applyBorder="1" applyAlignment="1">
      <alignment horizontal="center" wrapText="1"/>
    </xf>
    <xf numFmtId="0" fontId="5" fillId="3" borderId="6" xfId="3306" applyFont="1" applyFill="1" applyBorder="1" applyAlignment="1">
      <alignment horizontal="center" wrapText="1"/>
    </xf>
    <xf numFmtId="167" fontId="4" fillId="2" borderId="4" xfId="3303" applyNumberFormat="1" applyFont="1" applyFill="1" applyBorder="1" applyAlignment="1">
      <alignment horizontal="right" vertical="top"/>
    </xf>
    <xf numFmtId="167" fontId="4" fillId="2" borderId="3" xfId="3302" applyNumberFormat="1" applyFont="1" applyFill="1" applyBorder="1" applyAlignment="1">
      <alignment horizontal="right" vertical="top"/>
    </xf>
    <xf numFmtId="9" fontId="4" fillId="2" borderId="2" xfId="3297" applyNumberFormat="1" applyFont="1" applyFill="1" applyBorder="1" applyAlignment="1">
      <alignment horizontal="right" vertical="top"/>
    </xf>
    <xf numFmtId="9" fontId="4" fillId="2" borderId="1" xfId="3296" applyNumberFormat="1" applyFont="1" applyFill="1" applyBorder="1" applyAlignment="1">
      <alignment horizontal="right" vertical="top"/>
    </xf>
    <xf numFmtId="9" fontId="4" fillId="2" borderId="2" xfId="3300" applyNumberFormat="1" applyFont="1" applyFill="1" applyBorder="1" applyAlignment="1">
      <alignment horizontal="right" vertical="top"/>
    </xf>
    <xf numFmtId="0" fontId="8" fillId="2" borderId="2" xfId="3298" applyFont="1" applyFill="1" applyBorder="1" applyAlignment="1">
      <alignment horizontal="left" vertical="center" wrapText="1"/>
    </xf>
    <xf numFmtId="9" fontId="8" fillId="2" borderId="2" xfId="3297" applyNumberFormat="1" applyFont="1" applyFill="1" applyBorder="1" applyAlignment="1">
      <alignment horizontal="right" vertical="top"/>
    </xf>
    <xf numFmtId="9" fontId="8" fillId="2" borderId="1" xfId="3296" applyNumberFormat="1" applyFont="1" applyFill="1" applyBorder="1" applyAlignment="1">
      <alignment horizontal="right" vertical="top"/>
    </xf>
    <xf numFmtId="0" fontId="4" fillId="2" borderId="2" xfId="3315" applyFont="1" applyFill="1" applyBorder="1" applyAlignment="1">
      <alignment horizontal="left" vertical="center" wrapText="1"/>
    </xf>
    <xf numFmtId="0" fontId="4" fillId="2" borderId="1" xfId="3316" applyFont="1" applyFill="1" applyBorder="1" applyAlignment="1">
      <alignment horizontal="right" vertical="top" wrapText="1"/>
    </xf>
    <xf numFmtId="0" fontId="4" fillId="2" borderId="2" xfId="3318" applyFont="1" applyFill="1" applyBorder="1" applyAlignment="1">
      <alignment horizontal="right" vertical="top" wrapText="1"/>
    </xf>
    <xf numFmtId="0" fontId="4" fillId="2" borderId="4" xfId="3321" applyFont="1" applyFill="1" applyBorder="1" applyAlignment="1">
      <alignment horizontal="left" vertical="center" wrapText="1"/>
    </xf>
    <xf numFmtId="0" fontId="5" fillId="3" borderId="5" xfId="3322" applyFont="1" applyFill="1" applyBorder="1" applyAlignment="1">
      <alignment horizontal="center" wrapText="1"/>
    </xf>
    <xf numFmtId="0" fontId="5" fillId="3" borderId="6" xfId="3323" applyFont="1" applyFill="1" applyBorder="1" applyAlignment="1">
      <alignment horizontal="center" wrapText="1"/>
    </xf>
    <xf numFmtId="167" fontId="4" fillId="2" borderId="4" xfId="3320" applyNumberFormat="1" applyFont="1" applyFill="1" applyBorder="1" applyAlignment="1">
      <alignment horizontal="right" vertical="top"/>
    </xf>
    <xf numFmtId="167" fontId="4" fillId="2" borderId="3" xfId="3319" applyNumberFormat="1" applyFont="1" applyFill="1" applyBorder="1" applyAlignment="1">
      <alignment horizontal="right" vertical="top"/>
    </xf>
    <xf numFmtId="9" fontId="4" fillId="2" borderId="2" xfId="3314" applyNumberFormat="1" applyFont="1" applyFill="1" applyBorder="1" applyAlignment="1">
      <alignment horizontal="right" vertical="top"/>
    </xf>
    <xf numFmtId="9" fontId="4" fillId="2" borderId="1" xfId="3313" applyNumberFormat="1" applyFont="1" applyFill="1" applyBorder="1" applyAlignment="1">
      <alignment horizontal="right" vertical="top"/>
    </xf>
    <xf numFmtId="9" fontId="4" fillId="2" borderId="2" xfId="3317" applyNumberFormat="1" applyFont="1" applyFill="1" applyBorder="1" applyAlignment="1">
      <alignment horizontal="right" vertical="top"/>
    </xf>
    <xf numFmtId="0" fontId="8" fillId="2" borderId="2" xfId="3315" applyFont="1" applyFill="1" applyBorder="1" applyAlignment="1">
      <alignment horizontal="left" vertical="center" wrapText="1"/>
    </xf>
    <xf numFmtId="9" fontId="8" fillId="2" borderId="2" xfId="3314" applyNumberFormat="1" applyFont="1" applyFill="1" applyBorder="1" applyAlignment="1">
      <alignment horizontal="right" vertical="top"/>
    </xf>
    <xf numFmtId="9" fontId="8" fillId="2" borderId="1" xfId="3313" applyNumberFormat="1" applyFont="1" applyFill="1" applyBorder="1" applyAlignment="1">
      <alignment horizontal="right" vertical="top"/>
    </xf>
    <xf numFmtId="0" fontId="4" fillId="2" borderId="2" xfId="3332" applyFont="1" applyFill="1" applyBorder="1" applyAlignment="1">
      <alignment horizontal="left" vertical="center" wrapText="1"/>
    </xf>
    <xf numFmtId="0" fontId="4" fillId="2" borderId="1" xfId="3333" applyFont="1" applyFill="1" applyBorder="1" applyAlignment="1">
      <alignment horizontal="right" vertical="top" wrapText="1"/>
    </xf>
    <xf numFmtId="0" fontId="4" fillId="2" borderId="2" xfId="3334" applyFont="1" applyFill="1" applyBorder="1" applyAlignment="1">
      <alignment horizontal="right" vertical="top" wrapText="1"/>
    </xf>
    <xf numFmtId="0" fontId="4" fillId="2" borderId="4" xfId="3337" applyFont="1" applyFill="1" applyBorder="1" applyAlignment="1">
      <alignment horizontal="left" vertical="center" wrapText="1"/>
    </xf>
    <xf numFmtId="0" fontId="5" fillId="3" borderId="5" xfId="3338" applyFont="1" applyFill="1" applyBorder="1" applyAlignment="1">
      <alignment horizontal="center" wrapText="1"/>
    </xf>
    <xf numFmtId="0" fontId="5" fillId="3" borderId="6" xfId="3339" applyFont="1" applyFill="1" applyBorder="1" applyAlignment="1">
      <alignment horizontal="center" wrapText="1"/>
    </xf>
    <xf numFmtId="167" fontId="4" fillId="2" borderId="4" xfId="3336" applyNumberFormat="1" applyFont="1" applyFill="1" applyBorder="1" applyAlignment="1">
      <alignment horizontal="right" vertical="top"/>
    </xf>
    <xf numFmtId="167" fontId="4" fillId="2" borderId="3" xfId="3335" applyNumberFormat="1" applyFont="1" applyFill="1" applyBorder="1" applyAlignment="1">
      <alignment horizontal="right" vertical="top"/>
    </xf>
    <xf numFmtId="9" fontId="4" fillId="2" borderId="2" xfId="3331" applyNumberFormat="1" applyFont="1" applyFill="1" applyBorder="1" applyAlignment="1">
      <alignment horizontal="right" vertical="top"/>
    </xf>
    <xf numFmtId="9" fontId="4" fillId="2" borderId="1" xfId="3330" applyNumberFormat="1" applyFont="1" applyFill="1" applyBorder="1" applyAlignment="1">
      <alignment horizontal="right" vertical="top"/>
    </xf>
    <xf numFmtId="0" fontId="8" fillId="2" borderId="2" xfId="3332" applyFont="1" applyFill="1" applyBorder="1" applyAlignment="1">
      <alignment horizontal="left" vertical="center" wrapText="1"/>
    </xf>
    <xf numFmtId="9" fontId="8" fillId="2" borderId="2" xfId="3331" applyNumberFormat="1" applyFont="1" applyFill="1" applyBorder="1" applyAlignment="1">
      <alignment horizontal="right" vertical="top"/>
    </xf>
    <xf numFmtId="9" fontId="8" fillId="2" borderId="1" xfId="3330" applyNumberFormat="1" applyFont="1" applyFill="1" applyBorder="1" applyAlignment="1">
      <alignment horizontal="right" vertical="top"/>
    </xf>
    <xf numFmtId="0" fontId="4" fillId="2" borderId="2" xfId="3348" applyFont="1" applyFill="1" applyBorder="1" applyAlignment="1">
      <alignment horizontal="left" vertical="center" wrapText="1"/>
    </xf>
    <xf numFmtId="0" fontId="4" fillId="2" borderId="1" xfId="3349" applyFont="1" applyFill="1" applyBorder="1" applyAlignment="1">
      <alignment horizontal="right" vertical="top" wrapText="1"/>
    </xf>
    <xf numFmtId="0" fontId="4" fillId="2" borderId="2" xfId="3350" applyFont="1" applyFill="1" applyBorder="1" applyAlignment="1">
      <alignment horizontal="right" vertical="top" wrapText="1"/>
    </xf>
    <xf numFmtId="0" fontId="4" fillId="2" borderId="4" xfId="3353" applyFont="1" applyFill="1" applyBorder="1" applyAlignment="1">
      <alignment horizontal="left" vertical="center" wrapText="1"/>
    </xf>
    <xf numFmtId="0" fontId="5" fillId="3" borderId="5" xfId="3354" applyFont="1" applyFill="1" applyBorder="1" applyAlignment="1">
      <alignment horizontal="center" wrapText="1"/>
    </xf>
    <xf numFmtId="0" fontId="5" fillId="3" borderId="6" xfId="3355" applyFont="1" applyFill="1" applyBorder="1" applyAlignment="1">
      <alignment horizontal="center" wrapText="1"/>
    </xf>
    <xf numFmtId="167" fontId="4" fillId="2" borderId="4" xfId="3352" applyNumberFormat="1" applyFont="1" applyFill="1" applyBorder="1" applyAlignment="1">
      <alignment horizontal="right" vertical="top"/>
    </xf>
    <xf numFmtId="167" fontId="4" fillId="2" borderId="3" xfId="3351" applyNumberFormat="1" applyFont="1" applyFill="1" applyBorder="1" applyAlignment="1">
      <alignment horizontal="right" vertical="top"/>
    </xf>
    <xf numFmtId="9" fontId="4" fillId="2" borderId="2" xfId="3347" applyNumberFormat="1" applyFont="1" applyFill="1" applyBorder="1" applyAlignment="1">
      <alignment horizontal="right" vertical="top"/>
    </xf>
    <xf numFmtId="9" fontId="4" fillId="2" borderId="1" xfId="3346" applyNumberFormat="1" applyFont="1" applyFill="1" applyBorder="1" applyAlignment="1">
      <alignment horizontal="right" vertical="top"/>
    </xf>
    <xf numFmtId="0" fontId="8" fillId="2" borderId="2" xfId="3348" applyFont="1" applyFill="1" applyBorder="1" applyAlignment="1">
      <alignment horizontal="left" vertical="center" wrapText="1"/>
    </xf>
    <xf numFmtId="9" fontId="8" fillId="2" borderId="2" xfId="3347" applyNumberFormat="1" applyFont="1" applyFill="1" applyBorder="1" applyAlignment="1">
      <alignment horizontal="right" vertical="top"/>
    </xf>
    <xf numFmtId="9" fontId="8" fillId="2" borderId="1" xfId="3346" applyNumberFormat="1" applyFont="1" applyFill="1" applyBorder="1" applyAlignment="1">
      <alignment horizontal="right" vertical="top"/>
    </xf>
    <xf numFmtId="0" fontId="4" fillId="2" borderId="2" xfId="3364" applyFont="1" applyFill="1" applyBorder="1" applyAlignment="1">
      <alignment horizontal="left" vertical="center" wrapText="1"/>
    </xf>
    <xf numFmtId="0" fontId="4" fillId="2" borderId="1" xfId="3365" applyFont="1" applyFill="1" applyBorder="1" applyAlignment="1">
      <alignment horizontal="right" vertical="top" wrapText="1"/>
    </xf>
    <xf numFmtId="0" fontId="4" fillId="2" borderId="2" xfId="3366" applyFont="1" applyFill="1" applyBorder="1" applyAlignment="1">
      <alignment horizontal="right" vertical="top" wrapText="1"/>
    </xf>
    <xf numFmtId="0" fontId="4" fillId="2" borderId="4" xfId="3369" applyFont="1" applyFill="1" applyBorder="1" applyAlignment="1">
      <alignment horizontal="left" vertical="center" wrapText="1"/>
    </xf>
    <xf numFmtId="0" fontId="5" fillId="3" borderId="5" xfId="3370" applyFont="1" applyFill="1" applyBorder="1" applyAlignment="1">
      <alignment horizontal="center" wrapText="1"/>
    </xf>
    <xf numFmtId="0" fontId="5" fillId="3" borderId="6" xfId="3371" applyFont="1" applyFill="1" applyBorder="1" applyAlignment="1">
      <alignment horizontal="center" wrapText="1"/>
    </xf>
    <xf numFmtId="167" fontId="4" fillId="2" borderId="4" xfId="3368" applyNumberFormat="1" applyFont="1" applyFill="1" applyBorder="1" applyAlignment="1">
      <alignment horizontal="right" vertical="top"/>
    </xf>
    <xf numFmtId="167" fontId="4" fillId="2" borderId="3" xfId="3367" applyNumberFormat="1" applyFont="1" applyFill="1" applyBorder="1" applyAlignment="1">
      <alignment horizontal="right" vertical="top"/>
    </xf>
    <xf numFmtId="9" fontId="4" fillId="2" borderId="2" xfId="3363" applyNumberFormat="1" applyFont="1" applyFill="1" applyBorder="1" applyAlignment="1">
      <alignment horizontal="right" vertical="top"/>
    </xf>
    <xf numFmtId="9" fontId="4" fillId="2" borderId="1" xfId="3362" applyNumberFormat="1" applyFont="1" applyFill="1" applyBorder="1" applyAlignment="1">
      <alignment horizontal="right" vertical="top"/>
    </xf>
    <xf numFmtId="0" fontId="8" fillId="2" borderId="2" xfId="3364" applyFont="1" applyFill="1" applyBorder="1" applyAlignment="1">
      <alignment horizontal="left" vertical="center" wrapText="1"/>
    </xf>
    <xf numFmtId="9" fontId="8" fillId="2" borderId="2" xfId="3363" applyNumberFormat="1" applyFont="1" applyFill="1" applyBorder="1" applyAlignment="1">
      <alignment horizontal="right" vertical="top"/>
    </xf>
    <xf numFmtId="9" fontId="8" fillId="2" borderId="1" xfId="3362" applyNumberFormat="1" applyFont="1" applyFill="1" applyBorder="1" applyAlignment="1">
      <alignment horizontal="right" vertical="top"/>
    </xf>
    <xf numFmtId="0" fontId="4" fillId="2" borderId="2" xfId="3380" applyFont="1" applyFill="1" applyBorder="1" applyAlignment="1">
      <alignment horizontal="left" vertical="center" wrapText="1"/>
    </xf>
    <xf numFmtId="0" fontId="4" fillId="2" borderId="1" xfId="3381" applyFont="1" applyFill="1" applyBorder="1" applyAlignment="1">
      <alignment horizontal="right" vertical="top" wrapText="1"/>
    </xf>
    <xf numFmtId="0" fontId="4" fillId="2" borderId="2" xfId="3382" applyFont="1" applyFill="1" applyBorder="1" applyAlignment="1">
      <alignment horizontal="right" vertical="top" wrapText="1"/>
    </xf>
    <xf numFmtId="0" fontId="4" fillId="2" borderId="4" xfId="3385" applyFont="1" applyFill="1" applyBorder="1" applyAlignment="1">
      <alignment horizontal="left" vertical="center" wrapText="1"/>
    </xf>
    <xf numFmtId="0" fontId="5" fillId="3" borderId="5" xfId="3386" applyFont="1" applyFill="1" applyBorder="1" applyAlignment="1">
      <alignment horizontal="center" wrapText="1"/>
    </xf>
    <xf numFmtId="0" fontId="5" fillId="3" borderId="6" xfId="3387" applyFont="1" applyFill="1" applyBorder="1" applyAlignment="1">
      <alignment horizontal="center" wrapText="1"/>
    </xf>
    <xf numFmtId="167" fontId="4" fillId="2" borderId="4" xfId="3384" applyNumberFormat="1" applyFont="1" applyFill="1" applyBorder="1" applyAlignment="1">
      <alignment horizontal="right" vertical="top"/>
    </xf>
    <xf numFmtId="167" fontId="4" fillId="2" borderId="3" xfId="3383" applyNumberFormat="1" applyFont="1" applyFill="1" applyBorder="1" applyAlignment="1">
      <alignment horizontal="right" vertical="top"/>
    </xf>
    <xf numFmtId="9" fontId="4" fillId="2" borderId="2" xfId="3379" applyNumberFormat="1" applyFont="1" applyFill="1" applyBorder="1" applyAlignment="1">
      <alignment horizontal="right" vertical="top"/>
    </xf>
    <xf numFmtId="9" fontId="4" fillId="2" borderId="1" xfId="3378" applyNumberFormat="1" applyFont="1" applyFill="1" applyBorder="1" applyAlignment="1">
      <alignment horizontal="right" vertical="top"/>
    </xf>
    <xf numFmtId="0" fontId="8" fillId="2" borderId="2" xfId="3380" applyFont="1" applyFill="1" applyBorder="1" applyAlignment="1">
      <alignment horizontal="left" vertical="center" wrapText="1"/>
    </xf>
    <xf numFmtId="9" fontId="8" fillId="2" borderId="2" xfId="3379" applyNumberFormat="1" applyFont="1" applyFill="1" applyBorder="1" applyAlignment="1">
      <alignment horizontal="right" vertical="top"/>
    </xf>
    <xf numFmtId="9" fontId="8" fillId="2" borderId="1" xfId="3378" applyNumberFormat="1" applyFont="1" applyFill="1" applyBorder="1" applyAlignment="1">
      <alignment horizontal="right" vertical="top"/>
    </xf>
    <xf numFmtId="0" fontId="4" fillId="2" borderId="2" xfId="3396" applyFont="1" applyFill="1" applyBorder="1" applyAlignment="1">
      <alignment horizontal="left" vertical="center" wrapText="1"/>
    </xf>
    <xf numFmtId="0" fontId="4" fillId="2" borderId="1" xfId="3397" applyFont="1" applyFill="1" applyBorder="1" applyAlignment="1">
      <alignment horizontal="right" vertical="top" wrapText="1"/>
    </xf>
    <xf numFmtId="0" fontId="4" fillId="2" borderId="2" xfId="3398" applyFont="1" applyFill="1" applyBorder="1" applyAlignment="1">
      <alignment horizontal="right" vertical="top" wrapText="1"/>
    </xf>
    <xf numFmtId="0" fontId="4" fillId="2" borderId="4" xfId="3401" applyFont="1" applyFill="1" applyBorder="1" applyAlignment="1">
      <alignment horizontal="left" vertical="center" wrapText="1"/>
    </xf>
    <xf numFmtId="0" fontId="5" fillId="3" borderId="5" xfId="3402" applyFont="1" applyFill="1" applyBorder="1" applyAlignment="1">
      <alignment horizontal="center" wrapText="1"/>
    </xf>
    <xf numFmtId="0" fontId="5" fillId="3" borderId="6" xfId="3403" applyFont="1" applyFill="1" applyBorder="1" applyAlignment="1">
      <alignment horizontal="center" wrapText="1"/>
    </xf>
    <xf numFmtId="167" fontId="4" fillId="2" borderId="4" xfId="3400" applyNumberFormat="1" applyFont="1" applyFill="1" applyBorder="1" applyAlignment="1">
      <alignment horizontal="right" vertical="top"/>
    </xf>
    <xf numFmtId="167" fontId="4" fillId="2" borderId="3" xfId="3399" applyNumberFormat="1" applyFont="1" applyFill="1" applyBorder="1" applyAlignment="1">
      <alignment horizontal="right" vertical="top"/>
    </xf>
    <xf numFmtId="9" fontId="4" fillId="2" borderId="2" xfId="3395" applyNumberFormat="1" applyFont="1" applyFill="1" applyBorder="1" applyAlignment="1">
      <alignment horizontal="right" vertical="top"/>
    </xf>
    <xf numFmtId="9" fontId="4" fillId="2" borderId="1" xfId="3394" applyNumberFormat="1" applyFont="1" applyFill="1" applyBorder="1" applyAlignment="1">
      <alignment horizontal="right" vertical="top"/>
    </xf>
    <xf numFmtId="0" fontId="8" fillId="2" borderId="2" xfId="3396" applyFont="1" applyFill="1" applyBorder="1" applyAlignment="1">
      <alignment horizontal="left" vertical="center" wrapText="1"/>
    </xf>
    <xf numFmtId="9" fontId="8" fillId="2" borderId="2" xfId="3395" applyNumberFormat="1" applyFont="1" applyFill="1" applyBorder="1" applyAlignment="1">
      <alignment horizontal="right" vertical="top"/>
    </xf>
    <xf numFmtId="9" fontId="8" fillId="2" borderId="1" xfId="3394" applyNumberFormat="1" applyFont="1" applyFill="1" applyBorder="1" applyAlignment="1">
      <alignment horizontal="right" vertical="top"/>
    </xf>
    <xf numFmtId="0" fontId="4" fillId="2" borderId="2" xfId="3412" applyFont="1" applyFill="1" applyBorder="1" applyAlignment="1">
      <alignment horizontal="left" vertical="center" wrapText="1"/>
    </xf>
    <xf numFmtId="0" fontId="4" fillId="2" borderId="1" xfId="3413" applyFont="1" applyFill="1" applyBorder="1" applyAlignment="1">
      <alignment horizontal="right" vertical="top" wrapText="1"/>
    </xf>
    <xf numFmtId="0" fontId="4" fillId="2" borderId="2" xfId="3414" applyFont="1" applyFill="1" applyBorder="1" applyAlignment="1">
      <alignment horizontal="right" vertical="top" wrapText="1"/>
    </xf>
    <xf numFmtId="0" fontId="4" fillId="2" borderId="4" xfId="3417" applyFont="1" applyFill="1" applyBorder="1" applyAlignment="1">
      <alignment horizontal="left" vertical="center" wrapText="1"/>
    </xf>
    <xf numFmtId="0" fontId="5" fillId="3" borderId="5" xfId="3418" applyFont="1" applyFill="1" applyBorder="1" applyAlignment="1">
      <alignment horizontal="center" wrapText="1"/>
    </xf>
    <xf numFmtId="0" fontId="5" fillId="3" borderId="6" xfId="3419" applyFont="1" applyFill="1" applyBorder="1" applyAlignment="1">
      <alignment horizontal="center" wrapText="1"/>
    </xf>
    <xf numFmtId="167" fontId="4" fillId="2" borderId="4" xfId="3416" applyNumberFormat="1" applyFont="1" applyFill="1" applyBorder="1" applyAlignment="1">
      <alignment horizontal="right" vertical="top"/>
    </xf>
    <xf numFmtId="167" fontId="4" fillId="2" borderId="3" xfId="3415" applyNumberFormat="1" applyFont="1" applyFill="1" applyBorder="1" applyAlignment="1">
      <alignment horizontal="right" vertical="top"/>
    </xf>
    <xf numFmtId="9" fontId="4" fillId="2" borderId="2" xfId="3411" applyNumberFormat="1" applyFont="1" applyFill="1" applyBorder="1" applyAlignment="1">
      <alignment horizontal="right" vertical="top"/>
    </xf>
    <xf numFmtId="9" fontId="4" fillId="2" borderId="1" xfId="3410" applyNumberFormat="1" applyFont="1" applyFill="1" applyBorder="1" applyAlignment="1">
      <alignment horizontal="right" vertical="top"/>
    </xf>
    <xf numFmtId="0" fontId="8" fillId="2" borderId="2" xfId="3412" applyFont="1" applyFill="1" applyBorder="1" applyAlignment="1">
      <alignment horizontal="left" vertical="center" wrapText="1"/>
    </xf>
    <xf numFmtId="9" fontId="8" fillId="2" borderId="2" xfId="3411" applyNumberFormat="1" applyFont="1" applyFill="1" applyBorder="1" applyAlignment="1">
      <alignment horizontal="right" vertical="top"/>
    </xf>
    <xf numFmtId="9" fontId="8" fillId="2" borderId="1" xfId="3410" applyNumberFormat="1" applyFont="1" applyFill="1" applyBorder="1" applyAlignment="1">
      <alignment horizontal="right" vertical="top"/>
    </xf>
    <xf numFmtId="0" fontId="4" fillId="2" borderId="2" xfId="3428" applyFont="1" applyFill="1" applyBorder="1" applyAlignment="1">
      <alignment horizontal="left" vertical="center" wrapText="1"/>
    </xf>
    <xf numFmtId="0" fontId="4" fillId="2" borderId="1" xfId="3429" applyFont="1" applyFill="1" applyBorder="1" applyAlignment="1">
      <alignment horizontal="right" vertical="top" wrapText="1"/>
    </xf>
    <xf numFmtId="0" fontId="4" fillId="2" borderId="2" xfId="3430" applyFont="1" applyFill="1" applyBorder="1" applyAlignment="1">
      <alignment horizontal="right" vertical="top" wrapText="1"/>
    </xf>
    <xf numFmtId="0" fontId="4" fillId="2" borderId="4" xfId="3434" applyFont="1" applyFill="1" applyBorder="1" applyAlignment="1">
      <alignment horizontal="left" vertical="center" wrapText="1"/>
    </xf>
    <xf numFmtId="0" fontId="5" fillId="3" borderId="5" xfId="3435" applyFont="1" applyFill="1" applyBorder="1" applyAlignment="1">
      <alignment horizontal="center" wrapText="1"/>
    </xf>
    <xf numFmtId="0" fontId="5" fillId="3" borderId="6" xfId="3436" applyFont="1" applyFill="1" applyBorder="1" applyAlignment="1">
      <alignment horizontal="center" wrapText="1"/>
    </xf>
    <xf numFmtId="167" fontId="4" fillId="2" borderId="4" xfId="3433" applyNumberFormat="1" applyFont="1" applyFill="1" applyBorder="1" applyAlignment="1">
      <alignment horizontal="right" vertical="top"/>
    </xf>
    <xf numFmtId="167" fontId="4" fillId="2" borderId="3" xfId="3432" applyNumberFormat="1" applyFont="1" applyFill="1" applyBorder="1" applyAlignment="1">
      <alignment horizontal="right" vertical="top"/>
    </xf>
    <xf numFmtId="9" fontId="4" fillId="2" borderId="2" xfId="3427" applyNumberFormat="1" applyFont="1" applyFill="1" applyBorder="1" applyAlignment="1">
      <alignment horizontal="right" vertical="top"/>
    </xf>
    <xf numFmtId="9" fontId="4" fillId="2" borderId="1" xfId="3426" applyNumberFormat="1" applyFont="1" applyFill="1" applyBorder="1" applyAlignment="1">
      <alignment horizontal="right" vertical="top"/>
    </xf>
    <xf numFmtId="9" fontId="4" fillId="2" borderId="2" xfId="3431" applyNumberFormat="1" applyFont="1" applyFill="1" applyBorder="1" applyAlignment="1">
      <alignment horizontal="right" vertical="top"/>
    </xf>
    <xf numFmtId="0" fontId="8" fillId="2" borderId="2" xfId="3428" applyFont="1" applyFill="1" applyBorder="1" applyAlignment="1">
      <alignment horizontal="left" vertical="center" wrapText="1"/>
    </xf>
    <xf numFmtId="9" fontId="8" fillId="2" borderId="2" xfId="3427" applyNumberFormat="1" applyFont="1" applyFill="1" applyBorder="1" applyAlignment="1">
      <alignment horizontal="right" vertical="top"/>
    </xf>
    <xf numFmtId="9" fontId="8" fillId="2" borderId="1" xfId="3426" applyNumberFormat="1" applyFont="1" applyFill="1" applyBorder="1" applyAlignment="1">
      <alignment horizontal="right" vertical="top"/>
    </xf>
    <xf numFmtId="0" fontId="4" fillId="2" borderId="2" xfId="3445" applyFont="1" applyFill="1" applyBorder="1" applyAlignment="1">
      <alignment horizontal="left" vertical="center" wrapText="1"/>
    </xf>
    <xf numFmtId="0" fontId="4" fillId="2" borderId="1" xfId="3446" applyFont="1" applyFill="1" applyBorder="1" applyAlignment="1">
      <alignment horizontal="right" vertical="top" wrapText="1"/>
    </xf>
    <xf numFmtId="0" fontId="4" fillId="2" borderId="2" xfId="3447" applyFont="1" applyFill="1" applyBorder="1" applyAlignment="1">
      <alignment horizontal="right" vertical="top" wrapText="1"/>
    </xf>
    <xf numFmtId="0" fontId="4" fillId="2" borderId="4" xfId="3450" applyFont="1" applyFill="1" applyBorder="1" applyAlignment="1">
      <alignment horizontal="left" vertical="center" wrapText="1"/>
    </xf>
    <xf numFmtId="0" fontId="5" fillId="3" borderId="5" xfId="3451" applyFont="1" applyFill="1" applyBorder="1" applyAlignment="1">
      <alignment horizontal="center" wrapText="1"/>
    </xf>
    <xf numFmtId="0" fontId="5" fillId="3" borderId="6" xfId="3452" applyFont="1" applyFill="1" applyBorder="1" applyAlignment="1">
      <alignment horizontal="center" wrapText="1"/>
    </xf>
    <xf numFmtId="167" fontId="4" fillId="2" borderId="4" xfId="3449" applyNumberFormat="1" applyFont="1" applyFill="1" applyBorder="1" applyAlignment="1">
      <alignment horizontal="right" vertical="top"/>
    </xf>
    <xf numFmtId="167" fontId="4" fillId="2" borderId="3" xfId="3448" applyNumberFormat="1" applyFont="1" applyFill="1" applyBorder="1" applyAlignment="1">
      <alignment horizontal="right" vertical="top"/>
    </xf>
    <xf numFmtId="9" fontId="4" fillId="2" borderId="2" xfId="3444" applyNumberFormat="1" applyFont="1" applyFill="1" applyBorder="1" applyAlignment="1">
      <alignment horizontal="right" vertical="top"/>
    </xf>
    <xf numFmtId="9" fontId="4" fillId="2" borderId="1" xfId="3443" applyNumberFormat="1" applyFont="1" applyFill="1" applyBorder="1" applyAlignment="1">
      <alignment horizontal="right" vertical="top"/>
    </xf>
    <xf numFmtId="0" fontId="8" fillId="2" borderId="2" xfId="3445" applyFont="1" applyFill="1" applyBorder="1" applyAlignment="1">
      <alignment horizontal="left" vertical="center" wrapText="1"/>
    </xf>
    <xf numFmtId="9" fontId="8" fillId="2" borderId="2" xfId="3444" applyNumberFormat="1" applyFont="1" applyFill="1" applyBorder="1" applyAlignment="1">
      <alignment horizontal="right" vertical="top"/>
    </xf>
    <xf numFmtId="9" fontId="8" fillId="2" borderId="1" xfId="3443" applyNumberFormat="1" applyFont="1" applyFill="1" applyBorder="1" applyAlignment="1">
      <alignment horizontal="right" vertical="top"/>
    </xf>
    <xf numFmtId="0" fontId="4" fillId="2" borderId="2" xfId="3461" applyFont="1" applyFill="1" applyBorder="1" applyAlignment="1">
      <alignment horizontal="left" vertical="center" wrapText="1"/>
    </xf>
    <xf numFmtId="0" fontId="4" fillId="2" borderId="1" xfId="3462" applyFont="1" applyFill="1" applyBorder="1" applyAlignment="1">
      <alignment horizontal="right" vertical="top" wrapText="1"/>
    </xf>
    <xf numFmtId="0" fontId="4" fillId="2" borderId="2" xfId="3463" applyFont="1" applyFill="1" applyBorder="1" applyAlignment="1">
      <alignment horizontal="right" vertical="top" wrapText="1"/>
    </xf>
    <xf numFmtId="0" fontId="4" fillId="2" borderId="4" xfId="3466" applyFont="1" applyFill="1" applyBorder="1" applyAlignment="1">
      <alignment horizontal="left" vertical="center" wrapText="1"/>
    </xf>
    <xf numFmtId="0" fontId="5" fillId="3" borderId="5" xfId="3467" applyFont="1" applyFill="1" applyBorder="1" applyAlignment="1">
      <alignment horizontal="center" wrapText="1"/>
    </xf>
    <xf numFmtId="0" fontId="5" fillId="3" borderId="6" xfId="3468" applyFont="1" applyFill="1" applyBorder="1" applyAlignment="1">
      <alignment horizontal="center" wrapText="1"/>
    </xf>
    <xf numFmtId="167" fontId="4" fillId="2" borderId="4" xfId="3465" applyNumberFormat="1" applyFont="1" applyFill="1" applyBorder="1" applyAlignment="1">
      <alignment horizontal="right" vertical="top"/>
    </xf>
    <xf numFmtId="167" fontId="4" fillId="2" borderId="3" xfId="3464" applyNumberFormat="1" applyFont="1" applyFill="1" applyBorder="1" applyAlignment="1">
      <alignment horizontal="right" vertical="top"/>
    </xf>
    <xf numFmtId="9" fontId="4" fillId="2" borderId="2" xfId="3460" applyNumberFormat="1" applyFont="1" applyFill="1" applyBorder="1" applyAlignment="1">
      <alignment horizontal="right" vertical="top"/>
    </xf>
    <xf numFmtId="9" fontId="4" fillId="2" borderId="1" xfId="3459" applyNumberFormat="1" applyFont="1" applyFill="1" applyBorder="1" applyAlignment="1">
      <alignment horizontal="right" vertical="top"/>
    </xf>
    <xf numFmtId="0" fontId="8" fillId="2" borderId="2" xfId="3461" applyFont="1" applyFill="1" applyBorder="1" applyAlignment="1">
      <alignment horizontal="left" vertical="center" wrapText="1"/>
    </xf>
    <xf numFmtId="9" fontId="8" fillId="2" borderId="2" xfId="3460" applyNumberFormat="1" applyFont="1" applyFill="1" applyBorder="1" applyAlignment="1">
      <alignment horizontal="right" vertical="top"/>
    </xf>
    <xf numFmtId="9" fontId="8" fillId="2" borderId="1" xfId="3459" applyNumberFormat="1" applyFont="1" applyFill="1" applyBorder="1" applyAlignment="1">
      <alignment horizontal="right" vertical="top"/>
    </xf>
    <xf numFmtId="0" fontId="4" fillId="2" borderId="2" xfId="3477" applyFont="1" applyFill="1" applyBorder="1" applyAlignment="1">
      <alignment horizontal="left" vertical="center" wrapText="1"/>
    </xf>
    <xf numFmtId="0" fontId="4" fillId="2" borderId="1" xfId="3478" applyFont="1" applyFill="1" applyBorder="1" applyAlignment="1">
      <alignment horizontal="right" vertical="top" wrapText="1"/>
    </xf>
    <xf numFmtId="0" fontId="4" fillId="2" borderId="2" xfId="3479" applyFont="1" applyFill="1" applyBorder="1" applyAlignment="1">
      <alignment horizontal="right" vertical="top" wrapText="1"/>
    </xf>
    <xf numFmtId="0" fontId="4" fillId="2" borderId="4" xfId="3482" applyFont="1" applyFill="1" applyBorder="1" applyAlignment="1">
      <alignment horizontal="left" vertical="center" wrapText="1"/>
    </xf>
    <xf numFmtId="0" fontId="5" fillId="3" borderId="5" xfId="3483" applyFont="1" applyFill="1" applyBorder="1" applyAlignment="1">
      <alignment horizontal="center" wrapText="1"/>
    </xf>
    <xf numFmtId="0" fontId="5" fillId="3" borderId="6" xfId="3484" applyFont="1" applyFill="1" applyBorder="1" applyAlignment="1">
      <alignment horizontal="center" wrapText="1"/>
    </xf>
    <xf numFmtId="167" fontId="4" fillId="2" borderId="4" xfId="3481" applyNumberFormat="1" applyFont="1" applyFill="1" applyBorder="1" applyAlignment="1">
      <alignment horizontal="right" vertical="top"/>
    </xf>
    <xf numFmtId="167" fontId="4" fillId="2" borderId="3" xfId="3480" applyNumberFormat="1" applyFont="1" applyFill="1" applyBorder="1" applyAlignment="1">
      <alignment horizontal="right" vertical="top"/>
    </xf>
    <xf numFmtId="9" fontId="4" fillId="2" borderId="2" xfId="3476" applyNumberFormat="1" applyFont="1" applyFill="1" applyBorder="1" applyAlignment="1">
      <alignment horizontal="right" vertical="top"/>
    </xf>
    <xf numFmtId="9" fontId="4" fillId="2" borderId="1" xfId="3475" applyNumberFormat="1" applyFont="1" applyFill="1" applyBorder="1" applyAlignment="1">
      <alignment horizontal="right" vertical="top"/>
    </xf>
    <xf numFmtId="0" fontId="8" fillId="2" borderId="2" xfId="3477" applyFont="1" applyFill="1" applyBorder="1" applyAlignment="1">
      <alignment horizontal="left" vertical="center" wrapText="1"/>
    </xf>
    <xf numFmtId="9" fontId="8" fillId="2" borderId="2" xfId="3476" applyNumberFormat="1" applyFont="1" applyFill="1" applyBorder="1" applyAlignment="1">
      <alignment horizontal="right" vertical="top"/>
    </xf>
    <xf numFmtId="9" fontId="8" fillId="2" borderId="1" xfId="3475" applyNumberFormat="1" applyFont="1" applyFill="1" applyBorder="1" applyAlignment="1">
      <alignment horizontal="right" vertical="top"/>
    </xf>
    <xf numFmtId="0" fontId="4" fillId="2" borderId="2" xfId="3493" applyFont="1" applyFill="1" applyBorder="1" applyAlignment="1">
      <alignment horizontal="left" vertical="center" wrapText="1"/>
    </xf>
    <xf numFmtId="0" fontId="4" fillId="2" borderId="1" xfId="3494" applyFont="1" applyFill="1" applyBorder="1" applyAlignment="1">
      <alignment horizontal="right" vertical="top" wrapText="1"/>
    </xf>
    <xf numFmtId="0" fontId="4" fillId="2" borderId="2" xfId="3495" applyFont="1" applyFill="1" applyBorder="1" applyAlignment="1">
      <alignment horizontal="right" vertical="top" wrapText="1"/>
    </xf>
    <xf numFmtId="0" fontId="4" fillId="2" borderId="4" xfId="3498" applyFont="1" applyFill="1" applyBorder="1" applyAlignment="1">
      <alignment horizontal="left" vertical="center" wrapText="1"/>
    </xf>
    <xf numFmtId="0" fontId="5" fillId="3" borderId="5" xfId="3499" applyFont="1" applyFill="1" applyBorder="1" applyAlignment="1">
      <alignment horizontal="center" wrapText="1"/>
    </xf>
    <xf numFmtId="0" fontId="5" fillId="3" borderId="6" xfId="3500" applyFont="1" applyFill="1" applyBorder="1" applyAlignment="1">
      <alignment horizontal="center" wrapText="1"/>
    </xf>
    <xf numFmtId="167" fontId="4" fillId="2" borderId="4" xfId="3497" applyNumberFormat="1" applyFont="1" applyFill="1" applyBorder="1" applyAlignment="1">
      <alignment horizontal="right" vertical="top"/>
    </xf>
    <xf numFmtId="167" fontId="4" fillId="2" borderId="3" xfId="3496" applyNumberFormat="1" applyFont="1" applyFill="1" applyBorder="1" applyAlignment="1">
      <alignment horizontal="right" vertical="top"/>
    </xf>
    <xf numFmtId="9" fontId="4" fillId="2" borderId="2" xfId="3492" applyNumberFormat="1" applyFont="1" applyFill="1" applyBorder="1" applyAlignment="1">
      <alignment horizontal="right" vertical="top"/>
    </xf>
    <xf numFmtId="9" fontId="4" fillId="2" borderId="1" xfId="3491" applyNumberFormat="1" applyFont="1" applyFill="1" applyBorder="1" applyAlignment="1">
      <alignment horizontal="right" vertical="top"/>
    </xf>
    <xf numFmtId="0" fontId="8" fillId="2" borderId="2" xfId="3493" applyFont="1" applyFill="1" applyBorder="1" applyAlignment="1">
      <alignment horizontal="left" vertical="center" wrapText="1"/>
    </xf>
    <xf numFmtId="9" fontId="8" fillId="2" borderId="2" xfId="3492" applyNumberFormat="1" applyFont="1" applyFill="1" applyBorder="1" applyAlignment="1">
      <alignment horizontal="right" vertical="top"/>
    </xf>
    <xf numFmtId="9" fontId="8" fillId="2" borderId="1" xfId="3491" applyNumberFormat="1" applyFont="1" applyFill="1" applyBorder="1" applyAlignment="1">
      <alignment horizontal="right" vertical="top"/>
    </xf>
    <xf numFmtId="0" fontId="4" fillId="2" borderId="2" xfId="3509" applyFont="1" applyFill="1" applyBorder="1" applyAlignment="1">
      <alignment horizontal="left" vertical="center" wrapText="1"/>
    </xf>
    <xf numFmtId="0" fontId="4" fillId="2" borderId="1" xfId="3510" applyFont="1" applyFill="1" applyBorder="1" applyAlignment="1">
      <alignment horizontal="right" vertical="top" wrapText="1"/>
    </xf>
    <xf numFmtId="0" fontId="4" fillId="2" borderId="2" xfId="3511" applyFont="1" applyFill="1" applyBorder="1" applyAlignment="1">
      <alignment horizontal="right" vertical="top" wrapText="1"/>
    </xf>
    <xf numFmtId="0" fontId="4" fillId="2" borderId="4" xfId="3514" applyFont="1" applyFill="1" applyBorder="1" applyAlignment="1">
      <alignment horizontal="left" vertical="center" wrapText="1"/>
    </xf>
    <xf numFmtId="0" fontId="5" fillId="3" borderId="5" xfId="3515" applyFont="1" applyFill="1" applyBorder="1" applyAlignment="1">
      <alignment horizontal="center" wrapText="1"/>
    </xf>
    <xf numFmtId="0" fontId="5" fillId="3" borderId="6" xfId="3516" applyFont="1" applyFill="1" applyBorder="1" applyAlignment="1">
      <alignment horizontal="center" wrapText="1"/>
    </xf>
    <xf numFmtId="167" fontId="4" fillId="2" borderId="4" xfId="3513" applyNumberFormat="1" applyFont="1" applyFill="1" applyBorder="1" applyAlignment="1">
      <alignment horizontal="right" vertical="top"/>
    </xf>
    <xf numFmtId="167" fontId="4" fillId="2" borderId="3" xfId="3512" applyNumberFormat="1" applyFont="1" applyFill="1" applyBorder="1" applyAlignment="1">
      <alignment horizontal="right" vertical="top"/>
    </xf>
    <xf numFmtId="9" fontId="4" fillId="2" borderId="2" xfId="3508" applyNumberFormat="1" applyFont="1" applyFill="1" applyBorder="1" applyAlignment="1">
      <alignment horizontal="right" vertical="top"/>
    </xf>
    <xf numFmtId="9" fontId="4" fillId="2" borderId="1" xfId="3507" applyNumberFormat="1" applyFont="1" applyFill="1" applyBorder="1" applyAlignment="1">
      <alignment horizontal="right" vertical="top"/>
    </xf>
    <xf numFmtId="0" fontId="8" fillId="2" borderId="2" xfId="3509" applyFont="1" applyFill="1" applyBorder="1" applyAlignment="1">
      <alignment horizontal="left" vertical="center" wrapText="1"/>
    </xf>
    <xf numFmtId="9" fontId="8" fillId="2" borderId="2" xfId="3508" applyNumberFormat="1" applyFont="1" applyFill="1" applyBorder="1" applyAlignment="1">
      <alignment horizontal="right" vertical="top"/>
    </xf>
    <xf numFmtId="9" fontId="8" fillId="2" borderId="1" xfId="3507" applyNumberFormat="1" applyFont="1" applyFill="1" applyBorder="1" applyAlignment="1">
      <alignment horizontal="right" vertical="top"/>
    </xf>
    <xf numFmtId="0" fontId="4" fillId="2" borderId="2" xfId="3525" applyFont="1" applyFill="1" applyBorder="1" applyAlignment="1">
      <alignment horizontal="left" vertical="center" wrapText="1"/>
    </xf>
    <xf numFmtId="0" fontId="4" fillId="2" borderId="1" xfId="3526" applyFont="1" applyFill="1" applyBorder="1" applyAlignment="1">
      <alignment horizontal="right" vertical="top" wrapText="1"/>
    </xf>
    <xf numFmtId="0" fontId="4" fillId="2" borderId="2" xfId="3527" applyFont="1" applyFill="1" applyBorder="1" applyAlignment="1">
      <alignment horizontal="right" vertical="top" wrapText="1"/>
    </xf>
    <xf numFmtId="0" fontId="4" fillId="2" borderId="4" xfId="3530" applyFont="1" applyFill="1" applyBorder="1" applyAlignment="1">
      <alignment horizontal="left" vertical="center" wrapText="1"/>
    </xf>
    <xf numFmtId="0" fontId="5" fillId="3" borderId="5" xfId="3531" applyFont="1" applyFill="1" applyBorder="1" applyAlignment="1">
      <alignment horizontal="center" wrapText="1"/>
    </xf>
    <xf numFmtId="0" fontId="5" fillId="3" borderId="6" xfId="3532" applyFont="1" applyFill="1" applyBorder="1" applyAlignment="1">
      <alignment horizontal="center" wrapText="1"/>
    </xf>
    <xf numFmtId="167" fontId="4" fillId="2" borderId="4" xfId="3529" applyNumberFormat="1" applyFont="1" applyFill="1" applyBorder="1" applyAlignment="1">
      <alignment horizontal="right" vertical="top"/>
    </xf>
    <xf numFmtId="167" fontId="4" fillId="2" borderId="3" xfId="3528" applyNumberFormat="1" applyFont="1" applyFill="1" applyBorder="1" applyAlignment="1">
      <alignment horizontal="right" vertical="top"/>
    </xf>
    <xf numFmtId="9" fontId="4" fillId="2" borderId="2" xfId="3524" applyNumberFormat="1" applyFont="1" applyFill="1" applyBorder="1" applyAlignment="1">
      <alignment horizontal="right" vertical="top"/>
    </xf>
    <xf numFmtId="9" fontId="4" fillId="2" borderId="1" xfId="3523" applyNumberFormat="1" applyFont="1" applyFill="1" applyBorder="1" applyAlignment="1">
      <alignment horizontal="right" vertical="top"/>
    </xf>
    <xf numFmtId="0" fontId="8" fillId="2" borderId="2" xfId="3525" applyFont="1" applyFill="1" applyBorder="1" applyAlignment="1">
      <alignment horizontal="left" vertical="center" wrapText="1"/>
    </xf>
    <xf numFmtId="9" fontId="8" fillId="2" borderId="2" xfId="3524" applyNumberFormat="1" applyFont="1" applyFill="1" applyBorder="1" applyAlignment="1">
      <alignment horizontal="right" vertical="top"/>
    </xf>
    <xf numFmtId="9" fontId="8" fillId="2" borderId="1" xfId="3523" applyNumberFormat="1" applyFont="1" applyFill="1" applyBorder="1" applyAlignment="1">
      <alignment horizontal="right" vertical="top"/>
    </xf>
    <xf numFmtId="0" fontId="4" fillId="2" borderId="2" xfId="3541" applyFont="1" applyFill="1" applyBorder="1" applyAlignment="1">
      <alignment horizontal="left" vertical="center" wrapText="1"/>
    </xf>
    <xf numFmtId="0" fontId="4" fillId="2" borderId="1" xfId="3542" applyFont="1" applyFill="1" applyBorder="1" applyAlignment="1">
      <alignment horizontal="right" vertical="top" wrapText="1"/>
    </xf>
    <xf numFmtId="0" fontId="4" fillId="2" borderId="2" xfId="3543" applyFont="1" applyFill="1" applyBorder="1" applyAlignment="1">
      <alignment horizontal="right" vertical="top" wrapText="1"/>
    </xf>
    <xf numFmtId="0" fontId="4" fillId="2" borderId="4" xfId="3546" applyFont="1" applyFill="1" applyBorder="1" applyAlignment="1">
      <alignment horizontal="left" vertical="center" wrapText="1"/>
    </xf>
    <xf numFmtId="0" fontId="5" fillId="3" borderId="5" xfId="3547" applyFont="1" applyFill="1" applyBorder="1" applyAlignment="1">
      <alignment horizontal="center" wrapText="1"/>
    </xf>
    <xf numFmtId="0" fontId="5" fillId="3" borderId="6" xfId="3548" applyFont="1" applyFill="1" applyBorder="1" applyAlignment="1">
      <alignment horizontal="center" wrapText="1"/>
    </xf>
    <xf numFmtId="167" fontId="4" fillId="2" borderId="4" xfId="3545" applyNumberFormat="1" applyFont="1" applyFill="1" applyBorder="1" applyAlignment="1">
      <alignment horizontal="right" vertical="top"/>
    </xf>
    <xf numFmtId="167" fontId="4" fillId="2" borderId="3" xfId="3544" applyNumberFormat="1" applyFont="1" applyFill="1" applyBorder="1" applyAlignment="1">
      <alignment horizontal="right" vertical="top"/>
    </xf>
    <xf numFmtId="9" fontId="4" fillId="2" borderId="2" xfId="3540" applyNumberFormat="1" applyFont="1" applyFill="1" applyBorder="1" applyAlignment="1">
      <alignment horizontal="right" vertical="top"/>
    </xf>
    <xf numFmtId="9" fontId="4" fillId="2" borderId="1" xfId="3539" applyNumberFormat="1" applyFont="1" applyFill="1" applyBorder="1" applyAlignment="1">
      <alignment horizontal="right" vertical="top"/>
    </xf>
    <xf numFmtId="0" fontId="8" fillId="2" borderId="2" xfId="3541" applyFont="1" applyFill="1" applyBorder="1" applyAlignment="1">
      <alignment horizontal="left" vertical="center" wrapText="1"/>
    </xf>
    <xf numFmtId="9" fontId="8" fillId="2" borderId="2" xfId="3540" applyNumberFormat="1" applyFont="1" applyFill="1" applyBorder="1" applyAlignment="1">
      <alignment horizontal="right" vertical="top"/>
    </xf>
    <xf numFmtId="9" fontId="8" fillId="2" borderId="1" xfId="3539" applyNumberFormat="1" applyFont="1" applyFill="1" applyBorder="1" applyAlignment="1">
      <alignment horizontal="right" vertical="top"/>
    </xf>
    <xf numFmtId="0" fontId="4" fillId="2" borderId="2" xfId="3557" applyFont="1" applyFill="1" applyBorder="1" applyAlignment="1">
      <alignment horizontal="left" vertical="center" wrapText="1"/>
    </xf>
    <xf numFmtId="0" fontId="4" fillId="2" borderId="1" xfId="3558" applyFont="1" applyFill="1" applyBorder="1" applyAlignment="1">
      <alignment horizontal="right" vertical="top" wrapText="1"/>
    </xf>
    <xf numFmtId="0" fontId="4" fillId="2" borderId="2" xfId="3559" applyFont="1" applyFill="1" applyBorder="1" applyAlignment="1">
      <alignment horizontal="right" vertical="top" wrapText="1"/>
    </xf>
    <xf numFmtId="0" fontId="4" fillId="2" borderId="4" xfId="3562" applyFont="1" applyFill="1" applyBorder="1" applyAlignment="1">
      <alignment horizontal="left" vertical="center" wrapText="1"/>
    </xf>
    <xf numFmtId="0" fontId="5" fillId="3" borderId="5" xfId="3563" applyFont="1" applyFill="1" applyBorder="1" applyAlignment="1">
      <alignment horizontal="center" wrapText="1"/>
    </xf>
    <xf numFmtId="0" fontId="5" fillId="3" borderId="6" xfId="3564" applyFont="1" applyFill="1" applyBorder="1" applyAlignment="1">
      <alignment horizontal="center" wrapText="1"/>
    </xf>
    <xf numFmtId="167" fontId="4" fillId="2" borderId="4" xfId="3561" applyNumberFormat="1" applyFont="1" applyFill="1" applyBorder="1" applyAlignment="1">
      <alignment horizontal="right" vertical="top"/>
    </xf>
    <xf numFmtId="167" fontId="4" fillId="2" borderId="3" xfId="3560" applyNumberFormat="1" applyFont="1" applyFill="1" applyBorder="1" applyAlignment="1">
      <alignment horizontal="right" vertical="top"/>
    </xf>
    <xf numFmtId="9" fontId="4" fillId="2" borderId="2" xfId="3556" applyNumberFormat="1" applyFont="1" applyFill="1" applyBorder="1" applyAlignment="1">
      <alignment horizontal="right" vertical="top"/>
    </xf>
    <xf numFmtId="9" fontId="4" fillId="2" borderId="1" xfId="3555" applyNumberFormat="1" applyFont="1" applyFill="1" applyBorder="1" applyAlignment="1">
      <alignment horizontal="right" vertical="top"/>
    </xf>
    <xf numFmtId="0" fontId="8" fillId="2" borderId="2" xfId="3557" applyFont="1" applyFill="1" applyBorder="1" applyAlignment="1">
      <alignment horizontal="left" vertical="center" wrapText="1"/>
    </xf>
    <xf numFmtId="9" fontId="8" fillId="2" borderId="2" xfId="3556" applyNumberFormat="1" applyFont="1" applyFill="1" applyBorder="1" applyAlignment="1">
      <alignment horizontal="right" vertical="top"/>
    </xf>
    <xf numFmtId="9" fontId="8" fillId="2" borderId="1" xfId="3555" applyNumberFormat="1" applyFont="1" applyFill="1" applyBorder="1" applyAlignment="1">
      <alignment horizontal="right" vertical="top"/>
    </xf>
    <xf numFmtId="166" fontId="4" fillId="2" borderId="2" xfId="3573" applyNumberFormat="1" applyFont="1" applyFill="1" applyBorder="1" applyAlignment="1">
      <alignment horizontal="right" vertical="top"/>
    </xf>
    <xf numFmtId="0" fontId="4" fillId="2" borderId="2" xfId="3574" applyFont="1" applyFill="1" applyBorder="1" applyAlignment="1">
      <alignment horizontal="left" vertical="center" wrapText="1"/>
    </xf>
    <xf numFmtId="164" fontId="4" fillId="2" borderId="3" xfId="3575" applyNumberFormat="1" applyFont="1" applyFill="1" applyBorder="1" applyAlignment="1">
      <alignment horizontal="right" vertical="top"/>
    </xf>
    <xf numFmtId="164" fontId="4" fillId="2" borderId="4" xfId="3576" applyNumberFormat="1" applyFont="1" applyFill="1" applyBorder="1" applyAlignment="1">
      <alignment horizontal="right" vertical="top"/>
    </xf>
    <xf numFmtId="166" fontId="4" fillId="2" borderId="4" xfId="3577" applyNumberFormat="1" applyFont="1" applyFill="1" applyBorder="1" applyAlignment="1">
      <alignment horizontal="right" vertical="top"/>
    </xf>
    <xf numFmtId="0" fontId="4" fillId="2" borderId="4" xfId="3578" applyFont="1" applyFill="1" applyBorder="1" applyAlignment="1">
      <alignment horizontal="left" vertical="center" wrapText="1"/>
    </xf>
    <xf numFmtId="0" fontId="5" fillId="3" borderId="5" xfId="3579" applyFont="1" applyFill="1" applyBorder="1" applyAlignment="1">
      <alignment horizontal="center" wrapText="1"/>
    </xf>
    <xf numFmtId="0" fontId="5" fillId="3" borderId="6" xfId="3580" applyFont="1" applyFill="1" applyBorder="1" applyAlignment="1">
      <alignment horizontal="center" wrapText="1"/>
    </xf>
    <xf numFmtId="9" fontId="4" fillId="2" borderId="2" xfId="3572" applyNumberFormat="1" applyFont="1" applyFill="1" applyBorder="1" applyAlignment="1">
      <alignment horizontal="right" vertical="top"/>
    </xf>
    <xf numFmtId="9" fontId="4" fillId="2" borderId="1" xfId="3571" applyNumberFormat="1" applyFont="1" applyFill="1" applyBorder="1" applyAlignment="1">
      <alignment horizontal="right" vertical="top"/>
    </xf>
    <xf numFmtId="0" fontId="4" fillId="2" borderId="2" xfId="3588" applyFont="1" applyFill="1" applyBorder="1" applyAlignment="1">
      <alignment horizontal="left" vertical="center" wrapText="1"/>
    </xf>
    <xf numFmtId="0" fontId="4" fillId="2" borderId="1" xfId="3589" applyFont="1" applyFill="1" applyBorder="1" applyAlignment="1">
      <alignment horizontal="right" vertical="top" wrapText="1"/>
    </xf>
    <xf numFmtId="0" fontId="4" fillId="2" borderId="2" xfId="3590" applyFont="1" applyFill="1" applyBorder="1" applyAlignment="1">
      <alignment horizontal="right" vertical="top" wrapText="1"/>
    </xf>
    <xf numFmtId="0" fontId="4" fillId="2" borderId="4" xfId="3593" applyFont="1" applyFill="1" applyBorder="1" applyAlignment="1">
      <alignment horizontal="left" vertical="center" wrapText="1"/>
    </xf>
    <xf numFmtId="0" fontId="5" fillId="3" borderId="5" xfId="3594" applyFont="1" applyFill="1" applyBorder="1" applyAlignment="1">
      <alignment horizontal="center" wrapText="1"/>
    </xf>
    <xf numFmtId="0" fontId="5" fillId="3" borderId="6" xfId="3595" applyFont="1" applyFill="1" applyBorder="1" applyAlignment="1">
      <alignment horizontal="center" wrapText="1"/>
    </xf>
    <xf numFmtId="167" fontId="4" fillId="2" borderId="4" xfId="3592" applyNumberFormat="1" applyFont="1" applyFill="1" applyBorder="1" applyAlignment="1">
      <alignment horizontal="right" vertical="top"/>
    </xf>
    <xf numFmtId="167" fontId="4" fillId="2" borderId="3" xfId="3591" applyNumberFormat="1" applyFont="1" applyFill="1" applyBorder="1" applyAlignment="1">
      <alignment horizontal="right" vertical="top"/>
    </xf>
    <xf numFmtId="9" fontId="4" fillId="2" borderId="2" xfId="3587" applyNumberFormat="1" applyFont="1" applyFill="1" applyBorder="1" applyAlignment="1">
      <alignment horizontal="right" vertical="top"/>
    </xf>
    <xf numFmtId="9" fontId="4" fillId="2" borderId="1" xfId="3586" applyNumberFormat="1" applyFont="1" applyFill="1" applyBorder="1" applyAlignment="1">
      <alignment horizontal="right" vertical="top"/>
    </xf>
    <xf numFmtId="0" fontId="8" fillId="2" borderId="2" xfId="3588" applyFont="1" applyFill="1" applyBorder="1" applyAlignment="1">
      <alignment horizontal="left" vertical="center" wrapText="1"/>
    </xf>
    <xf numFmtId="9" fontId="8" fillId="2" borderId="2" xfId="3587" applyNumberFormat="1" applyFont="1" applyFill="1" applyBorder="1" applyAlignment="1">
      <alignment horizontal="right" vertical="top"/>
    </xf>
    <xf numFmtId="9" fontId="8" fillId="2" borderId="1" xfId="3586" applyNumberFormat="1" applyFont="1" applyFill="1" applyBorder="1" applyAlignment="1">
      <alignment horizontal="right" vertical="top"/>
    </xf>
    <xf numFmtId="0" fontId="4" fillId="2" borderId="2" xfId="3604" applyFont="1" applyFill="1" applyBorder="1" applyAlignment="1">
      <alignment horizontal="left" vertical="center" wrapText="1"/>
    </xf>
    <xf numFmtId="0" fontId="4" fillId="2" borderId="1" xfId="3605" applyFont="1" applyFill="1" applyBorder="1" applyAlignment="1">
      <alignment horizontal="right" vertical="top" wrapText="1"/>
    </xf>
    <xf numFmtId="0" fontId="4" fillId="2" borderId="2" xfId="3606" applyFont="1" applyFill="1" applyBorder="1" applyAlignment="1">
      <alignment horizontal="right" vertical="top" wrapText="1"/>
    </xf>
    <xf numFmtId="0" fontId="4" fillId="2" borderId="4" xfId="3609" applyFont="1" applyFill="1" applyBorder="1" applyAlignment="1">
      <alignment horizontal="left" vertical="center" wrapText="1"/>
    </xf>
    <xf numFmtId="0" fontId="5" fillId="3" borderId="5" xfId="3610" applyFont="1" applyFill="1" applyBorder="1" applyAlignment="1">
      <alignment horizontal="center" wrapText="1"/>
    </xf>
    <xf numFmtId="0" fontId="5" fillId="3" borderId="6" xfId="3611" applyFont="1" applyFill="1" applyBorder="1" applyAlignment="1">
      <alignment horizontal="center" wrapText="1"/>
    </xf>
    <xf numFmtId="167" fontId="4" fillId="2" borderId="4" xfId="3608" applyNumberFormat="1" applyFont="1" applyFill="1" applyBorder="1" applyAlignment="1">
      <alignment horizontal="right" vertical="top"/>
    </xf>
    <xf numFmtId="167" fontId="4" fillId="2" borderId="3" xfId="3607" applyNumberFormat="1" applyFont="1" applyFill="1" applyBorder="1" applyAlignment="1">
      <alignment horizontal="right" vertical="top"/>
    </xf>
    <xf numFmtId="9" fontId="4" fillId="2" borderId="2" xfId="3603" applyNumberFormat="1" applyFont="1" applyFill="1" applyBorder="1" applyAlignment="1">
      <alignment horizontal="right" vertical="top"/>
    </xf>
    <xf numFmtId="9" fontId="4" fillId="2" borderId="1" xfId="3602" applyNumberFormat="1" applyFont="1" applyFill="1" applyBorder="1" applyAlignment="1">
      <alignment horizontal="right" vertical="top"/>
    </xf>
    <xf numFmtId="0" fontId="8" fillId="2" borderId="2" xfId="3604" applyFont="1" applyFill="1" applyBorder="1" applyAlignment="1">
      <alignment horizontal="left" vertical="center" wrapText="1"/>
    </xf>
    <xf numFmtId="9" fontId="8" fillId="2" borderId="2" xfId="3603" applyNumberFormat="1" applyFont="1" applyFill="1" applyBorder="1" applyAlignment="1">
      <alignment horizontal="right" vertical="top"/>
    </xf>
    <xf numFmtId="9" fontId="8" fillId="2" borderId="1" xfId="3602" applyNumberFormat="1" applyFont="1" applyFill="1" applyBorder="1" applyAlignment="1">
      <alignment horizontal="right" vertical="top"/>
    </xf>
    <xf numFmtId="0" fontId="4" fillId="2" borderId="2" xfId="3620" applyFont="1" applyFill="1" applyBorder="1" applyAlignment="1">
      <alignment horizontal="left" vertical="center" wrapText="1"/>
    </xf>
    <xf numFmtId="0" fontId="4" fillId="2" borderId="1" xfId="3621" applyFont="1" applyFill="1" applyBorder="1" applyAlignment="1">
      <alignment horizontal="right" vertical="top" wrapText="1"/>
    </xf>
    <xf numFmtId="0" fontId="4" fillId="2" borderId="2" xfId="3622" applyFont="1" applyFill="1" applyBorder="1" applyAlignment="1">
      <alignment horizontal="right" vertical="top" wrapText="1"/>
    </xf>
    <xf numFmtId="0" fontId="4" fillId="2" borderId="4" xfId="3625" applyFont="1" applyFill="1" applyBorder="1" applyAlignment="1">
      <alignment horizontal="left" vertical="center" wrapText="1"/>
    </xf>
    <xf numFmtId="0" fontId="5" fillId="3" borderId="5" xfId="3626" applyFont="1" applyFill="1" applyBorder="1" applyAlignment="1">
      <alignment horizontal="center" wrapText="1"/>
    </xf>
    <xf numFmtId="0" fontId="5" fillId="3" borderId="6" xfId="3627" applyFont="1" applyFill="1" applyBorder="1" applyAlignment="1">
      <alignment horizontal="center" wrapText="1"/>
    </xf>
    <xf numFmtId="167" fontId="4" fillId="2" borderId="4" xfId="3624" applyNumberFormat="1" applyFont="1" applyFill="1" applyBorder="1" applyAlignment="1">
      <alignment horizontal="right" vertical="top"/>
    </xf>
    <xf numFmtId="167" fontId="4" fillId="2" borderId="3" xfId="3623" applyNumberFormat="1" applyFont="1" applyFill="1" applyBorder="1" applyAlignment="1">
      <alignment horizontal="right" vertical="top"/>
    </xf>
    <xf numFmtId="9" fontId="4" fillId="2" borderId="2" xfId="3619" applyNumberFormat="1" applyFont="1" applyFill="1" applyBorder="1" applyAlignment="1">
      <alignment horizontal="right" vertical="top"/>
    </xf>
    <xf numFmtId="9" fontId="4" fillId="2" borderId="1" xfId="3618" applyNumberFormat="1" applyFont="1" applyFill="1" applyBorder="1" applyAlignment="1">
      <alignment horizontal="right" vertical="top"/>
    </xf>
    <xf numFmtId="0" fontId="8" fillId="2" borderId="2" xfId="3620" applyFont="1" applyFill="1" applyBorder="1" applyAlignment="1">
      <alignment horizontal="left" vertical="center" wrapText="1"/>
    </xf>
    <xf numFmtId="9" fontId="8" fillId="2" borderId="2" xfId="3619" applyNumberFormat="1" applyFont="1" applyFill="1" applyBorder="1" applyAlignment="1">
      <alignment horizontal="right" vertical="top"/>
    </xf>
    <xf numFmtId="9" fontId="8" fillId="2" borderId="1" xfId="3618" applyNumberFormat="1" applyFont="1" applyFill="1" applyBorder="1" applyAlignment="1">
      <alignment horizontal="right" vertical="top"/>
    </xf>
    <xf numFmtId="0" fontId="4" fillId="2" borderId="2" xfId="3636" applyFont="1" applyFill="1" applyBorder="1" applyAlignment="1">
      <alignment horizontal="left" vertical="center" wrapText="1"/>
    </xf>
    <xf numFmtId="0" fontId="4" fillId="2" borderId="1" xfId="3637" applyFont="1" applyFill="1" applyBorder="1" applyAlignment="1">
      <alignment horizontal="right" vertical="top" wrapText="1"/>
    </xf>
    <xf numFmtId="0" fontId="4" fillId="2" borderId="2" xfId="3638" applyFont="1" applyFill="1" applyBorder="1" applyAlignment="1">
      <alignment horizontal="right" vertical="top" wrapText="1"/>
    </xf>
    <xf numFmtId="0" fontId="4" fillId="2" borderId="4" xfId="3641" applyFont="1" applyFill="1" applyBorder="1" applyAlignment="1">
      <alignment horizontal="left" vertical="center" wrapText="1"/>
    </xf>
    <xf numFmtId="0" fontId="5" fillId="3" borderId="5" xfId="3642" applyFont="1" applyFill="1" applyBorder="1" applyAlignment="1">
      <alignment horizontal="center" wrapText="1"/>
    </xf>
    <xf numFmtId="0" fontId="5" fillId="3" borderId="6" xfId="3643" applyFont="1" applyFill="1" applyBorder="1" applyAlignment="1">
      <alignment horizontal="center" wrapText="1"/>
    </xf>
    <xf numFmtId="167" fontId="4" fillId="2" borderId="4" xfId="3640" applyNumberFormat="1" applyFont="1" applyFill="1" applyBorder="1" applyAlignment="1">
      <alignment horizontal="right" vertical="top"/>
    </xf>
    <xf numFmtId="167" fontId="4" fillId="2" borderId="3" xfId="3639" applyNumberFormat="1" applyFont="1" applyFill="1" applyBorder="1" applyAlignment="1">
      <alignment horizontal="right" vertical="top"/>
    </xf>
    <xf numFmtId="9" fontId="4" fillId="2" borderId="2" xfId="3635" applyNumberFormat="1" applyFont="1" applyFill="1" applyBorder="1" applyAlignment="1">
      <alignment horizontal="right" vertical="top"/>
    </xf>
    <xf numFmtId="9" fontId="4" fillId="2" borderId="1" xfId="3634" applyNumberFormat="1" applyFont="1" applyFill="1" applyBorder="1" applyAlignment="1">
      <alignment horizontal="right" vertical="top"/>
    </xf>
    <xf numFmtId="0" fontId="8" fillId="2" borderId="2" xfId="3636" applyFont="1" applyFill="1" applyBorder="1" applyAlignment="1">
      <alignment horizontal="left" vertical="center" wrapText="1"/>
    </xf>
    <xf numFmtId="9" fontId="8" fillId="2" borderId="2" xfId="3635" applyNumberFormat="1" applyFont="1" applyFill="1" applyBorder="1" applyAlignment="1">
      <alignment horizontal="right" vertical="top"/>
    </xf>
    <xf numFmtId="9" fontId="8" fillId="2" borderId="1" xfId="3634" applyNumberFormat="1" applyFont="1" applyFill="1" applyBorder="1" applyAlignment="1">
      <alignment horizontal="right" vertical="top"/>
    </xf>
    <xf numFmtId="0" fontId="4" fillId="2" borderId="2" xfId="3652" applyFont="1" applyFill="1" applyBorder="1" applyAlignment="1">
      <alignment horizontal="left" vertical="center" wrapText="1"/>
    </xf>
    <xf numFmtId="0" fontId="4" fillId="2" borderId="1" xfId="3653" applyFont="1" applyFill="1" applyBorder="1" applyAlignment="1">
      <alignment horizontal="right" vertical="top" wrapText="1"/>
    </xf>
    <xf numFmtId="0" fontId="4" fillId="2" borderId="2" xfId="3654" applyFont="1" applyFill="1" applyBorder="1" applyAlignment="1">
      <alignment horizontal="right" vertical="top" wrapText="1"/>
    </xf>
    <xf numFmtId="0" fontId="4" fillId="2" borderId="4" xfId="3657" applyFont="1" applyFill="1" applyBorder="1" applyAlignment="1">
      <alignment horizontal="left" vertical="center" wrapText="1"/>
    </xf>
    <xf numFmtId="0" fontId="5" fillId="3" borderId="5" xfId="3658" applyFont="1" applyFill="1" applyBorder="1" applyAlignment="1">
      <alignment horizontal="center" wrapText="1"/>
    </xf>
    <xf numFmtId="0" fontId="5" fillId="3" borderId="6" xfId="3659" applyFont="1" applyFill="1" applyBorder="1" applyAlignment="1">
      <alignment horizontal="center" wrapText="1"/>
    </xf>
    <xf numFmtId="167" fontId="4" fillId="2" borderId="4" xfId="3656" applyNumberFormat="1" applyFont="1" applyFill="1" applyBorder="1" applyAlignment="1">
      <alignment horizontal="right" vertical="top"/>
    </xf>
    <xf numFmtId="167" fontId="4" fillId="2" borderId="3" xfId="3655" applyNumberFormat="1" applyFont="1" applyFill="1" applyBorder="1" applyAlignment="1">
      <alignment horizontal="right" vertical="top"/>
    </xf>
    <xf numFmtId="9" fontId="4" fillId="2" borderId="2" xfId="3651" applyNumberFormat="1" applyFont="1" applyFill="1" applyBorder="1" applyAlignment="1">
      <alignment horizontal="right" vertical="top"/>
    </xf>
    <xf numFmtId="9" fontId="4" fillId="2" borderId="1" xfId="3650" applyNumberFormat="1" applyFont="1" applyFill="1" applyBorder="1" applyAlignment="1">
      <alignment horizontal="right" vertical="top"/>
    </xf>
    <xf numFmtId="0" fontId="8" fillId="2" borderId="2" xfId="3652" applyFont="1" applyFill="1" applyBorder="1" applyAlignment="1">
      <alignment horizontal="left" vertical="center" wrapText="1"/>
    </xf>
    <xf numFmtId="9" fontId="8" fillId="2" borderId="2" xfId="3651" applyNumberFormat="1" applyFont="1" applyFill="1" applyBorder="1" applyAlignment="1">
      <alignment horizontal="right" vertical="top"/>
    </xf>
    <xf numFmtId="9" fontId="8" fillId="2" borderId="1" xfId="3650" applyNumberFormat="1" applyFont="1" applyFill="1" applyBorder="1" applyAlignment="1">
      <alignment horizontal="right" vertical="top"/>
    </xf>
    <xf numFmtId="0" fontId="4" fillId="2" borderId="2" xfId="3668" applyFont="1" applyFill="1" applyBorder="1" applyAlignment="1">
      <alignment horizontal="left" vertical="center" wrapText="1"/>
    </xf>
    <xf numFmtId="0" fontId="4" fillId="2" borderId="1" xfId="3669" applyFont="1" applyFill="1" applyBorder="1" applyAlignment="1">
      <alignment horizontal="right" vertical="top" wrapText="1"/>
    </xf>
    <xf numFmtId="0" fontId="4" fillId="2" borderId="2" xfId="3670" applyFont="1" applyFill="1" applyBorder="1" applyAlignment="1">
      <alignment horizontal="right" vertical="top" wrapText="1"/>
    </xf>
    <xf numFmtId="0" fontId="4" fillId="2" borderId="4" xfId="3673" applyFont="1" applyFill="1" applyBorder="1" applyAlignment="1">
      <alignment horizontal="left" vertical="center" wrapText="1"/>
    </xf>
    <xf numFmtId="0" fontId="5" fillId="3" borderId="5" xfId="3674" applyFont="1" applyFill="1" applyBorder="1" applyAlignment="1">
      <alignment horizontal="center" wrapText="1"/>
    </xf>
    <xf numFmtId="0" fontId="5" fillId="3" borderId="6" xfId="3675" applyFont="1" applyFill="1" applyBorder="1" applyAlignment="1">
      <alignment horizontal="center" wrapText="1"/>
    </xf>
    <xf numFmtId="167" fontId="4" fillId="2" borderId="4" xfId="3672" applyNumberFormat="1" applyFont="1" applyFill="1" applyBorder="1" applyAlignment="1">
      <alignment horizontal="right" vertical="top"/>
    </xf>
    <xf numFmtId="167" fontId="4" fillId="2" borderId="3" xfId="3671" applyNumberFormat="1" applyFont="1" applyFill="1" applyBorder="1" applyAlignment="1">
      <alignment horizontal="right" vertical="top"/>
    </xf>
    <xf numFmtId="9" fontId="4" fillId="2" borderId="2" xfId="3667" applyNumberFormat="1" applyFont="1" applyFill="1" applyBorder="1" applyAlignment="1">
      <alignment horizontal="right" vertical="top"/>
    </xf>
    <xf numFmtId="9" fontId="4" fillId="2" borderId="1" xfId="3666" applyNumberFormat="1" applyFont="1" applyFill="1" applyBorder="1" applyAlignment="1">
      <alignment horizontal="right" vertical="top"/>
    </xf>
    <xf numFmtId="0" fontId="8" fillId="2" borderId="2" xfId="3668" applyFont="1" applyFill="1" applyBorder="1" applyAlignment="1">
      <alignment horizontal="left" vertical="center" wrapText="1"/>
    </xf>
    <xf numFmtId="9" fontId="8" fillId="2" borderId="2" xfId="3667" applyNumberFormat="1" applyFont="1" applyFill="1" applyBorder="1" applyAlignment="1">
      <alignment horizontal="right" vertical="top"/>
    </xf>
    <xf numFmtId="9" fontId="8" fillId="2" borderId="1" xfId="3666" applyNumberFormat="1" applyFont="1" applyFill="1" applyBorder="1" applyAlignment="1">
      <alignment horizontal="right" vertical="top"/>
    </xf>
    <xf numFmtId="0" fontId="4" fillId="2" borderId="2" xfId="3684" applyFont="1" applyFill="1" applyBorder="1" applyAlignment="1">
      <alignment horizontal="left" vertical="center" wrapText="1"/>
    </xf>
    <xf numFmtId="0" fontId="4" fillId="2" borderId="1" xfId="3685" applyFont="1" applyFill="1" applyBorder="1" applyAlignment="1">
      <alignment horizontal="right" vertical="top" wrapText="1"/>
    </xf>
    <xf numFmtId="0" fontId="4" fillId="2" borderId="2" xfId="3686" applyFont="1" applyFill="1" applyBorder="1" applyAlignment="1">
      <alignment horizontal="right" vertical="top" wrapText="1"/>
    </xf>
    <xf numFmtId="0" fontId="4" fillId="2" borderId="4" xfId="3689" applyFont="1" applyFill="1" applyBorder="1" applyAlignment="1">
      <alignment horizontal="left" vertical="center" wrapText="1"/>
    </xf>
    <xf numFmtId="0" fontId="5" fillId="3" borderId="5" xfId="3690" applyFont="1" applyFill="1" applyBorder="1" applyAlignment="1">
      <alignment horizontal="center" wrapText="1"/>
    </xf>
    <xf numFmtId="0" fontId="5" fillId="3" borderId="6" xfId="3691" applyFont="1" applyFill="1" applyBorder="1" applyAlignment="1">
      <alignment horizontal="center" wrapText="1"/>
    </xf>
    <xf numFmtId="167" fontId="4" fillId="2" borderId="4" xfId="3688" applyNumberFormat="1" applyFont="1" applyFill="1" applyBorder="1" applyAlignment="1">
      <alignment horizontal="right" vertical="top"/>
    </xf>
    <xf numFmtId="167" fontId="4" fillId="2" borderId="3" xfId="3687" applyNumberFormat="1" applyFont="1" applyFill="1" applyBorder="1" applyAlignment="1">
      <alignment horizontal="right" vertical="top"/>
    </xf>
    <xf numFmtId="9" fontId="4" fillId="2" borderId="2" xfId="3683" applyNumberFormat="1" applyFont="1" applyFill="1" applyBorder="1" applyAlignment="1">
      <alignment horizontal="right" vertical="top"/>
    </xf>
    <xf numFmtId="9" fontId="4" fillId="2" borderId="1" xfId="3682" applyNumberFormat="1" applyFont="1" applyFill="1" applyBorder="1" applyAlignment="1">
      <alignment horizontal="right" vertical="top"/>
    </xf>
    <xf numFmtId="0" fontId="8" fillId="2" borderId="2" xfId="3684" applyFont="1" applyFill="1" applyBorder="1" applyAlignment="1">
      <alignment horizontal="left" vertical="center" wrapText="1"/>
    </xf>
    <xf numFmtId="9" fontId="8" fillId="2" borderId="2" xfId="3683" applyNumberFormat="1" applyFont="1" applyFill="1" applyBorder="1" applyAlignment="1">
      <alignment horizontal="right" vertical="top"/>
    </xf>
    <xf numFmtId="9" fontId="8" fillId="2" borderId="1" xfId="3682" applyNumberFormat="1" applyFont="1" applyFill="1" applyBorder="1" applyAlignment="1">
      <alignment horizontal="right" vertical="top"/>
    </xf>
    <xf numFmtId="0" fontId="4" fillId="2" borderId="2" xfId="3700" applyFont="1" applyFill="1" applyBorder="1" applyAlignment="1">
      <alignment horizontal="left" vertical="center" wrapText="1"/>
    </xf>
    <xf numFmtId="0" fontId="4" fillId="2" borderId="1" xfId="3701" applyFont="1" applyFill="1" applyBorder="1" applyAlignment="1">
      <alignment horizontal="right" vertical="top" wrapText="1"/>
    </xf>
    <xf numFmtId="0" fontId="4" fillId="2" borderId="2" xfId="3702" applyFont="1" applyFill="1" applyBorder="1" applyAlignment="1">
      <alignment horizontal="right" vertical="top" wrapText="1"/>
    </xf>
    <xf numFmtId="0" fontId="4" fillId="2" borderId="4" xfId="3705" applyFont="1" applyFill="1" applyBorder="1" applyAlignment="1">
      <alignment horizontal="left" vertical="center" wrapText="1"/>
    </xf>
    <xf numFmtId="0" fontId="5" fillId="3" borderId="5" xfId="3706" applyFont="1" applyFill="1" applyBorder="1" applyAlignment="1">
      <alignment horizontal="center" wrapText="1"/>
    </xf>
    <xf numFmtId="0" fontId="5" fillId="3" borderId="6" xfId="3707" applyFont="1" applyFill="1" applyBorder="1" applyAlignment="1">
      <alignment horizontal="center" wrapText="1"/>
    </xf>
    <xf numFmtId="167" fontId="4" fillId="2" borderId="4" xfId="3704" applyNumberFormat="1" applyFont="1" applyFill="1" applyBorder="1" applyAlignment="1">
      <alignment horizontal="right" vertical="top"/>
    </xf>
    <xf numFmtId="167" fontId="4" fillId="2" borderId="3" xfId="3703" applyNumberFormat="1" applyFont="1" applyFill="1" applyBorder="1" applyAlignment="1">
      <alignment horizontal="right" vertical="top"/>
    </xf>
    <xf numFmtId="9" fontId="4" fillId="2" borderId="2" xfId="3699" applyNumberFormat="1" applyFont="1" applyFill="1" applyBorder="1" applyAlignment="1">
      <alignment horizontal="right" vertical="top"/>
    </xf>
    <xf numFmtId="9" fontId="4" fillId="2" borderId="1" xfId="3698" applyNumberFormat="1" applyFont="1" applyFill="1" applyBorder="1" applyAlignment="1">
      <alignment horizontal="right" vertical="top"/>
    </xf>
    <xf numFmtId="0" fontId="8" fillId="2" borderId="2" xfId="3700" applyFont="1" applyFill="1" applyBorder="1" applyAlignment="1">
      <alignment horizontal="left" vertical="center" wrapText="1"/>
    </xf>
    <xf numFmtId="9" fontId="8" fillId="2" borderId="2" xfId="3699" applyNumberFormat="1" applyFont="1" applyFill="1" applyBorder="1" applyAlignment="1">
      <alignment horizontal="right" vertical="top"/>
    </xf>
    <xf numFmtId="9" fontId="8" fillId="2" borderId="1" xfId="3698" applyNumberFormat="1" applyFont="1" applyFill="1" applyBorder="1" applyAlignment="1">
      <alignment horizontal="right" vertical="top"/>
    </xf>
    <xf numFmtId="0" fontId="4" fillId="2" borderId="2" xfId="3716" applyFont="1" applyFill="1" applyBorder="1" applyAlignment="1">
      <alignment horizontal="left" vertical="center" wrapText="1"/>
    </xf>
    <xf numFmtId="0" fontId="4" fillId="2" borderId="1" xfId="3717" applyFont="1" applyFill="1" applyBorder="1" applyAlignment="1">
      <alignment horizontal="right" vertical="top" wrapText="1"/>
    </xf>
    <xf numFmtId="0" fontId="4" fillId="2" borderId="2" xfId="3718" applyFont="1" applyFill="1" applyBorder="1" applyAlignment="1">
      <alignment horizontal="right" vertical="top" wrapText="1"/>
    </xf>
    <xf numFmtId="0" fontId="4" fillId="2" borderId="4" xfId="3721" applyFont="1" applyFill="1" applyBorder="1" applyAlignment="1">
      <alignment horizontal="left" vertical="center" wrapText="1"/>
    </xf>
    <xf numFmtId="0" fontId="5" fillId="3" borderId="5" xfId="3722" applyFont="1" applyFill="1" applyBorder="1" applyAlignment="1">
      <alignment horizontal="center" wrapText="1"/>
    </xf>
    <xf numFmtId="0" fontId="5" fillId="3" borderId="6" xfId="3723" applyFont="1" applyFill="1" applyBorder="1" applyAlignment="1">
      <alignment horizontal="center" wrapText="1"/>
    </xf>
    <xf numFmtId="167" fontId="4" fillId="2" borderId="4" xfId="3720" applyNumberFormat="1" applyFont="1" applyFill="1" applyBorder="1" applyAlignment="1">
      <alignment horizontal="right" vertical="top"/>
    </xf>
    <xf numFmtId="167" fontId="4" fillId="2" borderId="3" xfId="3719" applyNumberFormat="1" applyFont="1" applyFill="1" applyBorder="1" applyAlignment="1">
      <alignment horizontal="right" vertical="top"/>
    </xf>
    <xf numFmtId="9" fontId="4" fillId="2" borderId="2" xfId="3715" applyNumberFormat="1" applyFont="1" applyFill="1" applyBorder="1" applyAlignment="1">
      <alignment horizontal="right" vertical="top"/>
    </xf>
    <xf numFmtId="9" fontId="4" fillId="2" borderId="1" xfId="3714" applyNumberFormat="1" applyFont="1" applyFill="1" applyBorder="1" applyAlignment="1">
      <alignment horizontal="right" vertical="top"/>
    </xf>
    <xf numFmtId="0" fontId="8" fillId="2" borderId="2" xfId="3716" applyFont="1" applyFill="1" applyBorder="1" applyAlignment="1">
      <alignment horizontal="left" vertical="center" wrapText="1"/>
    </xf>
    <xf numFmtId="9" fontId="8" fillId="2" borderId="2" xfId="3715" applyNumberFormat="1" applyFont="1" applyFill="1" applyBorder="1" applyAlignment="1">
      <alignment horizontal="right" vertical="top"/>
    </xf>
    <xf numFmtId="9" fontId="8" fillId="2" borderId="1" xfId="3714" applyNumberFormat="1" applyFont="1" applyFill="1" applyBorder="1" applyAlignment="1">
      <alignment horizontal="right" vertical="top"/>
    </xf>
    <xf numFmtId="0" fontId="4" fillId="2" borderId="2" xfId="3732" applyFont="1" applyFill="1" applyBorder="1" applyAlignment="1">
      <alignment horizontal="left" vertical="center" wrapText="1"/>
    </xf>
    <xf numFmtId="0" fontId="4" fillId="2" borderId="1" xfId="3733" applyFont="1" applyFill="1" applyBorder="1" applyAlignment="1">
      <alignment horizontal="right" vertical="top" wrapText="1"/>
    </xf>
    <xf numFmtId="0" fontId="4" fillId="2" borderId="2" xfId="3734" applyFont="1" applyFill="1" applyBorder="1" applyAlignment="1">
      <alignment horizontal="right" vertical="top" wrapText="1"/>
    </xf>
    <xf numFmtId="0" fontId="4" fillId="2" borderId="4" xfId="3737" applyFont="1" applyFill="1" applyBorder="1" applyAlignment="1">
      <alignment horizontal="left" vertical="center" wrapText="1"/>
    </xf>
    <xf numFmtId="0" fontId="5" fillId="3" borderId="5" xfId="3738" applyFont="1" applyFill="1" applyBorder="1" applyAlignment="1">
      <alignment horizontal="center" wrapText="1"/>
    </xf>
    <xf numFmtId="0" fontId="5" fillId="3" borderId="6" xfId="3739" applyFont="1" applyFill="1" applyBorder="1" applyAlignment="1">
      <alignment horizontal="center" wrapText="1"/>
    </xf>
    <xf numFmtId="167" fontId="4" fillId="2" borderId="4" xfId="3736" applyNumberFormat="1" applyFont="1" applyFill="1" applyBorder="1" applyAlignment="1">
      <alignment horizontal="right" vertical="top"/>
    </xf>
    <xf numFmtId="167" fontId="4" fillId="2" borderId="3" xfId="3735" applyNumberFormat="1" applyFont="1" applyFill="1" applyBorder="1" applyAlignment="1">
      <alignment horizontal="right" vertical="top"/>
    </xf>
    <xf numFmtId="9" fontId="4" fillId="2" borderId="2" xfId="3731" applyNumberFormat="1" applyFont="1" applyFill="1" applyBorder="1" applyAlignment="1">
      <alignment horizontal="right" vertical="top"/>
    </xf>
    <xf numFmtId="9" fontId="4" fillId="2" borderId="1" xfId="3730" applyNumberFormat="1" applyFont="1" applyFill="1" applyBorder="1" applyAlignment="1">
      <alignment horizontal="right" vertical="top"/>
    </xf>
    <xf numFmtId="0" fontId="8" fillId="2" borderId="2" xfId="3732" applyFont="1" applyFill="1" applyBorder="1" applyAlignment="1">
      <alignment horizontal="left" vertical="center" wrapText="1"/>
    </xf>
    <xf numFmtId="9" fontId="8" fillId="2" borderId="2" xfId="3731" applyNumberFormat="1" applyFont="1" applyFill="1" applyBorder="1" applyAlignment="1">
      <alignment horizontal="right" vertical="top"/>
    </xf>
    <xf numFmtId="9" fontId="8" fillId="2" borderId="1" xfId="3730" applyNumberFormat="1" applyFont="1" applyFill="1" applyBorder="1" applyAlignment="1">
      <alignment horizontal="right" vertical="top"/>
    </xf>
    <xf numFmtId="0" fontId="4" fillId="2" borderId="2" xfId="3748" applyFont="1" applyFill="1" applyBorder="1" applyAlignment="1">
      <alignment horizontal="left" vertical="center" wrapText="1"/>
    </xf>
    <xf numFmtId="0" fontId="4" fillId="2" borderId="1" xfId="3749" applyFont="1" applyFill="1" applyBorder="1" applyAlignment="1">
      <alignment horizontal="right" vertical="top" wrapText="1"/>
    </xf>
    <xf numFmtId="0" fontId="4" fillId="2" borderId="2" xfId="3750" applyFont="1" applyFill="1" applyBorder="1" applyAlignment="1">
      <alignment horizontal="right" vertical="top" wrapText="1"/>
    </xf>
    <xf numFmtId="0" fontId="4" fillId="2" borderId="4" xfId="3753" applyFont="1" applyFill="1" applyBorder="1" applyAlignment="1">
      <alignment horizontal="left" vertical="center" wrapText="1"/>
    </xf>
    <xf numFmtId="0" fontId="5" fillId="3" borderId="5" xfId="3754" applyFont="1" applyFill="1" applyBorder="1" applyAlignment="1">
      <alignment horizontal="center" wrapText="1"/>
    </xf>
    <xf numFmtId="0" fontId="5" fillId="3" borderId="6" xfId="3755" applyFont="1" applyFill="1" applyBorder="1" applyAlignment="1">
      <alignment horizontal="center" wrapText="1"/>
    </xf>
    <xf numFmtId="167" fontId="4" fillId="2" borderId="4" xfId="3752" applyNumberFormat="1" applyFont="1" applyFill="1" applyBorder="1" applyAlignment="1">
      <alignment horizontal="right" vertical="top"/>
    </xf>
    <xf numFmtId="167" fontId="4" fillId="2" borderId="3" xfId="3751" applyNumberFormat="1" applyFont="1" applyFill="1" applyBorder="1" applyAlignment="1">
      <alignment horizontal="right" vertical="top"/>
    </xf>
    <xf numFmtId="9" fontId="4" fillId="2" borderId="2" xfId="3747" applyNumberFormat="1" applyFont="1" applyFill="1" applyBorder="1" applyAlignment="1">
      <alignment horizontal="right" vertical="top"/>
    </xf>
    <xf numFmtId="9" fontId="4" fillId="2" borderId="1" xfId="3746" applyNumberFormat="1" applyFont="1" applyFill="1" applyBorder="1" applyAlignment="1">
      <alignment horizontal="right" vertical="top"/>
    </xf>
    <xf numFmtId="0" fontId="8" fillId="2" borderId="2" xfId="3748" applyFont="1" applyFill="1" applyBorder="1" applyAlignment="1">
      <alignment horizontal="left" vertical="center" wrapText="1"/>
    </xf>
    <xf numFmtId="9" fontId="8" fillId="2" borderId="2" xfId="3747" applyNumberFormat="1" applyFont="1" applyFill="1" applyBorder="1" applyAlignment="1">
      <alignment horizontal="right" vertical="top"/>
    </xf>
    <xf numFmtId="9" fontId="8" fillId="2" borderId="1" xfId="3746" applyNumberFormat="1" applyFont="1" applyFill="1" applyBorder="1" applyAlignment="1">
      <alignment horizontal="right" vertical="top"/>
    </xf>
    <xf numFmtId="0" fontId="4" fillId="2" borderId="2" xfId="3764" applyFont="1" applyFill="1" applyBorder="1" applyAlignment="1">
      <alignment horizontal="left" vertical="center" wrapText="1"/>
    </xf>
    <xf numFmtId="0" fontId="4" fillId="2" borderId="1" xfId="3765" applyFont="1" applyFill="1" applyBorder="1" applyAlignment="1">
      <alignment horizontal="right" vertical="top" wrapText="1"/>
    </xf>
    <xf numFmtId="0" fontId="4" fillId="2" borderId="2" xfId="3766" applyFont="1" applyFill="1" applyBorder="1" applyAlignment="1">
      <alignment horizontal="right" vertical="top" wrapText="1"/>
    </xf>
    <xf numFmtId="0" fontId="4" fillId="2" borderId="4" xfId="3769" applyFont="1" applyFill="1" applyBorder="1" applyAlignment="1">
      <alignment horizontal="left" vertical="center" wrapText="1"/>
    </xf>
    <xf numFmtId="0" fontId="5" fillId="3" borderId="5" xfId="3770" applyFont="1" applyFill="1" applyBorder="1" applyAlignment="1">
      <alignment horizontal="center" wrapText="1"/>
    </xf>
    <xf numFmtId="0" fontId="5" fillId="3" borderId="6" xfId="3771" applyFont="1" applyFill="1" applyBorder="1" applyAlignment="1">
      <alignment horizontal="center" wrapText="1"/>
    </xf>
    <xf numFmtId="167" fontId="4" fillId="2" borderId="4" xfId="3768" applyNumberFormat="1" applyFont="1" applyFill="1" applyBorder="1" applyAlignment="1">
      <alignment horizontal="right" vertical="top"/>
    </xf>
    <xf numFmtId="167" fontId="4" fillId="2" borderId="3" xfId="3767" applyNumberFormat="1" applyFont="1" applyFill="1" applyBorder="1" applyAlignment="1">
      <alignment horizontal="right" vertical="top"/>
    </xf>
    <xf numFmtId="9" fontId="4" fillId="2" borderId="2" xfId="3763" applyNumberFormat="1" applyFont="1" applyFill="1" applyBorder="1" applyAlignment="1">
      <alignment horizontal="right" vertical="top"/>
    </xf>
    <xf numFmtId="9" fontId="4" fillId="2" borderId="1" xfId="3762" applyNumberFormat="1" applyFont="1" applyFill="1" applyBorder="1" applyAlignment="1">
      <alignment horizontal="right" vertical="top"/>
    </xf>
    <xf numFmtId="0" fontId="8" fillId="2" borderId="2" xfId="3764" applyFont="1" applyFill="1" applyBorder="1" applyAlignment="1">
      <alignment horizontal="left" vertical="center" wrapText="1"/>
    </xf>
    <xf numFmtId="9" fontId="8" fillId="2" borderId="2" xfId="3763" applyNumberFormat="1" applyFont="1" applyFill="1" applyBorder="1" applyAlignment="1">
      <alignment horizontal="right" vertical="top"/>
    </xf>
    <xf numFmtId="9" fontId="8" fillId="2" borderId="1" xfId="3762" applyNumberFormat="1" applyFont="1" applyFill="1" applyBorder="1" applyAlignment="1">
      <alignment horizontal="right" vertical="top"/>
    </xf>
    <xf numFmtId="0" fontId="4" fillId="2" borderId="2" xfId="3780" applyFont="1" applyFill="1" applyBorder="1" applyAlignment="1">
      <alignment horizontal="left" vertical="center" wrapText="1"/>
    </xf>
    <xf numFmtId="0" fontId="4" fillId="2" borderId="1" xfId="3781" applyFont="1" applyFill="1" applyBorder="1" applyAlignment="1">
      <alignment horizontal="right" vertical="top" wrapText="1"/>
    </xf>
    <xf numFmtId="0" fontId="4" fillId="2" borderId="2" xfId="3782" applyFont="1" applyFill="1" applyBorder="1" applyAlignment="1">
      <alignment horizontal="right" vertical="top" wrapText="1"/>
    </xf>
    <xf numFmtId="0" fontId="4" fillId="2" borderId="4" xfId="3785" applyFont="1" applyFill="1" applyBorder="1" applyAlignment="1">
      <alignment horizontal="left" vertical="center" wrapText="1"/>
    </xf>
    <xf numFmtId="0" fontId="5" fillId="3" borderId="5" xfId="3786" applyFont="1" applyFill="1" applyBorder="1" applyAlignment="1">
      <alignment horizontal="center" wrapText="1"/>
    </xf>
    <xf numFmtId="0" fontId="5" fillId="3" borderId="6" xfId="3787" applyFont="1" applyFill="1" applyBorder="1" applyAlignment="1">
      <alignment horizontal="center" wrapText="1"/>
    </xf>
    <xf numFmtId="167" fontId="4" fillId="2" borderId="4" xfId="3784" applyNumberFormat="1" applyFont="1" applyFill="1" applyBorder="1" applyAlignment="1">
      <alignment horizontal="right" vertical="top"/>
    </xf>
    <xf numFmtId="167" fontId="4" fillId="2" borderId="3" xfId="3783" applyNumberFormat="1" applyFont="1" applyFill="1" applyBorder="1" applyAlignment="1">
      <alignment horizontal="right" vertical="top"/>
    </xf>
    <xf numFmtId="9" fontId="4" fillId="2" borderId="2" xfId="3779" applyNumberFormat="1" applyFont="1" applyFill="1" applyBorder="1" applyAlignment="1">
      <alignment horizontal="right" vertical="top"/>
    </xf>
    <xf numFmtId="9" fontId="4" fillId="2" borderId="1" xfId="3778" applyNumberFormat="1" applyFont="1" applyFill="1" applyBorder="1" applyAlignment="1">
      <alignment horizontal="right" vertical="top"/>
    </xf>
    <xf numFmtId="0" fontId="8" fillId="2" borderId="2" xfId="3780" applyFont="1" applyFill="1" applyBorder="1" applyAlignment="1">
      <alignment horizontal="left" vertical="center" wrapText="1"/>
    </xf>
    <xf numFmtId="9" fontId="8" fillId="2" borderId="2" xfId="3779" applyNumberFormat="1" applyFont="1" applyFill="1" applyBorder="1" applyAlignment="1">
      <alignment horizontal="right" vertical="top"/>
    </xf>
    <xf numFmtId="9" fontId="8" fillId="2" borderId="1" xfId="3778" applyNumberFormat="1" applyFont="1" applyFill="1" applyBorder="1" applyAlignment="1">
      <alignment horizontal="right" vertical="top"/>
    </xf>
    <xf numFmtId="0" fontId="4" fillId="2" borderId="2" xfId="3796" applyFont="1" applyFill="1" applyBorder="1" applyAlignment="1">
      <alignment horizontal="left" vertical="center" wrapText="1"/>
    </xf>
    <xf numFmtId="0" fontId="4" fillId="2" borderId="1" xfId="3797" applyFont="1" applyFill="1" applyBorder="1" applyAlignment="1">
      <alignment horizontal="right" vertical="top" wrapText="1"/>
    </xf>
    <xf numFmtId="0" fontId="4" fillId="2" borderId="2" xfId="3798" applyFont="1" applyFill="1" applyBorder="1" applyAlignment="1">
      <alignment horizontal="right" vertical="top" wrapText="1"/>
    </xf>
    <xf numFmtId="0" fontId="4" fillId="2" borderId="4" xfId="3801" applyFont="1" applyFill="1" applyBorder="1" applyAlignment="1">
      <alignment horizontal="left" vertical="center" wrapText="1"/>
    </xf>
    <xf numFmtId="0" fontId="5" fillId="3" borderId="5" xfId="3802" applyFont="1" applyFill="1" applyBorder="1" applyAlignment="1">
      <alignment horizontal="center" wrapText="1"/>
    </xf>
    <xf numFmtId="0" fontId="5" fillId="3" borderId="6" xfId="3803" applyFont="1" applyFill="1" applyBorder="1" applyAlignment="1">
      <alignment horizontal="center" wrapText="1"/>
    </xf>
    <xf numFmtId="167" fontId="4" fillId="2" borderId="4" xfId="3800" applyNumberFormat="1" applyFont="1" applyFill="1" applyBorder="1" applyAlignment="1">
      <alignment horizontal="right" vertical="top"/>
    </xf>
    <xf numFmtId="167" fontId="4" fillId="2" borderId="3" xfId="3799" applyNumberFormat="1" applyFont="1" applyFill="1" applyBorder="1" applyAlignment="1">
      <alignment horizontal="right" vertical="top"/>
    </xf>
    <xf numFmtId="9" fontId="4" fillId="2" borderId="2" xfId="3795" applyNumberFormat="1" applyFont="1" applyFill="1" applyBorder="1" applyAlignment="1">
      <alignment horizontal="right" vertical="top"/>
    </xf>
    <xf numFmtId="9" fontId="4" fillId="2" borderId="1" xfId="3794" applyNumberFormat="1" applyFont="1" applyFill="1" applyBorder="1" applyAlignment="1">
      <alignment horizontal="right" vertical="top"/>
    </xf>
    <xf numFmtId="0" fontId="8" fillId="2" borderId="2" xfId="3796" applyFont="1" applyFill="1" applyBorder="1" applyAlignment="1">
      <alignment horizontal="left" vertical="center" wrapText="1"/>
    </xf>
    <xf numFmtId="9" fontId="8" fillId="2" borderId="2" xfId="3795" applyNumberFormat="1" applyFont="1" applyFill="1" applyBorder="1" applyAlignment="1">
      <alignment horizontal="right" vertical="top"/>
    </xf>
    <xf numFmtId="9" fontId="8" fillId="2" borderId="1" xfId="3794" applyNumberFormat="1" applyFont="1" applyFill="1" applyBorder="1" applyAlignment="1">
      <alignment horizontal="right" vertical="top"/>
    </xf>
    <xf numFmtId="0" fontId="4" fillId="2" borderId="2" xfId="3812" applyFont="1" applyFill="1" applyBorder="1" applyAlignment="1">
      <alignment horizontal="left" vertical="center" wrapText="1"/>
    </xf>
    <xf numFmtId="0" fontId="4" fillId="2" borderId="1" xfId="3813" applyFont="1" applyFill="1" applyBorder="1" applyAlignment="1">
      <alignment horizontal="right" vertical="top" wrapText="1"/>
    </xf>
    <xf numFmtId="0" fontId="4" fillId="2" borderId="2" xfId="3814" applyFont="1" applyFill="1" applyBorder="1" applyAlignment="1">
      <alignment horizontal="right" vertical="top" wrapText="1"/>
    </xf>
    <xf numFmtId="0" fontId="4" fillId="2" borderId="4" xfId="3817" applyFont="1" applyFill="1" applyBorder="1" applyAlignment="1">
      <alignment horizontal="left" vertical="center" wrapText="1"/>
    </xf>
    <xf numFmtId="0" fontId="5" fillId="3" borderId="5" xfId="3818" applyFont="1" applyFill="1" applyBorder="1" applyAlignment="1">
      <alignment horizontal="center" wrapText="1"/>
    </xf>
    <xf numFmtId="0" fontId="5" fillId="3" borderId="6" xfId="3819" applyFont="1" applyFill="1" applyBorder="1" applyAlignment="1">
      <alignment horizontal="center" wrapText="1"/>
    </xf>
    <xf numFmtId="167" fontId="4" fillId="2" borderId="4" xfId="3816" applyNumberFormat="1" applyFont="1" applyFill="1" applyBorder="1" applyAlignment="1">
      <alignment horizontal="right" vertical="top"/>
    </xf>
    <xf numFmtId="167" fontId="4" fillId="2" borderId="3" xfId="3815" applyNumberFormat="1" applyFont="1" applyFill="1" applyBorder="1" applyAlignment="1">
      <alignment horizontal="right" vertical="top"/>
    </xf>
    <xf numFmtId="9" fontId="4" fillId="2" borderId="2" xfId="3811" applyNumberFormat="1" applyFont="1" applyFill="1" applyBorder="1" applyAlignment="1">
      <alignment horizontal="right" vertical="top"/>
    </xf>
    <xf numFmtId="9" fontId="4" fillId="2" borderId="1" xfId="3810" applyNumberFormat="1" applyFont="1" applyFill="1" applyBorder="1" applyAlignment="1">
      <alignment horizontal="right" vertical="top"/>
    </xf>
    <xf numFmtId="0" fontId="8" fillId="2" borderId="2" xfId="3812" applyFont="1" applyFill="1" applyBorder="1" applyAlignment="1">
      <alignment horizontal="left" vertical="center" wrapText="1"/>
    </xf>
    <xf numFmtId="9" fontId="8" fillId="2" borderId="2" xfId="3811" applyNumberFormat="1" applyFont="1" applyFill="1" applyBorder="1" applyAlignment="1">
      <alignment horizontal="right" vertical="top"/>
    </xf>
    <xf numFmtId="9" fontId="8" fillId="2" borderId="1" xfId="3810" applyNumberFormat="1" applyFont="1" applyFill="1" applyBorder="1" applyAlignment="1">
      <alignment horizontal="right" vertical="top"/>
    </xf>
    <xf numFmtId="0" fontId="4" fillId="2" borderId="2" xfId="3828" applyFont="1" applyFill="1" applyBorder="1" applyAlignment="1">
      <alignment horizontal="left" vertical="center" wrapText="1"/>
    </xf>
    <xf numFmtId="0" fontId="4" fillId="2" borderId="1" xfId="3829" applyFont="1" applyFill="1" applyBorder="1" applyAlignment="1">
      <alignment horizontal="right" vertical="top" wrapText="1"/>
    </xf>
    <xf numFmtId="0" fontId="4" fillId="2" borderId="2" xfId="3830" applyFont="1" applyFill="1" applyBorder="1" applyAlignment="1">
      <alignment horizontal="right" vertical="top" wrapText="1"/>
    </xf>
    <xf numFmtId="0" fontId="4" fillId="2" borderId="4" xfId="3833" applyFont="1" applyFill="1" applyBorder="1" applyAlignment="1">
      <alignment horizontal="left" vertical="center" wrapText="1"/>
    </xf>
    <xf numFmtId="0" fontId="5" fillId="3" borderId="5" xfId="3834" applyFont="1" applyFill="1" applyBorder="1" applyAlignment="1">
      <alignment horizontal="center" wrapText="1"/>
    </xf>
    <xf numFmtId="0" fontId="5" fillId="3" borderId="6" xfId="3835" applyFont="1" applyFill="1" applyBorder="1" applyAlignment="1">
      <alignment horizontal="center" wrapText="1"/>
    </xf>
    <xf numFmtId="167" fontId="4" fillId="2" borderId="4" xfId="3832" applyNumberFormat="1" applyFont="1" applyFill="1" applyBorder="1" applyAlignment="1">
      <alignment horizontal="right" vertical="top"/>
    </xf>
    <xf numFmtId="167" fontId="4" fillId="2" borderId="3" xfId="3831" applyNumberFormat="1" applyFont="1" applyFill="1" applyBorder="1" applyAlignment="1">
      <alignment horizontal="right" vertical="top"/>
    </xf>
    <xf numFmtId="9" fontId="4" fillId="2" borderId="2" xfId="3827" applyNumberFormat="1" applyFont="1" applyFill="1" applyBorder="1" applyAlignment="1">
      <alignment horizontal="right" vertical="top"/>
    </xf>
    <xf numFmtId="9" fontId="4" fillId="2" borderId="1" xfId="3826" applyNumberFormat="1" applyFont="1" applyFill="1" applyBorder="1" applyAlignment="1">
      <alignment horizontal="right" vertical="top"/>
    </xf>
    <xf numFmtId="0" fontId="8" fillId="2" borderId="2" xfId="3828" applyFont="1" applyFill="1" applyBorder="1" applyAlignment="1">
      <alignment horizontal="left" vertical="center" wrapText="1"/>
    </xf>
    <xf numFmtId="9" fontId="8" fillId="2" borderId="2" xfId="3827" applyNumberFormat="1" applyFont="1" applyFill="1" applyBorder="1" applyAlignment="1">
      <alignment horizontal="right" vertical="top"/>
    </xf>
    <xf numFmtId="9" fontId="8" fillId="2" borderId="1" xfId="3826" applyNumberFormat="1" applyFont="1" applyFill="1" applyBorder="1" applyAlignment="1">
      <alignment horizontal="right" vertical="top"/>
    </xf>
    <xf numFmtId="0" fontId="4" fillId="2" borderId="2" xfId="3844" applyFont="1" applyFill="1" applyBorder="1" applyAlignment="1">
      <alignment horizontal="left" vertical="center" wrapText="1"/>
    </xf>
    <xf numFmtId="0" fontId="4" fillId="2" borderId="1" xfId="3845" applyFont="1" applyFill="1" applyBorder="1" applyAlignment="1">
      <alignment horizontal="right" vertical="top" wrapText="1"/>
    </xf>
    <xf numFmtId="0" fontId="4" fillId="2" borderId="2" xfId="3846" applyFont="1" applyFill="1" applyBorder="1" applyAlignment="1">
      <alignment horizontal="right" vertical="top" wrapText="1"/>
    </xf>
    <xf numFmtId="0" fontId="4" fillId="2" borderId="4" xfId="3849" applyFont="1" applyFill="1" applyBorder="1" applyAlignment="1">
      <alignment horizontal="left" vertical="center" wrapText="1"/>
    </xf>
    <xf numFmtId="0" fontId="5" fillId="3" borderId="5" xfId="3850" applyFont="1" applyFill="1" applyBorder="1" applyAlignment="1">
      <alignment horizontal="center" wrapText="1"/>
    </xf>
    <xf numFmtId="0" fontId="5" fillId="3" borderId="6" xfId="3851" applyFont="1" applyFill="1" applyBorder="1" applyAlignment="1">
      <alignment horizontal="center" wrapText="1"/>
    </xf>
    <xf numFmtId="167" fontId="4" fillId="2" borderId="4" xfId="3848" applyNumberFormat="1" applyFont="1" applyFill="1" applyBorder="1" applyAlignment="1">
      <alignment horizontal="right" vertical="top"/>
    </xf>
    <xf numFmtId="167" fontId="4" fillId="2" borderId="3" xfId="3847" applyNumberFormat="1" applyFont="1" applyFill="1" applyBorder="1" applyAlignment="1">
      <alignment horizontal="right" vertical="top"/>
    </xf>
    <xf numFmtId="9" fontId="4" fillId="2" borderId="2" xfId="3843" applyNumberFormat="1" applyFont="1" applyFill="1" applyBorder="1" applyAlignment="1">
      <alignment horizontal="right" vertical="top"/>
    </xf>
    <xf numFmtId="9" fontId="4" fillId="2" borderId="1" xfId="3842" applyNumberFormat="1" applyFont="1" applyFill="1" applyBorder="1" applyAlignment="1">
      <alignment horizontal="right" vertical="top"/>
    </xf>
    <xf numFmtId="0" fontId="8" fillId="2" borderId="2" xfId="3844" applyFont="1" applyFill="1" applyBorder="1" applyAlignment="1">
      <alignment horizontal="left" vertical="center" wrapText="1"/>
    </xf>
    <xf numFmtId="9" fontId="8" fillId="2" borderId="2" xfId="3843" applyNumberFormat="1" applyFont="1" applyFill="1" applyBorder="1" applyAlignment="1">
      <alignment horizontal="right" vertical="top"/>
    </xf>
    <xf numFmtId="9" fontId="8" fillId="2" borderId="1" xfId="3842" applyNumberFormat="1" applyFont="1" applyFill="1" applyBorder="1" applyAlignment="1">
      <alignment horizontal="right" vertical="top"/>
    </xf>
    <xf numFmtId="0" fontId="4" fillId="2" borderId="2" xfId="3860" applyFont="1" applyFill="1" applyBorder="1" applyAlignment="1">
      <alignment horizontal="left" vertical="center" wrapText="1"/>
    </xf>
    <xf numFmtId="0" fontId="4" fillId="2" borderId="1" xfId="3861" applyFont="1" applyFill="1" applyBorder="1" applyAlignment="1">
      <alignment horizontal="right" vertical="top" wrapText="1"/>
    </xf>
    <xf numFmtId="0" fontId="4" fillId="2" borderId="2" xfId="3862" applyFont="1" applyFill="1" applyBorder="1" applyAlignment="1">
      <alignment horizontal="right" vertical="top" wrapText="1"/>
    </xf>
    <xf numFmtId="0" fontId="4" fillId="2" borderId="4" xfId="3865" applyFont="1" applyFill="1" applyBorder="1" applyAlignment="1">
      <alignment horizontal="left" vertical="center" wrapText="1"/>
    </xf>
    <xf numFmtId="0" fontId="5" fillId="3" borderId="5" xfId="3866" applyFont="1" applyFill="1" applyBorder="1" applyAlignment="1">
      <alignment horizontal="center" wrapText="1"/>
    </xf>
    <xf numFmtId="0" fontId="5" fillId="3" borderId="6" xfId="3867" applyFont="1" applyFill="1" applyBorder="1" applyAlignment="1">
      <alignment horizontal="center" wrapText="1"/>
    </xf>
    <xf numFmtId="167" fontId="4" fillId="2" borderId="4" xfId="3864" applyNumberFormat="1" applyFont="1" applyFill="1" applyBorder="1" applyAlignment="1">
      <alignment horizontal="right" vertical="top"/>
    </xf>
    <xf numFmtId="167" fontId="4" fillId="2" borderId="3" xfId="3863" applyNumberFormat="1" applyFont="1" applyFill="1" applyBorder="1" applyAlignment="1">
      <alignment horizontal="right" vertical="top"/>
    </xf>
    <xf numFmtId="9" fontId="4" fillId="2" borderId="2" xfId="3859" applyNumberFormat="1" applyFont="1" applyFill="1" applyBorder="1" applyAlignment="1">
      <alignment horizontal="right" vertical="top"/>
    </xf>
    <xf numFmtId="9" fontId="4" fillId="2" borderId="1" xfId="3858" applyNumberFormat="1" applyFont="1" applyFill="1" applyBorder="1" applyAlignment="1">
      <alignment horizontal="right" vertical="top"/>
    </xf>
    <xf numFmtId="0" fontId="8" fillId="2" borderId="2" xfId="3860" applyFont="1" applyFill="1" applyBorder="1" applyAlignment="1">
      <alignment horizontal="left" vertical="center" wrapText="1"/>
    </xf>
    <xf numFmtId="9" fontId="8" fillId="2" borderId="2" xfId="3859" applyNumberFormat="1" applyFont="1" applyFill="1" applyBorder="1" applyAlignment="1">
      <alignment horizontal="right" vertical="top"/>
    </xf>
    <xf numFmtId="9" fontId="8" fillId="2" borderId="1" xfId="3858" applyNumberFormat="1" applyFont="1" applyFill="1" applyBorder="1" applyAlignment="1">
      <alignment horizontal="right" vertical="top"/>
    </xf>
    <xf numFmtId="0" fontId="4" fillId="2" borderId="1" xfId="3874" applyFont="1" applyFill="1" applyBorder="1" applyAlignment="1">
      <alignment horizontal="right" vertical="top" wrapText="1"/>
    </xf>
    <xf numFmtId="0" fontId="4" fillId="2" borderId="2" xfId="3875" applyFont="1" applyFill="1" applyBorder="1" applyAlignment="1">
      <alignment horizontal="right" vertical="top" wrapText="1"/>
    </xf>
    <xf numFmtId="0" fontId="4" fillId="2" borderId="2" xfId="3876" applyFont="1" applyFill="1" applyBorder="1" applyAlignment="1">
      <alignment horizontal="left" vertical="center" wrapText="1"/>
    </xf>
    <xf numFmtId="0" fontId="4" fillId="2" borderId="4" xfId="3882" applyFont="1" applyFill="1" applyBorder="1" applyAlignment="1">
      <alignment horizontal="left" vertical="center" wrapText="1"/>
    </xf>
    <xf numFmtId="0" fontId="5" fillId="3" borderId="5" xfId="3883" applyFont="1" applyFill="1" applyBorder="1" applyAlignment="1">
      <alignment horizontal="center" wrapText="1"/>
    </xf>
    <xf numFmtId="0" fontId="5" fillId="3" borderId="6" xfId="3884" applyFont="1" applyFill="1" applyBorder="1" applyAlignment="1">
      <alignment horizontal="center" wrapText="1"/>
    </xf>
    <xf numFmtId="167" fontId="4" fillId="2" borderId="4" xfId="3881" applyNumberFormat="1" applyFont="1" applyFill="1" applyBorder="1" applyAlignment="1">
      <alignment horizontal="right" vertical="top"/>
    </xf>
    <xf numFmtId="167" fontId="4" fillId="2" borderId="3" xfId="3880" applyNumberFormat="1" applyFont="1" applyFill="1" applyBorder="1" applyAlignment="1">
      <alignment horizontal="right" vertical="top"/>
    </xf>
    <xf numFmtId="9" fontId="4" fillId="2" borderId="2" xfId="3878" applyNumberFormat="1" applyFont="1" applyFill="1" applyBorder="1" applyAlignment="1">
      <alignment horizontal="right" vertical="top"/>
    </xf>
    <xf numFmtId="9" fontId="4" fillId="2" borderId="1" xfId="3877" applyNumberFormat="1" applyFont="1" applyFill="1" applyBorder="1" applyAlignment="1">
      <alignment horizontal="right" vertical="top"/>
    </xf>
    <xf numFmtId="9" fontId="4" fillId="2" borderId="2" xfId="3879" applyNumberFormat="1" applyFont="1" applyFill="1" applyBorder="1" applyAlignment="1">
      <alignment horizontal="right" vertical="top"/>
    </xf>
    <xf numFmtId="0" fontId="4" fillId="2" borderId="1" xfId="3891" applyFont="1" applyFill="1" applyBorder="1" applyAlignment="1">
      <alignment horizontal="right" vertical="top" wrapText="1"/>
    </xf>
    <xf numFmtId="0" fontId="4" fillId="2" borderId="2" xfId="3892" applyFont="1" applyFill="1" applyBorder="1" applyAlignment="1">
      <alignment horizontal="right" vertical="top" wrapText="1"/>
    </xf>
    <xf numFmtId="0" fontId="4" fillId="2" borderId="2" xfId="3893" applyFont="1" applyFill="1" applyBorder="1" applyAlignment="1">
      <alignment horizontal="left" vertical="center" wrapText="1"/>
    </xf>
    <xf numFmtId="0" fontId="4" fillId="2" borderId="4" xfId="3899" applyFont="1" applyFill="1" applyBorder="1" applyAlignment="1">
      <alignment horizontal="left" vertical="center" wrapText="1"/>
    </xf>
    <xf numFmtId="0" fontId="5" fillId="3" borderId="5" xfId="3900" applyFont="1" applyFill="1" applyBorder="1" applyAlignment="1">
      <alignment horizontal="center" wrapText="1"/>
    </xf>
    <xf numFmtId="0" fontId="5" fillId="3" borderId="6" xfId="3901" applyFont="1" applyFill="1" applyBorder="1" applyAlignment="1">
      <alignment horizontal="center" wrapText="1"/>
    </xf>
    <xf numFmtId="167" fontId="4" fillId="2" borderId="4" xfId="3898" applyNumberFormat="1" applyFont="1" applyFill="1" applyBorder="1" applyAlignment="1">
      <alignment horizontal="right" vertical="top"/>
    </xf>
    <xf numFmtId="167" fontId="4" fillId="2" borderId="3" xfId="3897" applyNumberFormat="1" applyFont="1" applyFill="1" applyBorder="1" applyAlignment="1">
      <alignment horizontal="right" vertical="top"/>
    </xf>
    <xf numFmtId="9" fontId="4" fillId="2" borderId="2" xfId="3895" applyNumberFormat="1" applyFont="1" applyFill="1" applyBorder="1" applyAlignment="1">
      <alignment horizontal="right" vertical="top"/>
    </xf>
    <xf numFmtId="9" fontId="4" fillId="2" borderId="1" xfId="3894" applyNumberFormat="1" applyFont="1" applyFill="1" applyBorder="1" applyAlignment="1">
      <alignment horizontal="right" vertical="top"/>
    </xf>
    <xf numFmtId="9" fontId="4" fillId="2" borderId="2" xfId="3896" applyNumberFormat="1" applyFont="1" applyFill="1" applyBorder="1" applyAlignment="1">
      <alignment horizontal="right" vertical="top"/>
    </xf>
    <xf numFmtId="0" fontId="4" fillId="2" borderId="1" xfId="3908" applyFont="1" applyFill="1" applyBorder="1" applyAlignment="1">
      <alignment horizontal="right" vertical="top" wrapText="1"/>
    </xf>
    <xf numFmtId="0" fontId="4" fillId="2" borderId="2" xfId="3909" applyFont="1" applyFill="1" applyBorder="1" applyAlignment="1">
      <alignment horizontal="right" vertical="top" wrapText="1"/>
    </xf>
    <xf numFmtId="0" fontId="4" fillId="2" borderId="2" xfId="3910" applyFont="1" applyFill="1" applyBorder="1" applyAlignment="1">
      <alignment horizontal="left" vertical="center" wrapText="1"/>
    </xf>
    <xf numFmtId="0" fontId="4" fillId="2" borderId="4" xfId="3916" applyFont="1" applyFill="1" applyBorder="1" applyAlignment="1">
      <alignment horizontal="left" vertical="center" wrapText="1"/>
    </xf>
    <xf numFmtId="0" fontId="5" fillId="3" borderId="5" xfId="3917" applyFont="1" applyFill="1" applyBorder="1" applyAlignment="1">
      <alignment horizontal="center" wrapText="1"/>
    </xf>
    <xf numFmtId="0" fontId="5" fillId="3" borderId="6" xfId="3918" applyFont="1" applyFill="1" applyBorder="1" applyAlignment="1">
      <alignment horizontal="center" wrapText="1"/>
    </xf>
    <xf numFmtId="167" fontId="4" fillId="2" borderId="4" xfId="3915" applyNumberFormat="1" applyFont="1" applyFill="1" applyBorder="1" applyAlignment="1">
      <alignment horizontal="right" vertical="top"/>
    </xf>
    <xf numFmtId="167" fontId="4" fillId="2" borderId="3" xfId="3914" applyNumberFormat="1" applyFont="1" applyFill="1" applyBorder="1" applyAlignment="1">
      <alignment horizontal="right" vertical="top"/>
    </xf>
    <xf numFmtId="9" fontId="4" fillId="2" borderId="2" xfId="3912" applyNumberFormat="1" applyFont="1" applyFill="1" applyBorder="1" applyAlignment="1">
      <alignment horizontal="right" vertical="top"/>
    </xf>
    <xf numFmtId="9" fontId="4" fillId="2" borderId="1" xfId="3911" applyNumberFormat="1" applyFont="1" applyFill="1" applyBorder="1" applyAlignment="1">
      <alignment horizontal="right" vertical="top"/>
    </xf>
    <xf numFmtId="0" fontId="4" fillId="2" borderId="1" xfId="3925" applyFont="1" applyFill="1" applyBorder="1" applyAlignment="1">
      <alignment horizontal="right" vertical="top" wrapText="1"/>
    </xf>
    <xf numFmtId="0" fontId="4" fillId="2" borderId="2" xfId="3926" applyFont="1" applyFill="1" applyBorder="1" applyAlignment="1">
      <alignment horizontal="right" vertical="top" wrapText="1"/>
    </xf>
    <xf numFmtId="0" fontId="4" fillId="2" borderId="2" xfId="3928" applyFont="1" applyFill="1" applyBorder="1" applyAlignment="1">
      <alignment horizontal="left" vertical="center" wrapText="1"/>
    </xf>
    <xf numFmtId="0" fontId="4" fillId="2" borderId="4" xfId="3933" applyFont="1" applyFill="1" applyBorder="1" applyAlignment="1">
      <alignment horizontal="left" vertical="center" wrapText="1"/>
    </xf>
    <xf numFmtId="0" fontId="5" fillId="3" borderId="5" xfId="3934" applyFont="1" applyFill="1" applyBorder="1" applyAlignment="1">
      <alignment horizontal="center" wrapText="1"/>
    </xf>
    <xf numFmtId="0" fontId="5" fillId="3" borderId="6" xfId="3935" applyFont="1" applyFill="1" applyBorder="1" applyAlignment="1">
      <alignment horizontal="center" wrapText="1"/>
    </xf>
    <xf numFmtId="167" fontId="4" fillId="2" borderId="4" xfId="3932" applyNumberFormat="1" applyFont="1" applyFill="1" applyBorder="1" applyAlignment="1">
      <alignment horizontal="right" vertical="top"/>
    </xf>
    <xf numFmtId="167" fontId="4" fillId="2" borderId="3" xfId="3931" applyNumberFormat="1" applyFont="1" applyFill="1" applyBorder="1" applyAlignment="1">
      <alignment horizontal="right" vertical="top"/>
    </xf>
    <xf numFmtId="9" fontId="4" fillId="2" borderId="2" xfId="3930" applyNumberFormat="1" applyFont="1" applyFill="1" applyBorder="1" applyAlignment="1">
      <alignment horizontal="right" vertical="top"/>
    </xf>
    <xf numFmtId="9" fontId="4" fillId="2" borderId="1" xfId="3929" applyNumberFormat="1" applyFont="1" applyFill="1" applyBorder="1" applyAlignment="1">
      <alignment horizontal="right" vertical="top"/>
    </xf>
    <xf numFmtId="9" fontId="4" fillId="2" borderId="2" xfId="3927" applyNumberFormat="1" applyFont="1" applyFill="1" applyBorder="1" applyAlignment="1">
      <alignment horizontal="right" vertical="top"/>
    </xf>
    <xf numFmtId="0" fontId="4" fillId="2" borderId="2" xfId="3944" applyFont="1" applyFill="1" applyBorder="1" applyAlignment="1">
      <alignment horizontal="right" vertical="top" wrapText="1"/>
    </xf>
    <xf numFmtId="0" fontId="4" fillId="2" borderId="2" xfId="3945" applyFont="1" applyFill="1" applyBorder="1" applyAlignment="1">
      <alignment horizontal="left" vertical="center" wrapText="1"/>
    </xf>
    <xf numFmtId="0" fontId="4" fillId="2" borderId="4" xfId="3950" applyFont="1" applyFill="1" applyBorder="1" applyAlignment="1">
      <alignment horizontal="left" vertical="center" wrapText="1"/>
    </xf>
    <xf numFmtId="0" fontId="5" fillId="3" borderId="5" xfId="3951" applyFont="1" applyFill="1" applyBorder="1" applyAlignment="1">
      <alignment horizontal="center" wrapText="1"/>
    </xf>
    <xf numFmtId="0" fontId="5" fillId="3" borderId="6" xfId="3952" applyFont="1" applyFill="1" applyBorder="1" applyAlignment="1">
      <alignment horizontal="center" wrapText="1"/>
    </xf>
    <xf numFmtId="167" fontId="4" fillId="2" borderId="4" xfId="3949" applyNumberFormat="1" applyFont="1" applyFill="1" applyBorder="1" applyAlignment="1">
      <alignment horizontal="right" vertical="top"/>
    </xf>
    <xf numFmtId="167" fontId="4" fillId="2" borderId="3" xfId="3948" applyNumberFormat="1" applyFont="1" applyFill="1" applyBorder="1" applyAlignment="1">
      <alignment horizontal="right" vertical="top"/>
    </xf>
    <xf numFmtId="9" fontId="4" fillId="2" borderId="2" xfId="3947" applyNumberFormat="1" applyFont="1" applyFill="1" applyBorder="1" applyAlignment="1">
      <alignment horizontal="right" vertical="top"/>
    </xf>
    <xf numFmtId="9" fontId="4" fillId="2" borderId="1" xfId="3946" applyNumberFormat="1" applyFont="1" applyFill="1" applyBorder="1" applyAlignment="1">
      <alignment horizontal="right" vertical="top"/>
    </xf>
    <xf numFmtId="9" fontId="4" fillId="2" borderId="2" xfId="3943" applyNumberFormat="1" applyFont="1" applyFill="1" applyBorder="1" applyAlignment="1">
      <alignment horizontal="right" vertical="top"/>
    </xf>
    <xf numFmtId="9" fontId="4" fillId="2" borderId="1" xfId="3942" applyNumberFormat="1" applyFont="1" applyFill="1" applyBorder="1" applyAlignment="1">
      <alignment horizontal="right" vertical="top"/>
    </xf>
    <xf numFmtId="0" fontId="4" fillId="2" borderId="2" xfId="3961" applyFont="1" applyFill="1" applyBorder="1" applyAlignment="1">
      <alignment horizontal="right" vertical="top" wrapText="1"/>
    </xf>
    <xf numFmtId="0" fontId="4" fillId="2" borderId="2" xfId="3962" applyFont="1" applyFill="1" applyBorder="1" applyAlignment="1">
      <alignment horizontal="left" vertical="center" wrapText="1"/>
    </xf>
    <xf numFmtId="0" fontId="4" fillId="2" borderId="4" xfId="3967" applyFont="1" applyFill="1" applyBorder="1" applyAlignment="1">
      <alignment horizontal="left" vertical="center" wrapText="1"/>
    </xf>
    <xf numFmtId="0" fontId="5" fillId="3" borderId="5" xfId="3968" applyFont="1" applyFill="1" applyBorder="1" applyAlignment="1">
      <alignment horizontal="center" wrapText="1"/>
    </xf>
    <xf numFmtId="0" fontId="5" fillId="3" borderId="6" xfId="3969" applyFont="1" applyFill="1" applyBorder="1" applyAlignment="1">
      <alignment horizontal="center" wrapText="1"/>
    </xf>
    <xf numFmtId="167" fontId="4" fillId="2" borderId="4" xfId="3966" applyNumberFormat="1" applyFont="1" applyFill="1" applyBorder="1" applyAlignment="1">
      <alignment horizontal="right" vertical="top"/>
    </xf>
    <xf numFmtId="167" fontId="4" fillId="2" borderId="3" xfId="3965" applyNumberFormat="1" applyFont="1" applyFill="1" applyBorder="1" applyAlignment="1">
      <alignment horizontal="right" vertical="top"/>
    </xf>
    <xf numFmtId="9" fontId="4" fillId="2" borderId="2" xfId="3964" applyNumberFormat="1" applyFont="1" applyFill="1" applyBorder="1" applyAlignment="1">
      <alignment horizontal="right" vertical="top"/>
    </xf>
    <xf numFmtId="9" fontId="4" fillId="2" borderId="1" xfId="3963" applyNumberFormat="1" applyFont="1" applyFill="1" applyBorder="1" applyAlignment="1">
      <alignment horizontal="right" vertical="top"/>
    </xf>
    <xf numFmtId="9" fontId="4" fillId="2" borderId="2" xfId="3960" applyNumberFormat="1" applyFont="1" applyFill="1" applyBorder="1" applyAlignment="1">
      <alignment horizontal="right" vertical="top"/>
    </xf>
    <xf numFmtId="9" fontId="4" fillId="2" borderId="1" xfId="3959" applyNumberFormat="1" applyFont="1" applyFill="1" applyBorder="1" applyAlignment="1">
      <alignment horizontal="right" vertical="top"/>
    </xf>
    <xf numFmtId="0" fontId="4" fillId="2" borderId="1" xfId="3976" applyFont="1" applyFill="1" applyBorder="1" applyAlignment="1">
      <alignment horizontal="right" vertical="top" wrapText="1"/>
    </xf>
    <xf numFmtId="0" fontId="4" fillId="2" borderId="2" xfId="3977" applyFont="1" applyFill="1" applyBorder="1" applyAlignment="1">
      <alignment horizontal="right" vertical="top" wrapText="1"/>
    </xf>
    <xf numFmtId="0" fontId="4" fillId="2" borderId="2" xfId="3979" applyFont="1" applyFill="1" applyBorder="1" applyAlignment="1">
      <alignment horizontal="left" vertical="center" wrapText="1"/>
    </xf>
    <xf numFmtId="0" fontId="4" fillId="2" borderId="4" xfId="3985" applyFont="1" applyFill="1" applyBorder="1" applyAlignment="1">
      <alignment horizontal="left" vertical="center" wrapText="1"/>
    </xf>
    <xf numFmtId="0" fontId="5" fillId="3" borderId="5" xfId="3986" applyFont="1" applyFill="1" applyBorder="1" applyAlignment="1">
      <alignment horizontal="center" wrapText="1"/>
    </xf>
    <xf numFmtId="0" fontId="5" fillId="3" borderId="6" xfId="3987" applyFont="1" applyFill="1" applyBorder="1" applyAlignment="1">
      <alignment horizontal="center" wrapText="1"/>
    </xf>
    <xf numFmtId="167" fontId="4" fillId="2" borderId="4" xfId="3984" applyNumberFormat="1" applyFont="1" applyFill="1" applyBorder="1" applyAlignment="1">
      <alignment horizontal="right" vertical="top"/>
    </xf>
    <xf numFmtId="167" fontId="4" fillId="2" borderId="3" xfId="3983" applyNumberFormat="1" applyFont="1" applyFill="1" applyBorder="1" applyAlignment="1">
      <alignment horizontal="right" vertical="top"/>
    </xf>
    <xf numFmtId="9" fontId="4" fillId="2" borderId="2" xfId="3981" applyNumberFormat="1" applyFont="1" applyFill="1" applyBorder="1" applyAlignment="1">
      <alignment horizontal="right" vertical="top"/>
    </xf>
    <xf numFmtId="9" fontId="4" fillId="2" borderId="1" xfId="3980" applyNumberFormat="1" applyFont="1" applyFill="1" applyBorder="1" applyAlignment="1">
      <alignment horizontal="right" vertical="top"/>
    </xf>
    <xf numFmtId="9" fontId="4" fillId="2" borderId="2" xfId="3978" applyNumberFormat="1" applyFont="1" applyFill="1" applyBorder="1" applyAlignment="1">
      <alignment horizontal="right" vertical="top"/>
    </xf>
    <xf numFmtId="9" fontId="4" fillId="2" borderId="1" xfId="3982" applyNumberFormat="1" applyFont="1" applyFill="1" applyBorder="1" applyAlignment="1">
      <alignment horizontal="right" vertical="top"/>
    </xf>
    <xf numFmtId="0" fontId="4" fillId="2" borderId="2" xfId="3996" applyFont="1" applyFill="1" applyBorder="1" applyAlignment="1">
      <alignment horizontal="right" vertical="top" wrapText="1"/>
    </xf>
    <xf numFmtId="0" fontId="4" fillId="2" borderId="2" xfId="3997" applyFont="1" applyFill="1" applyBorder="1" applyAlignment="1">
      <alignment horizontal="left" vertical="center" wrapText="1"/>
    </xf>
    <xf numFmtId="0" fontId="4" fillId="2" borderId="1" xfId="3998" applyFont="1" applyFill="1" applyBorder="1" applyAlignment="1">
      <alignment horizontal="right" vertical="top" wrapText="1"/>
    </xf>
    <xf numFmtId="0" fontId="4" fillId="2" borderId="4" xfId="4003" applyFont="1" applyFill="1" applyBorder="1" applyAlignment="1">
      <alignment horizontal="left" vertical="center" wrapText="1"/>
    </xf>
    <xf numFmtId="0" fontId="5" fillId="3" borderId="5" xfId="4004" applyFont="1" applyFill="1" applyBorder="1" applyAlignment="1">
      <alignment horizontal="center" wrapText="1"/>
    </xf>
    <xf numFmtId="0" fontId="5" fillId="3" borderId="6" xfId="4005" applyFont="1" applyFill="1" applyBorder="1" applyAlignment="1">
      <alignment horizontal="center" wrapText="1"/>
    </xf>
    <xf numFmtId="167" fontId="4" fillId="2" borderId="4" xfId="4002" applyNumberFormat="1" applyFont="1" applyFill="1" applyBorder="1" applyAlignment="1">
      <alignment horizontal="right" vertical="top"/>
    </xf>
    <xf numFmtId="167" fontId="4" fillId="2" borderId="3" xfId="4001" applyNumberFormat="1" applyFont="1" applyFill="1" applyBorder="1" applyAlignment="1">
      <alignment horizontal="right" vertical="top"/>
    </xf>
    <xf numFmtId="9" fontId="4" fillId="2" borderId="2" xfId="4000" applyNumberFormat="1" applyFont="1" applyFill="1" applyBorder="1" applyAlignment="1">
      <alignment horizontal="right" vertical="top"/>
    </xf>
    <xf numFmtId="9" fontId="4" fillId="2" borderId="1" xfId="3999" applyNumberFormat="1" applyFont="1" applyFill="1" applyBorder="1" applyAlignment="1">
      <alignment horizontal="right" vertical="top"/>
    </xf>
    <xf numFmtId="9" fontId="4" fillId="2" borderId="2" xfId="3995" applyNumberFormat="1" applyFont="1" applyFill="1" applyBorder="1" applyAlignment="1">
      <alignment horizontal="right" vertical="top"/>
    </xf>
    <xf numFmtId="9" fontId="4" fillId="2" borderId="1" xfId="3994" applyNumberFormat="1" applyFont="1" applyFill="1" applyBorder="1" applyAlignment="1">
      <alignment horizontal="right" vertical="top"/>
    </xf>
    <xf numFmtId="0" fontId="4" fillId="2" borderId="2" xfId="4013" applyFont="1" applyFill="1" applyBorder="1" applyAlignment="1">
      <alignment horizontal="right" vertical="top" wrapText="1"/>
    </xf>
    <xf numFmtId="0" fontId="4" fillId="2" borderId="2" xfId="4016" applyFont="1" applyFill="1" applyBorder="1" applyAlignment="1">
      <alignment horizontal="left" vertical="center" wrapText="1"/>
    </xf>
    <xf numFmtId="0" fontId="4" fillId="2" borderId="1" xfId="4017" applyFont="1" applyFill="1" applyBorder="1" applyAlignment="1">
      <alignment horizontal="right" vertical="top" wrapText="1"/>
    </xf>
    <xf numFmtId="0" fontId="4" fillId="2" borderId="4" xfId="4021" applyFont="1" applyFill="1" applyBorder="1" applyAlignment="1">
      <alignment horizontal="left" vertical="center" wrapText="1"/>
    </xf>
    <xf numFmtId="0" fontId="5" fillId="3" borderId="5" xfId="4022" applyFont="1" applyFill="1" applyBorder="1" applyAlignment="1">
      <alignment horizontal="center" wrapText="1"/>
    </xf>
    <xf numFmtId="0" fontId="5" fillId="3" borderId="6" xfId="4023" applyFont="1" applyFill="1" applyBorder="1" applyAlignment="1">
      <alignment horizontal="center" wrapText="1"/>
    </xf>
    <xf numFmtId="167" fontId="4" fillId="2" borderId="4" xfId="4020" applyNumberFormat="1" applyFont="1" applyFill="1" applyBorder="1" applyAlignment="1">
      <alignment horizontal="right" vertical="top"/>
    </xf>
    <xf numFmtId="167" fontId="4" fillId="2" borderId="3" xfId="4019" applyNumberFormat="1" applyFont="1" applyFill="1" applyBorder="1" applyAlignment="1">
      <alignment horizontal="right" vertical="top"/>
    </xf>
    <xf numFmtId="9" fontId="4" fillId="2" borderId="2" xfId="4015" applyNumberFormat="1" applyFont="1" applyFill="1" applyBorder="1" applyAlignment="1">
      <alignment horizontal="right" vertical="top"/>
    </xf>
    <xf numFmtId="9" fontId="4" fillId="2" borderId="1" xfId="4018" applyNumberFormat="1" applyFont="1" applyFill="1" applyBorder="1" applyAlignment="1">
      <alignment horizontal="right" vertical="top"/>
    </xf>
    <xf numFmtId="9" fontId="4" fillId="2" borderId="2" xfId="4014" applyNumberFormat="1" applyFont="1" applyFill="1" applyBorder="1" applyAlignment="1">
      <alignment horizontal="right" vertical="top"/>
    </xf>
    <xf numFmtId="9" fontId="4" fillId="2" borderId="1" xfId="4012" applyNumberFormat="1" applyFont="1" applyFill="1" applyBorder="1" applyAlignment="1">
      <alignment horizontal="right" vertical="top"/>
    </xf>
    <xf numFmtId="0" fontId="4" fillId="2" borderId="2" xfId="4032" applyFont="1" applyFill="1" applyBorder="1" applyAlignment="1">
      <alignment horizontal="left" vertical="center" wrapText="1"/>
    </xf>
    <xf numFmtId="0" fontId="4" fillId="2" borderId="2" xfId="4034" applyFont="1" applyFill="1" applyBorder="1" applyAlignment="1">
      <alignment horizontal="right" vertical="top" wrapText="1"/>
    </xf>
    <xf numFmtId="0" fontId="4" fillId="2" borderId="4" xfId="4038" applyFont="1" applyFill="1" applyBorder="1" applyAlignment="1">
      <alignment horizontal="left" vertical="center" wrapText="1"/>
    </xf>
    <xf numFmtId="0" fontId="5" fillId="3" borderId="5" xfId="4039" applyFont="1" applyFill="1" applyBorder="1" applyAlignment="1">
      <alignment horizontal="center" wrapText="1"/>
    </xf>
    <xf numFmtId="0" fontId="5" fillId="3" borderId="6" xfId="4040" applyFont="1" applyFill="1" applyBorder="1" applyAlignment="1">
      <alignment horizontal="center" wrapText="1"/>
    </xf>
    <xf numFmtId="167" fontId="4" fillId="2" borderId="4" xfId="4037" applyNumberFormat="1" applyFont="1" applyFill="1" applyBorder="1" applyAlignment="1">
      <alignment horizontal="right" vertical="top"/>
    </xf>
    <xf numFmtId="167" fontId="4" fillId="2" borderId="3" xfId="4036" applyNumberFormat="1" applyFont="1" applyFill="1" applyBorder="1" applyAlignment="1">
      <alignment horizontal="right" vertical="top"/>
    </xf>
    <xf numFmtId="9" fontId="4" fillId="2" borderId="2" xfId="4031" applyNumberFormat="1" applyFont="1" applyFill="1" applyBorder="1" applyAlignment="1">
      <alignment horizontal="right" vertical="top"/>
    </xf>
    <xf numFmtId="9" fontId="4" fillId="2" borderId="1" xfId="4030" applyNumberFormat="1" applyFont="1" applyFill="1" applyBorder="1" applyAlignment="1">
      <alignment horizontal="right" vertical="top"/>
    </xf>
    <xf numFmtId="9" fontId="4" fillId="2" borderId="2" xfId="4035" applyNumberFormat="1" applyFont="1" applyFill="1" applyBorder="1" applyAlignment="1">
      <alignment horizontal="right" vertical="top"/>
    </xf>
    <xf numFmtId="9" fontId="4" fillId="2" borderId="1" xfId="4033" applyNumberFormat="1" applyFont="1" applyFill="1" applyBorder="1" applyAlignment="1">
      <alignment horizontal="right" vertical="top"/>
    </xf>
    <xf numFmtId="0" fontId="8" fillId="2" borderId="2" xfId="4032" applyFont="1" applyFill="1" applyBorder="1" applyAlignment="1">
      <alignment horizontal="left" vertical="center" wrapText="1"/>
    </xf>
    <xf numFmtId="9" fontId="8" fillId="2" borderId="2" xfId="4031" applyNumberFormat="1" applyFont="1" applyFill="1" applyBorder="1" applyAlignment="1">
      <alignment horizontal="right" vertical="top"/>
    </xf>
    <xf numFmtId="9" fontId="8" fillId="2" borderId="1" xfId="4030" applyNumberFormat="1" applyFont="1" applyFill="1" applyBorder="1" applyAlignment="1">
      <alignment horizontal="right" vertical="top"/>
    </xf>
    <xf numFmtId="0" fontId="4" fillId="2" borderId="2" xfId="4049" applyFont="1" applyFill="1" applyBorder="1" applyAlignment="1">
      <alignment horizontal="left" vertical="center" wrapText="1"/>
    </xf>
    <xf numFmtId="0" fontId="4" fillId="2" borderId="1" xfId="4050" applyFont="1" applyFill="1" applyBorder="1" applyAlignment="1">
      <alignment horizontal="right" vertical="top" wrapText="1"/>
    </xf>
    <xf numFmtId="0" fontId="4" fillId="2" borderId="2" xfId="4052" applyFont="1" applyFill="1" applyBorder="1" applyAlignment="1">
      <alignment horizontal="right" vertical="top" wrapText="1"/>
    </xf>
    <xf numFmtId="0" fontId="4" fillId="2" borderId="4" xfId="4056" applyFont="1" applyFill="1" applyBorder="1" applyAlignment="1">
      <alignment horizontal="left" vertical="center" wrapText="1"/>
    </xf>
    <xf numFmtId="0" fontId="5" fillId="3" borderId="5" xfId="4057" applyFont="1" applyFill="1" applyBorder="1" applyAlignment="1">
      <alignment horizontal="center" wrapText="1"/>
    </xf>
    <xf numFmtId="0" fontId="5" fillId="3" borderId="6" xfId="4058" applyFont="1" applyFill="1" applyBorder="1" applyAlignment="1">
      <alignment horizontal="center" wrapText="1"/>
    </xf>
    <xf numFmtId="167" fontId="4" fillId="2" borderId="4" xfId="4055" applyNumberFormat="1" applyFont="1" applyFill="1" applyBorder="1" applyAlignment="1">
      <alignment horizontal="right" vertical="top"/>
    </xf>
    <xf numFmtId="167" fontId="4" fillId="2" borderId="3" xfId="4054" applyNumberFormat="1" applyFont="1" applyFill="1" applyBorder="1" applyAlignment="1">
      <alignment horizontal="right" vertical="top"/>
    </xf>
    <xf numFmtId="9" fontId="4" fillId="2" borderId="2" xfId="4048" applyNumberFormat="1" applyFont="1" applyFill="1" applyBorder="1" applyAlignment="1">
      <alignment horizontal="right" vertical="top"/>
    </xf>
    <xf numFmtId="9" fontId="4" fillId="2" borderId="1" xfId="4047" applyNumberFormat="1" applyFont="1" applyFill="1" applyBorder="1" applyAlignment="1">
      <alignment horizontal="right" vertical="top"/>
    </xf>
    <xf numFmtId="9" fontId="4" fillId="2" borderId="2" xfId="4051" applyNumberFormat="1" applyFont="1" applyFill="1" applyBorder="1" applyAlignment="1">
      <alignment horizontal="right" vertical="top"/>
    </xf>
    <xf numFmtId="9" fontId="4" fillId="2" borderId="1" xfId="4053" applyNumberFormat="1" applyFont="1" applyFill="1" applyBorder="1" applyAlignment="1">
      <alignment horizontal="right" vertical="top"/>
    </xf>
    <xf numFmtId="0" fontId="8" fillId="2" borderId="2" xfId="4049" applyFont="1" applyFill="1" applyBorder="1" applyAlignment="1">
      <alignment horizontal="left" vertical="center" wrapText="1"/>
    </xf>
    <xf numFmtId="9" fontId="8" fillId="2" borderId="2" xfId="4048" applyNumberFormat="1" applyFont="1" applyFill="1" applyBorder="1" applyAlignment="1">
      <alignment horizontal="right" vertical="top"/>
    </xf>
    <xf numFmtId="9" fontId="8" fillId="2" borderId="1" xfId="4047" applyNumberFormat="1" applyFont="1" applyFill="1" applyBorder="1" applyAlignment="1">
      <alignment horizontal="right" vertical="top"/>
    </xf>
    <xf numFmtId="0" fontId="4" fillId="2" borderId="2" xfId="4067" applyFont="1" applyFill="1" applyBorder="1" applyAlignment="1">
      <alignment horizontal="left" vertical="center" wrapText="1"/>
    </xf>
    <xf numFmtId="0" fontId="4" fillId="2" borderId="2" xfId="4069" applyFont="1" applyFill="1" applyBorder="1" applyAlignment="1">
      <alignment horizontal="right" vertical="top" wrapText="1"/>
    </xf>
    <xf numFmtId="0" fontId="4" fillId="2" borderId="4" xfId="4073" applyFont="1" applyFill="1" applyBorder="1" applyAlignment="1">
      <alignment horizontal="left" vertical="center" wrapText="1"/>
    </xf>
    <xf numFmtId="0" fontId="5" fillId="3" borderId="5" xfId="4074" applyFont="1" applyFill="1" applyBorder="1" applyAlignment="1">
      <alignment horizontal="center" wrapText="1"/>
    </xf>
    <xf numFmtId="0" fontId="5" fillId="3" borderId="6" xfId="4075" applyFont="1" applyFill="1" applyBorder="1" applyAlignment="1">
      <alignment horizontal="center" wrapText="1"/>
    </xf>
    <xf numFmtId="167" fontId="4" fillId="2" borderId="4" xfId="4072" applyNumberFormat="1" applyFont="1" applyFill="1" applyBorder="1" applyAlignment="1">
      <alignment horizontal="right" vertical="top"/>
    </xf>
    <xf numFmtId="167" fontId="4" fillId="2" borderId="3" xfId="4071" applyNumberFormat="1" applyFont="1" applyFill="1" applyBorder="1" applyAlignment="1">
      <alignment horizontal="right" vertical="top"/>
    </xf>
    <xf numFmtId="9" fontId="4" fillId="2" borderId="2" xfId="4066" applyNumberFormat="1" applyFont="1" applyFill="1" applyBorder="1" applyAlignment="1">
      <alignment horizontal="right" vertical="top"/>
    </xf>
    <xf numFmtId="9" fontId="4" fillId="2" borderId="1" xfId="4065" applyNumberFormat="1" applyFont="1" applyFill="1" applyBorder="1" applyAlignment="1">
      <alignment horizontal="right" vertical="top"/>
    </xf>
    <xf numFmtId="9" fontId="4" fillId="2" borderId="2" xfId="4070" applyNumberFormat="1" applyFont="1" applyFill="1" applyBorder="1" applyAlignment="1">
      <alignment horizontal="right" vertical="top"/>
    </xf>
    <xf numFmtId="9" fontId="4" fillId="2" borderId="1" xfId="4068" applyNumberFormat="1" applyFont="1" applyFill="1" applyBorder="1" applyAlignment="1">
      <alignment horizontal="right" vertical="top"/>
    </xf>
    <xf numFmtId="0" fontId="8" fillId="2" borderId="2" xfId="4067" applyFont="1" applyFill="1" applyBorder="1" applyAlignment="1">
      <alignment horizontal="left" vertical="center" wrapText="1"/>
    </xf>
    <xf numFmtId="9" fontId="8" fillId="2" borderId="2" xfId="4066" applyNumberFormat="1" applyFont="1" applyFill="1" applyBorder="1" applyAlignment="1">
      <alignment horizontal="right" vertical="top"/>
    </xf>
    <xf numFmtId="9" fontId="8" fillId="2" borderId="1" xfId="4065" applyNumberFormat="1" applyFont="1" applyFill="1" applyBorder="1" applyAlignment="1">
      <alignment horizontal="right" vertical="top"/>
    </xf>
    <xf numFmtId="0" fontId="4" fillId="2" borderId="2" xfId="4084" applyFont="1" applyFill="1" applyBorder="1" applyAlignment="1">
      <alignment horizontal="left" vertical="center" wrapText="1"/>
    </xf>
    <xf numFmtId="0" fontId="4" fillId="2" borderId="2" xfId="4086" applyFont="1" applyFill="1" applyBorder="1" applyAlignment="1">
      <alignment horizontal="right" vertical="top" wrapText="1"/>
    </xf>
    <xf numFmtId="0" fontId="4" fillId="2" borderId="1" xfId="4087" applyFont="1" applyFill="1" applyBorder="1" applyAlignment="1">
      <alignment horizontal="right" vertical="top" wrapText="1"/>
    </xf>
    <xf numFmtId="0" fontId="4" fillId="2" borderId="4" xfId="4091" applyFont="1" applyFill="1" applyBorder="1" applyAlignment="1">
      <alignment horizontal="left" vertical="center" wrapText="1"/>
    </xf>
    <xf numFmtId="0" fontId="5" fillId="3" borderId="5" xfId="4092" applyFont="1" applyFill="1" applyBorder="1" applyAlignment="1">
      <alignment horizontal="center" wrapText="1"/>
    </xf>
    <xf numFmtId="0" fontId="5" fillId="3" borderId="6" xfId="4093" applyFont="1" applyFill="1" applyBorder="1" applyAlignment="1">
      <alignment horizontal="center" wrapText="1"/>
    </xf>
    <xf numFmtId="167" fontId="4" fillId="2" borderId="4" xfId="4090" applyNumberFormat="1" applyFont="1" applyFill="1" applyBorder="1" applyAlignment="1">
      <alignment horizontal="right" vertical="top"/>
    </xf>
    <xf numFmtId="167" fontId="4" fillId="2" borderId="3" xfId="4089" applyNumberFormat="1" applyFont="1" applyFill="1" applyBorder="1" applyAlignment="1">
      <alignment horizontal="right" vertical="top"/>
    </xf>
    <xf numFmtId="9" fontId="4" fillId="2" borderId="2" xfId="4083" applyNumberFormat="1" applyFont="1" applyFill="1" applyBorder="1" applyAlignment="1">
      <alignment horizontal="right" vertical="top"/>
    </xf>
    <xf numFmtId="9" fontId="4" fillId="2" borderId="2" xfId="4085" applyNumberFormat="1" applyFont="1" applyFill="1" applyBorder="1" applyAlignment="1">
      <alignment horizontal="right" vertical="top"/>
    </xf>
    <xf numFmtId="9" fontId="4" fillId="2" borderId="1" xfId="4082" applyNumberFormat="1" applyFont="1" applyFill="1" applyBorder="1" applyAlignment="1">
      <alignment horizontal="right" vertical="top"/>
    </xf>
    <xf numFmtId="9" fontId="4" fillId="2" borderId="1" xfId="4088" applyNumberFormat="1" applyFont="1" applyFill="1" applyBorder="1" applyAlignment="1">
      <alignment horizontal="right" vertical="top"/>
    </xf>
    <xf numFmtId="0" fontId="8" fillId="2" borderId="2" xfId="4084" applyFont="1" applyFill="1" applyBorder="1" applyAlignment="1">
      <alignment horizontal="left" vertical="center" wrapText="1"/>
    </xf>
    <xf numFmtId="9" fontId="8" fillId="2" borderId="2" xfId="4083" applyNumberFormat="1" applyFont="1" applyFill="1" applyBorder="1" applyAlignment="1">
      <alignment horizontal="right" vertical="top"/>
    </xf>
    <xf numFmtId="9" fontId="8" fillId="2" borderId="1" xfId="4082" applyNumberFormat="1" applyFont="1" applyFill="1" applyBorder="1" applyAlignment="1">
      <alignment horizontal="right" vertical="top"/>
    </xf>
    <xf numFmtId="0" fontId="4" fillId="2" borderId="2" xfId="4102" applyFont="1" applyFill="1" applyBorder="1" applyAlignment="1">
      <alignment horizontal="left" vertical="center" wrapText="1"/>
    </xf>
    <xf numFmtId="0" fontId="4" fillId="2" borderId="2" xfId="4105" applyFont="1" applyFill="1" applyBorder="1" applyAlignment="1">
      <alignment horizontal="right" vertical="top" wrapText="1"/>
    </xf>
    <xf numFmtId="0" fontId="4" fillId="2" borderId="4" xfId="4108" applyFont="1" applyFill="1" applyBorder="1" applyAlignment="1">
      <alignment horizontal="left" vertical="center" wrapText="1"/>
    </xf>
    <xf numFmtId="0" fontId="5" fillId="3" borderId="5" xfId="4109" applyFont="1" applyFill="1" applyBorder="1" applyAlignment="1">
      <alignment horizontal="center" wrapText="1"/>
    </xf>
    <xf numFmtId="0" fontId="5" fillId="3" borderId="6" xfId="4110" applyFont="1" applyFill="1" applyBorder="1" applyAlignment="1">
      <alignment horizontal="center" wrapText="1"/>
    </xf>
    <xf numFmtId="167" fontId="4" fillId="2" borderId="4" xfId="4107" applyNumberFormat="1" applyFont="1" applyFill="1" applyBorder="1" applyAlignment="1">
      <alignment horizontal="right" vertical="top"/>
    </xf>
    <xf numFmtId="167" fontId="4" fillId="2" borderId="3" xfId="4106" applyNumberFormat="1" applyFont="1" applyFill="1" applyBorder="1" applyAlignment="1">
      <alignment horizontal="right" vertical="top"/>
    </xf>
    <xf numFmtId="9" fontId="4" fillId="2" borderId="2" xfId="4101" applyNumberFormat="1" applyFont="1" applyFill="1" applyBorder="1" applyAlignment="1">
      <alignment horizontal="right" vertical="top"/>
    </xf>
    <xf numFmtId="9" fontId="4" fillId="2" borderId="2" xfId="4104" applyNumberFormat="1" applyFont="1" applyFill="1" applyBorder="1" applyAlignment="1">
      <alignment horizontal="right" vertical="top"/>
    </xf>
    <xf numFmtId="9" fontId="4" fillId="2" borderId="1" xfId="4103" applyNumberFormat="1" applyFont="1" applyFill="1" applyBorder="1" applyAlignment="1">
      <alignment horizontal="right" vertical="top"/>
    </xf>
    <xf numFmtId="9" fontId="4" fillId="2" borderId="1" xfId="4100" applyNumberFormat="1" applyFont="1" applyFill="1" applyBorder="1" applyAlignment="1">
      <alignment horizontal="right" vertical="top"/>
    </xf>
    <xf numFmtId="0" fontId="8" fillId="2" borderId="2" xfId="4102" applyFont="1" applyFill="1" applyBorder="1" applyAlignment="1">
      <alignment horizontal="left" vertical="center" wrapText="1"/>
    </xf>
    <xf numFmtId="9" fontId="8" fillId="2" borderId="2" xfId="4101" applyNumberFormat="1" applyFont="1" applyFill="1" applyBorder="1" applyAlignment="1">
      <alignment horizontal="right" vertical="top"/>
    </xf>
    <xf numFmtId="9" fontId="8" fillId="2" borderId="1" xfId="4100" applyNumberFormat="1" applyFont="1" applyFill="1" applyBorder="1" applyAlignment="1">
      <alignment horizontal="right" vertical="top"/>
    </xf>
    <xf numFmtId="0" fontId="4" fillId="2" borderId="2" xfId="4119" applyFont="1" applyFill="1" applyBorder="1" applyAlignment="1">
      <alignment horizontal="left" vertical="center" wrapText="1"/>
    </xf>
    <xf numFmtId="0" fontId="4" fillId="2" borderId="2" xfId="4122" applyFont="1" applyFill="1" applyBorder="1" applyAlignment="1">
      <alignment horizontal="right" vertical="top" wrapText="1"/>
    </xf>
    <xf numFmtId="0" fontId="4" fillId="2" borderId="4" xfId="4125" applyFont="1" applyFill="1" applyBorder="1" applyAlignment="1">
      <alignment horizontal="left" vertical="center" wrapText="1"/>
    </xf>
    <xf numFmtId="0" fontId="5" fillId="3" borderId="5" xfId="4126" applyFont="1" applyFill="1" applyBorder="1" applyAlignment="1">
      <alignment horizontal="center" wrapText="1"/>
    </xf>
    <xf numFmtId="0" fontId="5" fillId="3" borderId="6" xfId="4127" applyFont="1" applyFill="1" applyBorder="1" applyAlignment="1">
      <alignment horizontal="center" wrapText="1"/>
    </xf>
    <xf numFmtId="167" fontId="4" fillId="2" borderId="4" xfId="4124" applyNumberFormat="1" applyFont="1" applyFill="1" applyBorder="1" applyAlignment="1">
      <alignment horizontal="right" vertical="top"/>
    </xf>
    <xf numFmtId="167" fontId="4" fillId="2" borderId="3" xfId="4123" applyNumberFormat="1" applyFont="1" applyFill="1" applyBorder="1" applyAlignment="1">
      <alignment horizontal="right" vertical="top"/>
    </xf>
    <xf numFmtId="9" fontId="4" fillId="2" borderId="2" xfId="4118" applyNumberFormat="1" applyFont="1" applyFill="1" applyBorder="1" applyAlignment="1">
      <alignment horizontal="right" vertical="top"/>
    </xf>
    <xf numFmtId="9" fontId="4" fillId="2" borderId="2" xfId="4121" applyNumberFormat="1" applyFont="1" applyFill="1" applyBorder="1" applyAlignment="1">
      <alignment horizontal="right" vertical="top"/>
    </xf>
    <xf numFmtId="9" fontId="4" fillId="2" borderId="1" xfId="4120" applyNumberFormat="1" applyFont="1" applyFill="1" applyBorder="1" applyAlignment="1">
      <alignment horizontal="right" vertical="top"/>
    </xf>
    <xf numFmtId="9" fontId="4" fillId="2" borderId="1" xfId="4117" applyNumberFormat="1" applyFont="1" applyFill="1" applyBorder="1" applyAlignment="1">
      <alignment horizontal="right" vertical="top"/>
    </xf>
    <xf numFmtId="0" fontId="8" fillId="2" borderId="2" xfId="4119" applyFont="1" applyFill="1" applyBorder="1" applyAlignment="1">
      <alignment horizontal="left" vertical="center" wrapText="1"/>
    </xf>
    <xf numFmtId="9" fontId="8" fillId="2" borderId="2" xfId="4118" applyNumberFormat="1" applyFont="1" applyFill="1" applyBorder="1" applyAlignment="1">
      <alignment horizontal="right" vertical="top"/>
    </xf>
    <xf numFmtId="9" fontId="8" fillId="2" borderId="1" xfId="4117" applyNumberFormat="1" applyFont="1" applyFill="1" applyBorder="1" applyAlignment="1">
      <alignment horizontal="right" vertical="top"/>
    </xf>
    <xf numFmtId="0" fontId="4" fillId="2" borderId="2" xfId="4135" applyFont="1" applyFill="1" applyBorder="1" applyAlignment="1">
      <alignment horizontal="right" vertical="top" wrapText="1"/>
    </xf>
    <xf numFmtId="0" fontId="4" fillId="2" borderId="2" xfId="4137" applyFont="1" applyFill="1" applyBorder="1" applyAlignment="1">
      <alignment horizontal="left" vertical="center" wrapText="1"/>
    </xf>
    <xf numFmtId="0" fontId="4" fillId="2" borderId="4" xfId="4142" applyFont="1" applyFill="1" applyBorder="1" applyAlignment="1">
      <alignment horizontal="left" vertical="center" wrapText="1"/>
    </xf>
    <xf numFmtId="0" fontId="5" fillId="3" borderId="5" xfId="4143" applyFont="1" applyFill="1" applyBorder="1" applyAlignment="1">
      <alignment horizontal="center" wrapText="1"/>
    </xf>
    <xf numFmtId="0" fontId="5" fillId="3" borderId="6" xfId="4144" applyFont="1" applyFill="1" applyBorder="1" applyAlignment="1">
      <alignment horizontal="center" wrapText="1"/>
    </xf>
    <xf numFmtId="167" fontId="4" fillId="2" borderId="4" xfId="4141" applyNumberFormat="1" applyFont="1" applyFill="1" applyBorder="1" applyAlignment="1">
      <alignment horizontal="right" vertical="top"/>
    </xf>
    <xf numFmtId="167" fontId="4" fillId="2" borderId="3" xfId="4140" applyNumberFormat="1" applyFont="1" applyFill="1" applyBorder="1" applyAlignment="1">
      <alignment horizontal="right" vertical="top"/>
    </xf>
    <xf numFmtId="9" fontId="4" fillId="2" borderId="2" xfId="4139" applyNumberFormat="1" applyFont="1" applyFill="1" applyBorder="1" applyAlignment="1">
      <alignment horizontal="right" vertical="top"/>
    </xf>
    <xf numFmtId="9" fontId="4" fillId="2" borderId="1" xfId="4138" applyNumberFormat="1" applyFont="1" applyFill="1" applyBorder="1" applyAlignment="1">
      <alignment horizontal="right" vertical="top"/>
    </xf>
    <xf numFmtId="9" fontId="4" fillId="2" borderId="2" xfId="4136" applyNumberFormat="1" applyFont="1" applyFill="1" applyBorder="1" applyAlignment="1">
      <alignment horizontal="right" vertical="top"/>
    </xf>
    <xf numFmtId="9" fontId="4" fillId="2" borderId="1" xfId="4134" applyNumberFormat="1" applyFont="1" applyFill="1" applyBorder="1" applyAlignment="1">
      <alignment horizontal="right" vertical="top"/>
    </xf>
    <xf numFmtId="0" fontId="4" fillId="2" borderId="2" xfId="4152" applyFont="1" applyFill="1" applyBorder="1" applyAlignment="1">
      <alignment horizontal="right" vertical="top" wrapText="1"/>
    </xf>
    <xf numFmtId="0" fontId="4" fillId="2" borderId="2" xfId="4154" applyFont="1" applyFill="1" applyBorder="1" applyAlignment="1">
      <alignment horizontal="left" vertical="center" wrapText="1"/>
    </xf>
    <xf numFmtId="0" fontId="4" fillId="2" borderId="4" xfId="4159" applyFont="1" applyFill="1" applyBorder="1" applyAlignment="1">
      <alignment horizontal="left" vertical="center" wrapText="1"/>
    </xf>
    <xf numFmtId="0" fontId="5" fillId="3" borderId="5" xfId="4160" applyFont="1" applyFill="1" applyBorder="1" applyAlignment="1">
      <alignment horizontal="center" wrapText="1"/>
    </xf>
    <xf numFmtId="0" fontId="5" fillId="3" borderId="6" xfId="4161" applyFont="1" applyFill="1" applyBorder="1" applyAlignment="1">
      <alignment horizontal="center" wrapText="1"/>
    </xf>
    <xf numFmtId="167" fontId="4" fillId="2" borderId="4" xfId="4158" applyNumberFormat="1" applyFont="1" applyFill="1" applyBorder="1" applyAlignment="1">
      <alignment horizontal="right" vertical="top"/>
    </xf>
    <xf numFmtId="167" fontId="4" fillId="2" borderId="3" xfId="4157" applyNumberFormat="1" applyFont="1" applyFill="1" applyBorder="1" applyAlignment="1">
      <alignment horizontal="right" vertical="top"/>
    </xf>
    <xf numFmtId="9" fontId="4" fillId="2" borderId="2" xfId="4156" applyNumberFormat="1" applyFont="1" applyFill="1" applyBorder="1" applyAlignment="1">
      <alignment horizontal="right" vertical="top"/>
    </xf>
    <xf numFmtId="9" fontId="4" fillId="2" borderId="1" xfId="4155" applyNumberFormat="1" applyFont="1" applyFill="1" applyBorder="1" applyAlignment="1">
      <alignment horizontal="right" vertical="top"/>
    </xf>
    <xf numFmtId="9" fontId="4" fillId="2" borderId="2" xfId="4153" applyNumberFormat="1" applyFont="1" applyFill="1" applyBorder="1" applyAlignment="1">
      <alignment horizontal="right" vertical="top"/>
    </xf>
    <xf numFmtId="9" fontId="4" fillId="2" borderId="1" xfId="4151" applyNumberFormat="1" applyFont="1" applyFill="1" applyBorder="1" applyAlignment="1">
      <alignment horizontal="right" vertical="top"/>
    </xf>
    <xf numFmtId="0" fontId="4" fillId="2" borderId="1" xfId="4168" applyFont="1" applyFill="1" applyBorder="1" applyAlignment="1">
      <alignment horizontal="right" vertical="top" wrapText="1"/>
    </xf>
    <xf numFmtId="0" fontId="4" fillId="2" borderId="2" xfId="4170" applyFont="1" applyFill="1" applyBorder="1" applyAlignment="1">
      <alignment horizontal="right" vertical="top" wrapText="1"/>
    </xf>
    <xf numFmtId="0" fontId="4" fillId="2" borderId="2" xfId="4171" applyFont="1" applyFill="1" applyBorder="1" applyAlignment="1">
      <alignment horizontal="left" vertical="center" wrapText="1"/>
    </xf>
    <xf numFmtId="0" fontId="4" fillId="2" borderId="4" xfId="4176" applyFont="1" applyFill="1" applyBorder="1" applyAlignment="1">
      <alignment horizontal="left" vertical="center" wrapText="1"/>
    </xf>
    <xf numFmtId="0" fontId="5" fillId="3" borderId="5" xfId="4177" applyFont="1" applyFill="1" applyBorder="1" applyAlignment="1">
      <alignment horizontal="center" wrapText="1"/>
    </xf>
    <xf numFmtId="0" fontId="5" fillId="3" borderId="6" xfId="4178" applyFont="1" applyFill="1" applyBorder="1" applyAlignment="1">
      <alignment horizontal="center" wrapText="1"/>
    </xf>
    <xf numFmtId="167" fontId="4" fillId="2" borderId="4" xfId="4175" applyNumberFormat="1" applyFont="1" applyFill="1" applyBorder="1" applyAlignment="1">
      <alignment horizontal="right" vertical="top"/>
    </xf>
    <xf numFmtId="167" fontId="4" fillId="2" borderId="3" xfId="4174" applyNumberFormat="1" applyFont="1" applyFill="1" applyBorder="1" applyAlignment="1">
      <alignment horizontal="right" vertical="top"/>
    </xf>
    <xf numFmtId="9" fontId="4" fillId="2" borderId="2" xfId="4173" applyNumberFormat="1" applyFont="1" applyFill="1" applyBorder="1" applyAlignment="1">
      <alignment horizontal="right" vertical="top"/>
    </xf>
    <xf numFmtId="9" fontId="4" fillId="2" borderId="1" xfId="4172" applyNumberFormat="1" applyFont="1" applyFill="1" applyBorder="1" applyAlignment="1">
      <alignment horizontal="right" vertical="top"/>
    </xf>
    <xf numFmtId="9" fontId="4" fillId="2" borderId="2" xfId="4169" applyNumberFormat="1" applyFont="1" applyFill="1" applyBorder="1" applyAlignment="1">
      <alignment horizontal="right" vertical="top"/>
    </xf>
    <xf numFmtId="0" fontId="4" fillId="2" borderId="1" xfId="4185" applyFont="1" applyFill="1" applyBorder="1" applyAlignment="1">
      <alignment horizontal="right" vertical="top" wrapText="1"/>
    </xf>
    <xf numFmtId="0" fontId="4" fillId="2" borderId="2" xfId="4186" applyFont="1" applyFill="1" applyBorder="1" applyAlignment="1">
      <alignment horizontal="right" vertical="top" wrapText="1"/>
    </xf>
    <xf numFmtId="0" fontId="4" fillId="2" borderId="2" xfId="4187" applyFont="1" applyFill="1" applyBorder="1" applyAlignment="1">
      <alignment horizontal="left" vertical="center" wrapText="1"/>
    </xf>
    <xf numFmtId="0" fontId="4" fillId="2" borderId="4" xfId="4193" applyFont="1" applyFill="1" applyBorder="1" applyAlignment="1">
      <alignment horizontal="left" vertical="center" wrapText="1"/>
    </xf>
    <xf numFmtId="0" fontId="5" fillId="3" borderId="5" xfId="4194" applyFont="1" applyFill="1" applyBorder="1" applyAlignment="1">
      <alignment horizontal="center" wrapText="1"/>
    </xf>
    <xf numFmtId="0" fontId="5" fillId="3" borderId="6" xfId="4195" applyFont="1" applyFill="1" applyBorder="1" applyAlignment="1">
      <alignment horizontal="center" wrapText="1"/>
    </xf>
    <xf numFmtId="167" fontId="4" fillId="2" borderId="4" xfId="4192" applyNumberFormat="1" applyFont="1" applyFill="1" applyBorder="1" applyAlignment="1">
      <alignment horizontal="right" vertical="top"/>
    </xf>
    <xf numFmtId="167" fontId="4" fillId="2" borderId="3" xfId="4191" applyNumberFormat="1" applyFont="1" applyFill="1" applyBorder="1" applyAlignment="1">
      <alignment horizontal="right" vertical="top"/>
    </xf>
    <xf numFmtId="9" fontId="4" fillId="2" borderId="2" xfId="4189" applyNumberFormat="1" applyFont="1" applyFill="1" applyBorder="1" applyAlignment="1">
      <alignment horizontal="right" vertical="top"/>
    </xf>
    <xf numFmtId="9" fontId="4" fillId="2" borderId="1" xfId="4188" applyNumberFormat="1" applyFont="1" applyFill="1" applyBorder="1" applyAlignment="1">
      <alignment horizontal="right" vertical="top"/>
    </xf>
    <xf numFmtId="9" fontId="4" fillId="2" borderId="2" xfId="4190" applyNumberFormat="1" applyFont="1" applyFill="1" applyBorder="1" applyAlignment="1">
      <alignment horizontal="right" vertical="top"/>
    </xf>
    <xf numFmtId="0" fontId="4" fillId="2" borderId="1" xfId="4202" applyFont="1" applyFill="1" applyBorder="1" applyAlignment="1">
      <alignment horizontal="right" vertical="top" wrapText="1"/>
    </xf>
    <xf numFmtId="0" fontId="4" fillId="2" borderId="2" xfId="4203" applyFont="1" applyFill="1" applyBorder="1" applyAlignment="1">
      <alignment horizontal="right" vertical="top" wrapText="1"/>
    </xf>
    <xf numFmtId="0" fontId="4" fillId="2" borderId="2" xfId="4204" applyFont="1" applyFill="1" applyBorder="1" applyAlignment="1">
      <alignment horizontal="left" vertical="center" wrapText="1"/>
    </xf>
    <xf numFmtId="0" fontId="4" fillId="2" borderId="4" xfId="4211" applyFont="1" applyFill="1" applyBorder="1" applyAlignment="1">
      <alignment horizontal="left" vertical="center" wrapText="1"/>
    </xf>
    <xf numFmtId="0" fontId="5" fillId="3" borderId="5" xfId="4212" applyFont="1" applyFill="1" applyBorder="1" applyAlignment="1">
      <alignment horizontal="center" wrapText="1"/>
    </xf>
    <xf numFmtId="0" fontId="5" fillId="3" borderId="6" xfId="4213" applyFont="1" applyFill="1" applyBorder="1" applyAlignment="1">
      <alignment horizontal="center" wrapText="1"/>
    </xf>
    <xf numFmtId="167" fontId="4" fillId="2" borderId="4" xfId="4210" applyNumberFormat="1" applyFont="1" applyFill="1" applyBorder="1" applyAlignment="1">
      <alignment horizontal="right" vertical="top"/>
    </xf>
    <xf numFmtId="167" fontId="4" fillId="2" borderId="3" xfId="4209" applyNumberFormat="1" applyFont="1" applyFill="1" applyBorder="1" applyAlignment="1">
      <alignment horizontal="right" vertical="top"/>
    </xf>
    <xf numFmtId="9" fontId="4" fillId="2" borderId="2" xfId="4206" applyNumberFormat="1" applyFont="1" applyFill="1" applyBorder="1" applyAlignment="1">
      <alignment horizontal="right" vertical="top"/>
    </xf>
    <xf numFmtId="9" fontId="4" fillId="2" borderId="1" xfId="4205" applyNumberFormat="1" applyFont="1" applyFill="1" applyBorder="1" applyAlignment="1">
      <alignment horizontal="right" vertical="top"/>
    </xf>
    <xf numFmtId="9" fontId="4" fillId="2" borderId="2" xfId="4208" applyNumberFormat="1" applyFont="1" applyFill="1" applyBorder="1" applyAlignment="1">
      <alignment horizontal="right" vertical="top"/>
    </xf>
    <xf numFmtId="9" fontId="4" fillId="2" borderId="1" xfId="4207" applyNumberFormat="1" applyFont="1" applyFill="1" applyBorder="1" applyAlignment="1">
      <alignment horizontal="right" vertical="top"/>
    </xf>
    <xf numFmtId="0" fontId="4" fillId="2" borderId="1" xfId="4220" applyFont="1" applyFill="1" applyBorder="1" applyAlignment="1">
      <alignment horizontal="right" vertical="top" wrapText="1"/>
    </xf>
    <xf numFmtId="0" fontId="4" fillId="2" borderId="2" xfId="4221" applyFont="1" applyFill="1" applyBorder="1" applyAlignment="1">
      <alignment horizontal="right" vertical="top" wrapText="1"/>
    </xf>
    <xf numFmtId="0" fontId="4" fillId="2" borderId="2" xfId="4222" applyFont="1" applyFill="1" applyBorder="1" applyAlignment="1">
      <alignment horizontal="left" vertical="center" wrapText="1"/>
    </xf>
    <xf numFmtId="0" fontId="4" fillId="2" borderId="4" xfId="4229" applyFont="1" applyFill="1" applyBorder="1" applyAlignment="1">
      <alignment horizontal="left" vertical="center" wrapText="1"/>
    </xf>
    <xf numFmtId="0" fontId="5" fillId="3" borderId="5" xfId="4230" applyFont="1" applyFill="1" applyBorder="1" applyAlignment="1">
      <alignment horizontal="center" wrapText="1"/>
    </xf>
    <xf numFmtId="0" fontId="5" fillId="3" borderId="6" xfId="4231" applyFont="1" applyFill="1" applyBorder="1" applyAlignment="1">
      <alignment horizontal="center" wrapText="1"/>
    </xf>
    <xf numFmtId="167" fontId="4" fillId="2" borderId="4" xfId="4228" applyNumberFormat="1" applyFont="1" applyFill="1" applyBorder="1" applyAlignment="1">
      <alignment horizontal="right" vertical="top"/>
    </xf>
    <xf numFmtId="167" fontId="4" fillId="2" borderId="3" xfId="4227" applyNumberFormat="1" applyFont="1" applyFill="1" applyBorder="1" applyAlignment="1">
      <alignment horizontal="right" vertical="top"/>
    </xf>
    <xf numFmtId="9" fontId="4" fillId="2" borderId="2" xfId="4224" applyNumberFormat="1" applyFont="1" applyFill="1" applyBorder="1" applyAlignment="1">
      <alignment horizontal="right" vertical="top"/>
    </xf>
    <xf numFmtId="9" fontId="4" fillId="2" borderId="1" xfId="4223" applyNumberFormat="1" applyFont="1" applyFill="1" applyBorder="1" applyAlignment="1">
      <alignment horizontal="right" vertical="top"/>
    </xf>
    <xf numFmtId="9" fontId="4" fillId="2" borderId="2" xfId="4226" applyNumberFormat="1" applyFont="1" applyFill="1" applyBorder="1" applyAlignment="1">
      <alignment horizontal="right" vertical="top"/>
    </xf>
    <xf numFmtId="9" fontId="4" fillId="2" borderId="1" xfId="4225" applyNumberFormat="1" applyFont="1" applyFill="1" applyBorder="1" applyAlignment="1">
      <alignment horizontal="right" vertical="top"/>
    </xf>
    <xf numFmtId="0" fontId="4" fillId="2" borderId="2" xfId="4239" applyFont="1" applyFill="1" applyBorder="1" applyAlignment="1">
      <alignment horizontal="right" vertical="top" wrapText="1"/>
    </xf>
    <xf numFmtId="0" fontId="4" fillId="2" borderId="2" xfId="4241" applyFont="1" applyFill="1" applyBorder="1" applyAlignment="1">
      <alignment horizontal="left" vertical="center" wrapText="1"/>
    </xf>
    <xf numFmtId="0" fontId="4" fillId="2" borderId="4" xfId="4246" applyFont="1" applyFill="1" applyBorder="1" applyAlignment="1">
      <alignment horizontal="left" vertical="center" wrapText="1"/>
    </xf>
    <xf numFmtId="0" fontId="5" fillId="3" borderId="5" xfId="4247" applyFont="1" applyFill="1" applyBorder="1" applyAlignment="1">
      <alignment horizontal="center" wrapText="1"/>
    </xf>
    <xf numFmtId="0" fontId="5" fillId="3" borderId="6" xfId="4248" applyFont="1" applyFill="1" applyBorder="1" applyAlignment="1">
      <alignment horizontal="center" wrapText="1"/>
    </xf>
    <xf numFmtId="167" fontId="4" fillId="2" borderId="4" xfId="4245" applyNumberFormat="1" applyFont="1" applyFill="1" applyBorder="1" applyAlignment="1">
      <alignment horizontal="right" vertical="top"/>
    </xf>
    <xf numFmtId="167" fontId="4" fillId="2" borderId="3" xfId="4244" applyNumberFormat="1" applyFont="1" applyFill="1" applyBorder="1" applyAlignment="1">
      <alignment horizontal="right" vertical="top"/>
    </xf>
    <xf numFmtId="9" fontId="4" fillId="2" borderId="2" xfId="4243" applyNumberFormat="1" applyFont="1" applyFill="1" applyBorder="1" applyAlignment="1">
      <alignment horizontal="right" vertical="top"/>
    </xf>
    <xf numFmtId="9" fontId="4" fillId="2" borderId="1" xfId="4242" applyNumberFormat="1" applyFont="1" applyFill="1" applyBorder="1" applyAlignment="1">
      <alignment horizontal="right" vertical="top"/>
    </xf>
    <xf numFmtId="9" fontId="4" fillId="2" borderId="2" xfId="4240" applyNumberFormat="1" applyFont="1" applyFill="1" applyBorder="1" applyAlignment="1">
      <alignment horizontal="right" vertical="top"/>
    </xf>
    <xf numFmtId="9" fontId="4" fillId="2" borderId="1" xfId="4238" applyNumberFormat="1" applyFont="1" applyFill="1" applyBorder="1" applyAlignment="1">
      <alignment horizontal="right" vertical="top"/>
    </xf>
    <xf numFmtId="0" fontId="4" fillId="2" borderId="1" xfId="4255" applyFont="1" applyFill="1" applyBorder="1" applyAlignment="1">
      <alignment horizontal="right" vertical="top" wrapText="1"/>
    </xf>
    <xf numFmtId="0" fontId="4" fillId="2" borderId="2" xfId="4257" applyFont="1" applyFill="1" applyBorder="1" applyAlignment="1">
      <alignment horizontal="right" vertical="top" wrapText="1"/>
    </xf>
    <xf numFmtId="0" fontId="4" fillId="2" borderId="2" xfId="4258" applyFont="1" applyFill="1" applyBorder="1" applyAlignment="1">
      <alignment horizontal="left" vertical="center" wrapText="1"/>
    </xf>
    <xf numFmtId="0" fontId="4" fillId="2" borderId="4" xfId="4264" applyFont="1" applyFill="1" applyBorder="1" applyAlignment="1">
      <alignment horizontal="left" vertical="center" wrapText="1"/>
    </xf>
    <xf numFmtId="0" fontId="5" fillId="3" borderId="5" xfId="4265" applyFont="1" applyFill="1" applyBorder="1" applyAlignment="1">
      <alignment horizontal="center" wrapText="1"/>
    </xf>
    <xf numFmtId="0" fontId="5" fillId="3" borderId="6" xfId="4266" applyFont="1" applyFill="1" applyBorder="1" applyAlignment="1">
      <alignment horizontal="center" wrapText="1"/>
    </xf>
    <xf numFmtId="167" fontId="4" fillId="2" borderId="4" xfId="4263" applyNumberFormat="1" applyFont="1" applyFill="1" applyBorder="1" applyAlignment="1">
      <alignment horizontal="right" vertical="top"/>
    </xf>
    <xf numFmtId="167" fontId="4" fillId="2" borderId="3" xfId="4262" applyNumberFormat="1" applyFont="1" applyFill="1" applyBorder="1" applyAlignment="1">
      <alignment horizontal="right" vertical="top"/>
    </xf>
    <xf numFmtId="9" fontId="4" fillId="2" borderId="2" xfId="4261" applyNumberFormat="1" applyFont="1" applyFill="1" applyBorder="1" applyAlignment="1">
      <alignment horizontal="right" vertical="top"/>
    </xf>
    <xf numFmtId="9" fontId="4" fillId="2" borderId="1" xfId="4260" applyNumberFormat="1" applyFont="1" applyFill="1" applyBorder="1" applyAlignment="1">
      <alignment horizontal="right" vertical="top"/>
    </xf>
    <xf numFmtId="9" fontId="4" fillId="2" borderId="2" xfId="4256" applyNumberFormat="1" applyFont="1" applyFill="1" applyBorder="1" applyAlignment="1">
      <alignment horizontal="right" vertical="top"/>
    </xf>
    <xf numFmtId="9" fontId="4" fillId="2" borderId="1" xfId="4259" applyNumberFormat="1" applyFont="1" applyFill="1" applyBorder="1" applyAlignment="1">
      <alignment horizontal="right" vertical="top"/>
    </xf>
    <xf numFmtId="0" fontId="4" fillId="2" borderId="2" xfId="4274" applyFont="1" applyFill="1" applyBorder="1" applyAlignment="1">
      <alignment horizontal="right" vertical="top" wrapText="1"/>
    </xf>
    <xf numFmtId="0" fontId="4" fillId="2" borderId="2" xfId="4276" applyFont="1" applyFill="1" applyBorder="1" applyAlignment="1">
      <alignment horizontal="left" vertical="center" wrapText="1"/>
    </xf>
    <xf numFmtId="0" fontId="4" fillId="2" borderId="4" xfId="4281" applyFont="1" applyFill="1" applyBorder="1" applyAlignment="1">
      <alignment horizontal="left" vertical="center" wrapText="1"/>
    </xf>
    <xf numFmtId="0" fontId="5" fillId="3" borderId="5" xfId="4282" applyFont="1" applyFill="1" applyBorder="1" applyAlignment="1">
      <alignment horizontal="center" wrapText="1"/>
    </xf>
    <xf numFmtId="0" fontId="5" fillId="3" borderId="6" xfId="4283" applyFont="1" applyFill="1" applyBorder="1" applyAlignment="1">
      <alignment horizontal="center" wrapText="1"/>
    </xf>
    <xf numFmtId="167" fontId="4" fillId="2" borderId="4" xfId="4280" applyNumberFormat="1" applyFont="1" applyFill="1" applyBorder="1" applyAlignment="1">
      <alignment horizontal="right" vertical="top"/>
    </xf>
    <xf numFmtId="167" fontId="4" fillId="2" borderId="3" xfId="4279" applyNumberFormat="1" applyFont="1" applyFill="1" applyBorder="1" applyAlignment="1">
      <alignment horizontal="right" vertical="top"/>
    </xf>
    <xf numFmtId="9" fontId="4" fillId="2" borderId="2" xfId="4277" applyNumberFormat="1" applyFont="1" applyFill="1" applyBorder="1" applyAlignment="1">
      <alignment horizontal="right" vertical="top"/>
    </xf>
    <xf numFmtId="9" fontId="4" fillId="2" borderId="1" xfId="4278" applyNumberFormat="1" applyFont="1" applyFill="1" applyBorder="1" applyAlignment="1">
      <alignment horizontal="right" vertical="top"/>
    </xf>
    <xf numFmtId="9" fontId="4" fillId="2" borderId="2" xfId="4275" applyNumberFormat="1" applyFont="1" applyFill="1" applyBorder="1" applyAlignment="1">
      <alignment horizontal="right" vertical="top"/>
    </xf>
    <xf numFmtId="9" fontId="4" fillId="2" borderId="1" xfId="4273" applyNumberFormat="1" applyFont="1" applyFill="1" applyBorder="1" applyAlignment="1">
      <alignment horizontal="right" vertical="top"/>
    </xf>
    <xf numFmtId="0" fontId="4" fillId="2" borderId="1" xfId="4290" applyFont="1" applyFill="1" applyBorder="1" applyAlignment="1">
      <alignment horizontal="right" vertical="top" wrapText="1"/>
    </xf>
    <xf numFmtId="0" fontId="4" fillId="2" borderId="2" xfId="4291" applyFont="1" applyFill="1" applyBorder="1" applyAlignment="1">
      <alignment horizontal="right" vertical="top" wrapText="1"/>
    </xf>
    <xf numFmtId="0" fontId="4" fillId="2" borderId="2" xfId="4292" applyFont="1" applyFill="1" applyBorder="1" applyAlignment="1">
      <alignment horizontal="left" vertical="center" wrapText="1"/>
    </xf>
    <xf numFmtId="0" fontId="4" fillId="2" borderId="4" xfId="4298" applyFont="1" applyFill="1" applyBorder="1" applyAlignment="1">
      <alignment horizontal="left" vertical="center" wrapText="1"/>
    </xf>
    <xf numFmtId="0" fontId="5" fillId="3" borderId="5" xfId="4299" applyFont="1" applyFill="1" applyBorder="1" applyAlignment="1">
      <alignment horizontal="center" wrapText="1"/>
    </xf>
    <xf numFmtId="0" fontId="5" fillId="3" borderId="6" xfId="4300" applyFont="1" applyFill="1" applyBorder="1" applyAlignment="1">
      <alignment horizontal="center" wrapText="1"/>
    </xf>
    <xf numFmtId="167" fontId="4" fillId="2" borderId="4" xfId="4297" applyNumberFormat="1" applyFont="1" applyFill="1" applyBorder="1" applyAlignment="1">
      <alignment horizontal="right" vertical="top"/>
    </xf>
    <xf numFmtId="167" fontId="4" fillId="2" borderId="3" xfId="4296" applyNumberFormat="1" applyFont="1" applyFill="1" applyBorder="1" applyAlignment="1">
      <alignment horizontal="right" vertical="top"/>
    </xf>
    <xf numFmtId="9" fontId="4" fillId="2" borderId="2" xfId="4294" applyNumberFormat="1" applyFont="1" applyFill="1" applyBorder="1" applyAlignment="1">
      <alignment horizontal="right" vertical="top"/>
    </xf>
    <xf numFmtId="9" fontId="4" fillId="2" borderId="1" xfId="4293" applyNumberFormat="1" applyFont="1" applyFill="1" applyBorder="1" applyAlignment="1">
      <alignment horizontal="right" vertical="top"/>
    </xf>
    <xf numFmtId="9" fontId="4" fillId="2" borderId="2" xfId="4295" applyNumberFormat="1" applyFont="1" applyFill="1" applyBorder="1" applyAlignment="1">
      <alignment horizontal="right" vertical="top"/>
    </xf>
    <xf numFmtId="0" fontId="4" fillId="2" borderId="1" xfId="4307" applyFont="1" applyFill="1" applyBorder="1" applyAlignment="1">
      <alignment horizontal="right" vertical="top" wrapText="1"/>
    </xf>
    <xf numFmtId="0" fontId="4" fillId="2" borderId="2" xfId="4308" applyFont="1" applyFill="1" applyBorder="1" applyAlignment="1">
      <alignment horizontal="right" vertical="top" wrapText="1"/>
    </xf>
    <xf numFmtId="0" fontId="4" fillId="2" borderId="2" xfId="4309" applyFont="1" applyFill="1" applyBorder="1" applyAlignment="1">
      <alignment horizontal="left" vertical="center" wrapText="1"/>
    </xf>
    <xf numFmtId="0" fontId="4" fillId="2" borderId="4" xfId="4316" applyFont="1" applyFill="1" applyBorder="1" applyAlignment="1">
      <alignment horizontal="left" vertical="center" wrapText="1"/>
    </xf>
    <xf numFmtId="0" fontId="5" fillId="3" borderId="5" xfId="4317" applyFont="1" applyFill="1" applyBorder="1" applyAlignment="1">
      <alignment horizontal="center" wrapText="1"/>
    </xf>
    <xf numFmtId="0" fontId="5" fillId="3" borderId="6" xfId="4318" applyFont="1" applyFill="1" applyBorder="1" applyAlignment="1">
      <alignment horizontal="center" wrapText="1"/>
    </xf>
    <xf numFmtId="167" fontId="4" fillId="2" borderId="4" xfId="4315" applyNumberFormat="1" applyFont="1" applyFill="1" applyBorder="1" applyAlignment="1">
      <alignment horizontal="right" vertical="top"/>
    </xf>
    <xf numFmtId="167" fontId="4" fillId="2" borderId="3" xfId="4314" applyNumberFormat="1" applyFont="1" applyFill="1" applyBorder="1" applyAlignment="1">
      <alignment horizontal="right" vertical="top"/>
    </xf>
    <xf numFmtId="9" fontId="4" fillId="2" borderId="2" xfId="4311" applyNumberFormat="1" applyFont="1" applyFill="1" applyBorder="1" applyAlignment="1">
      <alignment horizontal="right" vertical="top"/>
    </xf>
    <xf numFmtId="9" fontId="4" fillId="2" borderId="1" xfId="4313" applyNumberFormat="1" applyFont="1" applyFill="1" applyBorder="1" applyAlignment="1">
      <alignment horizontal="right" vertical="top"/>
    </xf>
    <xf numFmtId="9" fontId="4" fillId="2" borderId="2" xfId="4312" applyNumberFormat="1" applyFont="1" applyFill="1" applyBorder="1" applyAlignment="1">
      <alignment horizontal="right" vertical="top"/>
    </xf>
    <xf numFmtId="9" fontId="4" fillId="2" borderId="1" xfId="4310" applyNumberFormat="1" applyFont="1" applyFill="1" applyBorder="1" applyAlignment="1">
      <alignment horizontal="right" vertical="top"/>
    </xf>
    <xf numFmtId="0" fontId="4" fillId="2" borderId="1" xfId="4325" applyFont="1" applyFill="1" applyBorder="1" applyAlignment="1">
      <alignment horizontal="right" vertical="top" wrapText="1"/>
    </xf>
    <xf numFmtId="0" fontId="4" fillId="2" borderId="2" xfId="4326" applyFont="1" applyFill="1" applyBorder="1" applyAlignment="1">
      <alignment horizontal="right" vertical="top" wrapText="1"/>
    </xf>
    <xf numFmtId="0" fontId="4" fillId="2" borderId="2" xfId="4327" applyFont="1" applyFill="1" applyBorder="1" applyAlignment="1">
      <alignment horizontal="left" vertical="center" wrapText="1"/>
    </xf>
    <xf numFmtId="0" fontId="4" fillId="2" borderId="4" xfId="4334" applyFont="1" applyFill="1" applyBorder="1" applyAlignment="1">
      <alignment horizontal="left" vertical="center" wrapText="1"/>
    </xf>
    <xf numFmtId="0" fontId="5" fillId="3" borderId="5" xfId="4335" applyFont="1" applyFill="1" applyBorder="1" applyAlignment="1">
      <alignment horizontal="center" wrapText="1"/>
    </xf>
    <xf numFmtId="0" fontId="5" fillId="3" borderId="6" xfId="4336" applyFont="1" applyFill="1" applyBorder="1" applyAlignment="1">
      <alignment horizontal="center" wrapText="1"/>
    </xf>
    <xf numFmtId="167" fontId="4" fillId="2" borderId="4" xfId="4333" applyNumberFormat="1" applyFont="1" applyFill="1" applyBorder="1" applyAlignment="1">
      <alignment horizontal="right" vertical="top"/>
    </xf>
    <xf numFmtId="167" fontId="4" fillId="2" borderId="3" xfId="4332" applyNumberFormat="1" applyFont="1" applyFill="1" applyBorder="1" applyAlignment="1">
      <alignment horizontal="right" vertical="top"/>
    </xf>
    <xf numFmtId="9" fontId="4" fillId="2" borderId="2" xfId="4330" applyNumberFormat="1" applyFont="1" applyFill="1" applyBorder="1" applyAlignment="1">
      <alignment horizontal="right" vertical="top"/>
    </xf>
    <xf numFmtId="9" fontId="4" fillId="2" borderId="1" xfId="4331" applyNumberFormat="1" applyFont="1" applyFill="1" applyBorder="1" applyAlignment="1">
      <alignment horizontal="right" vertical="top"/>
    </xf>
    <xf numFmtId="9" fontId="4" fillId="2" borderId="2" xfId="4329" applyNumberFormat="1" applyFont="1" applyFill="1" applyBorder="1" applyAlignment="1">
      <alignment horizontal="right" vertical="top"/>
    </xf>
    <xf numFmtId="9" fontId="4" fillId="2" borderId="1" xfId="4328" applyNumberFormat="1" applyFont="1" applyFill="1" applyBorder="1" applyAlignment="1">
      <alignment horizontal="right" vertical="top"/>
    </xf>
    <xf numFmtId="166" fontId="4" fillId="2" borderId="2" xfId="4345" applyNumberFormat="1" applyFont="1" applyFill="1" applyBorder="1" applyAlignment="1">
      <alignment horizontal="right" vertical="top"/>
    </xf>
    <xf numFmtId="0" fontId="4" fillId="2" borderId="2" xfId="4346" applyFont="1" applyFill="1" applyBorder="1" applyAlignment="1">
      <alignment horizontal="left" vertical="center" wrapText="1"/>
    </xf>
    <xf numFmtId="164" fontId="4" fillId="2" borderId="3" xfId="4348" applyNumberFormat="1" applyFont="1" applyFill="1" applyBorder="1" applyAlignment="1">
      <alignment horizontal="right" vertical="top"/>
    </xf>
    <xf numFmtId="164" fontId="4" fillId="2" borderId="4" xfId="4349" applyNumberFormat="1" applyFont="1" applyFill="1" applyBorder="1" applyAlignment="1">
      <alignment horizontal="right" vertical="top"/>
    </xf>
    <xf numFmtId="166" fontId="4" fillId="2" borderId="4" xfId="4350" applyNumberFormat="1" applyFont="1" applyFill="1" applyBorder="1" applyAlignment="1">
      <alignment horizontal="right" vertical="top"/>
    </xf>
    <xf numFmtId="0" fontId="4" fillId="2" borderId="4" xfId="4351" applyFont="1" applyFill="1" applyBorder="1" applyAlignment="1">
      <alignment horizontal="left" vertical="center" wrapText="1"/>
    </xf>
    <xf numFmtId="0" fontId="5" fillId="3" borderId="5" xfId="4352" applyFont="1" applyFill="1" applyBorder="1" applyAlignment="1">
      <alignment horizontal="center" wrapText="1"/>
    </xf>
    <xf numFmtId="0" fontId="5" fillId="3" borderId="6" xfId="4353" applyFont="1" applyFill="1" applyBorder="1" applyAlignment="1">
      <alignment horizontal="center" wrapText="1"/>
    </xf>
    <xf numFmtId="9" fontId="4" fillId="2" borderId="2" xfId="4344" applyNumberFormat="1" applyFont="1" applyFill="1" applyBorder="1" applyAlignment="1">
      <alignment horizontal="right" vertical="top"/>
    </xf>
    <xf numFmtId="9" fontId="4" fillId="2" borderId="1" xfId="4343" applyNumberFormat="1" applyFont="1" applyFill="1" applyBorder="1" applyAlignment="1">
      <alignment horizontal="right" vertical="top"/>
    </xf>
    <xf numFmtId="9" fontId="4" fillId="2" borderId="2" xfId="4347" applyNumberFormat="1" applyFont="1" applyFill="1" applyBorder="1" applyAlignment="1">
      <alignment horizontal="right" vertical="top"/>
    </xf>
    <xf numFmtId="0" fontId="4" fillId="2" borderId="2" xfId="4361" applyFont="1" applyFill="1" applyBorder="1" applyAlignment="1">
      <alignment horizontal="left" vertical="center" wrapText="1"/>
    </xf>
    <xf numFmtId="0" fontId="4" fillId="2" borderId="1" xfId="4362" applyFont="1" applyFill="1" applyBorder="1" applyAlignment="1">
      <alignment horizontal="right" vertical="top" wrapText="1"/>
    </xf>
    <xf numFmtId="0" fontId="4" fillId="2" borderId="2" xfId="4363" applyFont="1" applyFill="1" applyBorder="1" applyAlignment="1">
      <alignment horizontal="right" vertical="top" wrapText="1"/>
    </xf>
    <xf numFmtId="0" fontId="4" fillId="2" borderId="4" xfId="4366" applyFont="1" applyFill="1" applyBorder="1" applyAlignment="1">
      <alignment horizontal="left" vertical="center" wrapText="1"/>
    </xf>
    <xf numFmtId="0" fontId="5" fillId="3" borderId="5" xfId="4367" applyFont="1" applyFill="1" applyBorder="1" applyAlignment="1">
      <alignment horizontal="center" wrapText="1"/>
    </xf>
    <xf numFmtId="0" fontId="5" fillId="3" borderId="6" xfId="4368" applyFont="1" applyFill="1" applyBorder="1" applyAlignment="1">
      <alignment horizontal="center" wrapText="1"/>
    </xf>
    <xf numFmtId="167" fontId="4" fillId="2" borderId="4" xfId="4365" applyNumberFormat="1" applyFont="1" applyFill="1" applyBorder="1" applyAlignment="1">
      <alignment horizontal="right" vertical="top"/>
    </xf>
    <xf numFmtId="167" fontId="4" fillId="2" borderId="3" xfId="4364" applyNumberFormat="1" applyFont="1" applyFill="1" applyBorder="1" applyAlignment="1">
      <alignment horizontal="right" vertical="top"/>
    </xf>
    <xf numFmtId="9" fontId="4" fillId="2" borderId="2" xfId="4360" applyNumberFormat="1" applyFont="1" applyFill="1" applyBorder="1" applyAlignment="1">
      <alignment horizontal="right" vertical="top"/>
    </xf>
    <xf numFmtId="9" fontId="4" fillId="2" borderId="1" xfId="4359" applyNumberFormat="1" applyFont="1" applyFill="1" applyBorder="1" applyAlignment="1">
      <alignment horizontal="right" vertical="top"/>
    </xf>
    <xf numFmtId="0" fontId="8" fillId="2" borderId="2" xfId="4361" applyFont="1" applyFill="1" applyBorder="1" applyAlignment="1">
      <alignment horizontal="left" vertical="center" wrapText="1"/>
    </xf>
    <xf numFmtId="9" fontId="8" fillId="2" borderId="2" xfId="4360" applyNumberFormat="1" applyFont="1" applyFill="1" applyBorder="1" applyAlignment="1">
      <alignment horizontal="right" vertical="top"/>
    </xf>
    <xf numFmtId="9" fontId="8" fillId="2" borderId="1" xfId="4359" applyNumberFormat="1" applyFont="1" applyFill="1" applyBorder="1" applyAlignment="1">
      <alignment horizontal="right" vertical="top"/>
    </xf>
    <xf numFmtId="0" fontId="4" fillId="2" borderId="2" xfId="4377" applyFont="1" applyFill="1" applyBorder="1" applyAlignment="1">
      <alignment horizontal="left" vertical="center" wrapText="1"/>
    </xf>
    <xf numFmtId="0" fontId="4" fillId="2" borderId="1" xfId="4378" applyFont="1" applyFill="1" applyBorder="1" applyAlignment="1">
      <alignment horizontal="right" vertical="top" wrapText="1"/>
    </xf>
    <xf numFmtId="0" fontId="4" fillId="2" borderId="2" xfId="4379" applyFont="1" applyFill="1" applyBorder="1" applyAlignment="1">
      <alignment horizontal="right" vertical="top" wrapText="1"/>
    </xf>
    <xf numFmtId="0" fontId="4" fillId="2" borderId="4" xfId="4382" applyFont="1" applyFill="1" applyBorder="1" applyAlignment="1">
      <alignment horizontal="left" vertical="center" wrapText="1"/>
    </xf>
    <xf numFmtId="0" fontId="5" fillId="3" borderId="5" xfId="4383" applyFont="1" applyFill="1" applyBorder="1" applyAlignment="1">
      <alignment horizontal="center" wrapText="1"/>
    </xf>
    <xf numFmtId="0" fontId="5" fillId="3" borderId="6" xfId="4384" applyFont="1" applyFill="1" applyBorder="1" applyAlignment="1">
      <alignment horizontal="center" wrapText="1"/>
    </xf>
    <xf numFmtId="167" fontId="4" fillId="2" borderId="4" xfId="4381" applyNumberFormat="1" applyFont="1" applyFill="1" applyBorder="1" applyAlignment="1">
      <alignment horizontal="right" vertical="top"/>
    </xf>
    <xf numFmtId="167" fontId="4" fillId="2" borderId="3" xfId="4380" applyNumberFormat="1" applyFont="1" applyFill="1" applyBorder="1" applyAlignment="1">
      <alignment horizontal="right" vertical="top"/>
    </xf>
    <xf numFmtId="9" fontId="4" fillId="2" borderId="2" xfId="4376" applyNumberFormat="1" applyFont="1" applyFill="1" applyBorder="1" applyAlignment="1">
      <alignment horizontal="right" vertical="top"/>
    </xf>
    <xf numFmtId="9" fontId="4" fillId="2" borderId="1" xfId="4375" applyNumberFormat="1" applyFont="1" applyFill="1" applyBorder="1" applyAlignment="1">
      <alignment horizontal="right" vertical="top"/>
    </xf>
    <xf numFmtId="0" fontId="8" fillId="2" borderId="2" xfId="4377" applyFont="1" applyFill="1" applyBorder="1" applyAlignment="1">
      <alignment horizontal="left" vertical="center" wrapText="1"/>
    </xf>
    <xf numFmtId="9" fontId="8" fillId="2" borderId="2" xfId="4376" applyNumberFormat="1" applyFont="1" applyFill="1" applyBorder="1" applyAlignment="1">
      <alignment horizontal="right" vertical="top"/>
    </xf>
    <xf numFmtId="9" fontId="8" fillId="2" borderId="1" xfId="4375" applyNumberFormat="1" applyFont="1" applyFill="1" applyBorder="1" applyAlignment="1">
      <alignment horizontal="right" vertical="top"/>
    </xf>
    <xf numFmtId="0" fontId="4" fillId="2" borderId="2" xfId="4393" applyFont="1" applyFill="1" applyBorder="1" applyAlignment="1">
      <alignment horizontal="left" vertical="center" wrapText="1"/>
    </xf>
    <xf numFmtId="0" fontId="4" fillId="2" borderId="1" xfId="4394" applyFont="1" applyFill="1" applyBorder="1" applyAlignment="1">
      <alignment horizontal="right" vertical="top" wrapText="1"/>
    </xf>
    <xf numFmtId="0" fontId="4" fillId="2" borderId="2" xfId="4395" applyFont="1" applyFill="1" applyBorder="1" applyAlignment="1">
      <alignment horizontal="right" vertical="top" wrapText="1"/>
    </xf>
    <xf numFmtId="0" fontId="4" fillId="2" borderId="4" xfId="4398" applyFont="1" applyFill="1" applyBorder="1" applyAlignment="1">
      <alignment horizontal="left" vertical="center" wrapText="1"/>
    </xf>
    <xf numFmtId="0" fontId="5" fillId="3" borderId="5" xfId="4399" applyFont="1" applyFill="1" applyBorder="1" applyAlignment="1">
      <alignment horizontal="center" wrapText="1"/>
    </xf>
    <xf numFmtId="0" fontId="5" fillId="3" borderId="6" xfId="4400" applyFont="1" applyFill="1" applyBorder="1" applyAlignment="1">
      <alignment horizontal="center" wrapText="1"/>
    </xf>
    <xf numFmtId="167" fontId="4" fillId="2" borderId="4" xfId="4397" applyNumberFormat="1" applyFont="1" applyFill="1" applyBorder="1" applyAlignment="1">
      <alignment horizontal="right" vertical="top"/>
    </xf>
    <xf numFmtId="167" fontId="4" fillId="2" borderId="3" xfId="4396" applyNumberFormat="1" applyFont="1" applyFill="1" applyBorder="1" applyAlignment="1">
      <alignment horizontal="right" vertical="top"/>
    </xf>
    <xf numFmtId="9" fontId="4" fillId="2" borderId="2" xfId="4392" applyNumberFormat="1" applyFont="1" applyFill="1" applyBorder="1" applyAlignment="1">
      <alignment horizontal="right" vertical="top"/>
    </xf>
    <xf numFmtId="9" fontId="4" fillId="2" borderId="1" xfId="4391" applyNumberFormat="1" applyFont="1" applyFill="1" applyBorder="1" applyAlignment="1">
      <alignment horizontal="right" vertical="top"/>
    </xf>
    <xf numFmtId="0" fontId="8" fillId="2" borderId="2" xfId="4393" applyFont="1" applyFill="1" applyBorder="1" applyAlignment="1">
      <alignment horizontal="left" vertical="center" wrapText="1"/>
    </xf>
    <xf numFmtId="9" fontId="8" fillId="2" borderId="2" xfId="4392" applyNumberFormat="1" applyFont="1" applyFill="1" applyBorder="1" applyAlignment="1">
      <alignment horizontal="right" vertical="top"/>
    </xf>
    <xf numFmtId="9" fontId="8" fillId="2" borderId="1" xfId="4391" applyNumberFormat="1" applyFont="1" applyFill="1" applyBorder="1" applyAlignment="1">
      <alignment horizontal="right" vertical="top"/>
    </xf>
    <xf numFmtId="0" fontId="4" fillId="2" borderId="2" xfId="4409" applyFont="1" applyFill="1" applyBorder="1" applyAlignment="1">
      <alignment horizontal="left" vertical="center" wrapText="1"/>
    </xf>
    <xf numFmtId="0" fontId="4" fillId="2" borderId="1" xfId="4410" applyFont="1" applyFill="1" applyBorder="1" applyAlignment="1">
      <alignment horizontal="right" vertical="top" wrapText="1"/>
    </xf>
    <xf numFmtId="0" fontId="4" fillId="2" borderId="2" xfId="4411" applyFont="1" applyFill="1" applyBorder="1" applyAlignment="1">
      <alignment horizontal="right" vertical="top" wrapText="1"/>
    </xf>
    <xf numFmtId="0" fontId="4" fillId="2" borderId="4" xfId="4416" applyFont="1" applyFill="1" applyBorder="1" applyAlignment="1">
      <alignment horizontal="left" vertical="center" wrapText="1"/>
    </xf>
    <xf numFmtId="0" fontId="5" fillId="3" borderId="5" xfId="4417" applyFont="1" applyFill="1" applyBorder="1" applyAlignment="1">
      <alignment horizontal="center" wrapText="1"/>
    </xf>
    <xf numFmtId="0" fontId="5" fillId="3" borderId="6" xfId="4418" applyFont="1" applyFill="1" applyBorder="1" applyAlignment="1">
      <alignment horizontal="center" wrapText="1"/>
    </xf>
    <xf numFmtId="167" fontId="4" fillId="2" borderId="4" xfId="4415" applyNumberFormat="1" applyFont="1" applyFill="1" applyBorder="1" applyAlignment="1">
      <alignment horizontal="right" vertical="top"/>
    </xf>
    <xf numFmtId="167" fontId="4" fillId="2" borderId="3" xfId="4414" applyNumberFormat="1" applyFont="1" applyFill="1" applyBorder="1" applyAlignment="1">
      <alignment horizontal="right" vertical="top"/>
    </xf>
    <xf numFmtId="9" fontId="4" fillId="2" borderId="2" xfId="4408" applyNumberFormat="1" applyFont="1" applyFill="1" applyBorder="1" applyAlignment="1">
      <alignment horizontal="right" vertical="top"/>
    </xf>
    <xf numFmtId="9" fontId="4" fillId="2" borderId="1" xfId="4407" applyNumberFormat="1" applyFont="1" applyFill="1" applyBorder="1" applyAlignment="1">
      <alignment horizontal="right" vertical="top"/>
    </xf>
    <xf numFmtId="9" fontId="4" fillId="2" borderId="2" xfId="4413" applyNumberFormat="1" applyFont="1" applyFill="1" applyBorder="1" applyAlignment="1">
      <alignment horizontal="right" vertical="top"/>
    </xf>
    <xf numFmtId="9" fontId="4" fillId="2" borderId="1" xfId="4412" applyNumberFormat="1" applyFont="1" applyFill="1" applyBorder="1" applyAlignment="1">
      <alignment horizontal="right" vertical="top"/>
    </xf>
    <xf numFmtId="0" fontId="8" fillId="2" borderId="2" xfId="4409" applyFont="1" applyFill="1" applyBorder="1" applyAlignment="1">
      <alignment horizontal="left" vertical="center" wrapText="1"/>
    </xf>
    <xf numFmtId="9" fontId="8" fillId="2" borderId="2" xfId="4408" applyNumberFormat="1" applyFont="1" applyFill="1" applyBorder="1" applyAlignment="1">
      <alignment horizontal="right" vertical="top"/>
    </xf>
    <xf numFmtId="9" fontId="8" fillId="2" borderId="1" xfId="4407" applyNumberFormat="1" applyFont="1" applyFill="1" applyBorder="1" applyAlignment="1">
      <alignment horizontal="right" vertical="top"/>
    </xf>
    <xf numFmtId="0" fontId="4" fillId="2" borderId="2" xfId="4427" applyFont="1" applyFill="1" applyBorder="1" applyAlignment="1">
      <alignment horizontal="left" vertical="center" wrapText="1"/>
    </xf>
    <xf numFmtId="0" fontId="4" fillId="2" borderId="1" xfId="4428" applyFont="1" applyFill="1" applyBorder="1" applyAlignment="1">
      <alignment horizontal="right" vertical="top" wrapText="1"/>
    </xf>
    <xf numFmtId="0" fontId="4" fillId="2" borderId="2" xfId="4429" applyFont="1" applyFill="1" applyBorder="1" applyAlignment="1">
      <alignment horizontal="right" vertical="top" wrapText="1"/>
    </xf>
    <xf numFmtId="0" fontId="4" fillId="2" borderId="4" xfId="4433" applyFont="1" applyFill="1" applyBorder="1" applyAlignment="1">
      <alignment horizontal="left" vertical="center" wrapText="1"/>
    </xf>
    <xf numFmtId="0" fontId="5" fillId="3" borderId="5" xfId="4434" applyFont="1" applyFill="1" applyBorder="1" applyAlignment="1">
      <alignment horizontal="center" wrapText="1"/>
    </xf>
    <xf numFmtId="0" fontId="5" fillId="3" borderId="6" xfId="4435" applyFont="1" applyFill="1" applyBorder="1" applyAlignment="1">
      <alignment horizontal="center" wrapText="1"/>
    </xf>
    <xf numFmtId="167" fontId="4" fillId="2" borderId="4" xfId="4432" applyNumberFormat="1" applyFont="1" applyFill="1" applyBorder="1" applyAlignment="1">
      <alignment horizontal="right" vertical="top"/>
    </xf>
    <xf numFmtId="167" fontId="4" fillId="2" borderId="3" xfId="4431" applyNumberFormat="1" applyFont="1" applyFill="1" applyBorder="1" applyAlignment="1">
      <alignment horizontal="right" vertical="top"/>
    </xf>
    <xf numFmtId="9" fontId="4" fillId="2" borderId="2" xfId="4426" applyNumberFormat="1" applyFont="1" applyFill="1" applyBorder="1" applyAlignment="1">
      <alignment horizontal="right" vertical="top"/>
    </xf>
    <xf numFmtId="9" fontId="4" fillId="2" borderId="1" xfId="4425" applyNumberFormat="1" applyFont="1" applyFill="1" applyBorder="1" applyAlignment="1">
      <alignment horizontal="right" vertical="top"/>
    </xf>
    <xf numFmtId="9" fontId="4" fillId="2" borderId="2" xfId="4430" applyNumberFormat="1" applyFont="1" applyFill="1" applyBorder="1" applyAlignment="1">
      <alignment horizontal="right" vertical="top"/>
    </xf>
    <xf numFmtId="0" fontId="8" fillId="2" borderId="2" xfId="4427" applyFont="1" applyFill="1" applyBorder="1" applyAlignment="1">
      <alignment horizontal="left" vertical="center" wrapText="1"/>
    </xf>
    <xf numFmtId="9" fontId="8" fillId="2" borderId="2" xfId="4426" applyNumberFormat="1" applyFont="1" applyFill="1" applyBorder="1" applyAlignment="1">
      <alignment horizontal="right" vertical="top"/>
    </xf>
    <xf numFmtId="9" fontId="8" fillId="2" borderId="1" xfId="4425" applyNumberFormat="1" applyFont="1" applyFill="1" applyBorder="1" applyAlignment="1">
      <alignment horizontal="right" vertical="top"/>
    </xf>
    <xf numFmtId="0" fontId="4" fillId="2" borderId="2" xfId="4444" applyFont="1" applyFill="1" applyBorder="1" applyAlignment="1">
      <alignment horizontal="left" vertical="center" wrapText="1"/>
    </xf>
    <xf numFmtId="0" fontId="4" fillId="2" borderId="1" xfId="4445" applyFont="1" applyFill="1" applyBorder="1" applyAlignment="1">
      <alignment horizontal="right" vertical="top" wrapText="1"/>
    </xf>
    <xf numFmtId="0" fontId="4" fillId="2" borderId="2" xfId="4446" applyFont="1" applyFill="1" applyBorder="1" applyAlignment="1">
      <alignment horizontal="right" vertical="top" wrapText="1"/>
    </xf>
    <xf numFmtId="0" fontId="4" fillId="2" borderId="4" xfId="4450" applyFont="1" applyFill="1" applyBorder="1" applyAlignment="1">
      <alignment horizontal="left" vertical="center" wrapText="1"/>
    </xf>
    <xf numFmtId="0" fontId="5" fillId="3" borderId="5" xfId="4451" applyFont="1" applyFill="1" applyBorder="1" applyAlignment="1">
      <alignment horizontal="center" wrapText="1"/>
    </xf>
    <xf numFmtId="0" fontId="5" fillId="3" borderId="6" xfId="4452" applyFont="1" applyFill="1" applyBorder="1" applyAlignment="1">
      <alignment horizontal="center" wrapText="1"/>
    </xf>
    <xf numFmtId="167" fontId="4" fillId="2" borderId="4" xfId="4449" applyNumberFormat="1" applyFont="1" applyFill="1" applyBorder="1" applyAlignment="1">
      <alignment horizontal="right" vertical="top"/>
    </xf>
    <xf numFmtId="167" fontId="4" fillId="2" borderId="3" xfId="4448" applyNumberFormat="1" applyFont="1" applyFill="1" applyBorder="1" applyAlignment="1">
      <alignment horizontal="right" vertical="top"/>
    </xf>
    <xf numFmtId="9" fontId="4" fillId="2" borderId="2" xfId="4443" applyNumberFormat="1" applyFont="1" applyFill="1" applyBorder="1" applyAlignment="1">
      <alignment horizontal="right" vertical="top"/>
    </xf>
    <xf numFmtId="9" fontId="4" fillId="2" borderId="1" xfId="4442" applyNumberFormat="1" applyFont="1" applyFill="1" applyBorder="1" applyAlignment="1">
      <alignment horizontal="right" vertical="top"/>
    </xf>
    <xf numFmtId="9" fontId="4" fillId="2" borderId="2" xfId="4447" applyNumberFormat="1" applyFont="1" applyFill="1" applyBorder="1" applyAlignment="1">
      <alignment horizontal="right" vertical="top"/>
    </xf>
    <xf numFmtId="0" fontId="8" fillId="2" borderId="2" xfId="4444" applyFont="1" applyFill="1" applyBorder="1" applyAlignment="1">
      <alignment horizontal="left" vertical="center" wrapText="1"/>
    </xf>
    <xf numFmtId="9" fontId="8" fillId="2" borderId="2" xfId="4443" applyNumberFormat="1" applyFont="1" applyFill="1" applyBorder="1" applyAlignment="1">
      <alignment horizontal="right" vertical="top"/>
    </xf>
    <xf numFmtId="9" fontId="8" fillId="2" borderId="1" xfId="4442" applyNumberFormat="1" applyFont="1" applyFill="1" applyBorder="1" applyAlignment="1">
      <alignment horizontal="right" vertical="top"/>
    </xf>
    <xf numFmtId="0" fontId="4" fillId="2" borderId="2" xfId="4461" applyFont="1" applyFill="1" applyBorder="1" applyAlignment="1">
      <alignment horizontal="left" vertical="center" wrapText="1"/>
    </xf>
    <xf numFmtId="0" fontId="4" fillId="2" borderId="1" xfId="4462" applyFont="1" applyFill="1" applyBorder="1" applyAlignment="1">
      <alignment horizontal="right" vertical="top" wrapText="1"/>
    </xf>
    <xf numFmtId="0" fontId="4" fillId="2" borderId="2" xfId="4463" applyFont="1" applyFill="1" applyBorder="1" applyAlignment="1">
      <alignment horizontal="right" vertical="top" wrapText="1"/>
    </xf>
    <xf numFmtId="0" fontId="4" fillId="2" borderId="4" xfId="4467" applyFont="1" applyFill="1" applyBorder="1" applyAlignment="1">
      <alignment horizontal="left" vertical="center" wrapText="1"/>
    </xf>
    <xf numFmtId="0" fontId="5" fillId="3" borderId="5" xfId="4468" applyFont="1" applyFill="1" applyBorder="1" applyAlignment="1">
      <alignment horizontal="center" wrapText="1"/>
    </xf>
    <xf numFmtId="0" fontId="5" fillId="3" borderId="6" xfId="4469" applyFont="1" applyFill="1" applyBorder="1" applyAlignment="1">
      <alignment horizontal="center" wrapText="1"/>
    </xf>
    <xf numFmtId="167" fontId="4" fillId="2" borderId="4" xfId="4466" applyNumberFormat="1" applyFont="1" applyFill="1" applyBorder="1" applyAlignment="1">
      <alignment horizontal="right" vertical="top"/>
    </xf>
    <xf numFmtId="167" fontId="4" fillId="2" borderId="3" xfId="4465" applyNumberFormat="1" applyFont="1" applyFill="1" applyBorder="1" applyAlignment="1">
      <alignment horizontal="right" vertical="top"/>
    </xf>
    <xf numFmtId="9" fontId="4" fillId="2" borderId="2" xfId="4460" applyNumberFormat="1" applyFont="1" applyFill="1" applyBorder="1" applyAlignment="1">
      <alignment horizontal="right" vertical="top"/>
    </xf>
    <xf numFmtId="9" fontId="4" fillId="2" borderId="1" xfId="4459" applyNumberFormat="1" applyFont="1" applyFill="1" applyBorder="1" applyAlignment="1">
      <alignment horizontal="right" vertical="top"/>
    </xf>
    <xf numFmtId="9" fontId="4" fillId="2" borderId="2" xfId="4464" applyNumberFormat="1" applyFont="1" applyFill="1" applyBorder="1" applyAlignment="1">
      <alignment horizontal="right" vertical="top"/>
    </xf>
    <xf numFmtId="0" fontId="8" fillId="2" borderId="2" xfId="4461" applyFont="1" applyFill="1" applyBorder="1" applyAlignment="1">
      <alignment horizontal="left" vertical="center" wrapText="1"/>
    </xf>
    <xf numFmtId="9" fontId="8" fillId="2" borderId="2" xfId="4460" applyNumberFormat="1" applyFont="1" applyFill="1" applyBorder="1" applyAlignment="1">
      <alignment horizontal="right" vertical="top"/>
    </xf>
    <xf numFmtId="9" fontId="8" fillId="2" borderId="1" xfId="4459" applyNumberFormat="1" applyFont="1" applyFill="1" applyBorder="1" applyAlignment="1">
      <alignment horizontal="right" vertical="top"/>
    </xf>
    <xf numFmtId="0" fontId="4" fillId="2" borderId="2" xfId="4478" applyFont="1" applyFill="1" applyBorder="1" applyAlignment="1">
      <alignment horizontal="left" vertical="center" wrapText="1"/>
    </xf>
    <xf numFmtId="0" fontId="4" fillId="2" borderId="2" xfId="4480" applyFont="1" applyFill="1" applyBorder="1" applyAlignment="1">
      <alignment horizontal="right" vertical="top" wrapText="1"/>
    </xf>
    <xf numFmtId="0" fontId="4" fillId="2" borderId="4" xfId="4484" applyFont="1" applyFill="1" applyBorder="1" applyAlignment="1">
      <alignment horizontal="left" vertical="center" wrapText="1"/>
    </xf>
    <xf numFmtId="0" fontId="5" fillId="3" borderId="5" xfId="4485" applyFont="1" applyFill="1" applyBorder="1" applyAlignment="1">
      <alignment horizontal="center" wrapText="1"/>
    </xf>
    <xf numFmtId="0" fontId="5" fillId="3" borderId="6" xfId="4486" applyFont="1" applyFill="1" applyBorder="1" applyAlignment="1">
      <alignment horizontal="center" wrapText="1"/>
    </xf>
    <xf numFmtId="167" fontId="4" fillId="2" borderId="4" xfId="4483" applyNumberFormat="1" applyFont="1" applyFill="1" applyBorder="1" applyAlignment="1">
      <alignment horizontal="right" vertical="top"/>
    </xf>
    <xf numFmtId="167" fontId="4" fillId="2" borderId="3" xfId="4482" applyNumberFormat="1" applyFont="1" applyFill="1" applyBorder="1" applyAlignment="1">
      <alignment horizontal="right" vertical="top"/>
    </xf>
    <xf numFmtId="9" fontId="4" fillId="2" borderId="2" xfId="4477" applyNumberFormat="1" applyFont="1" applyFill="1" applyBorder="1" applyAlignment="1">
      <alignment horizontal="right" vertical="top"/>
    </xf>
    <xf numFmtId="9" fontId="4" fillId="2" borderId="1" xfId="4476" applyNumberFormat="1" applyFont="1" applyFill="1" applyBorder="1" applyAlignment="1">
      <alignment horizontal="right" vertical="top"/>
    </xf>
    <xf numFmtId="9" fontId="4" fillId="2" borderId="2" xfId="4481" applyNumberFormat="1" applyFont="1" applyFill="1" applyBorder="1" applyAlignment="1">
      <alignment horizontal="right" vertical="top"/>
    </xf>
    <xf numFmtId="9" fontId="4" fillId="2" borderId="1" xfId="4479" applyNumberFormat="1" applyFont="1" applyFill="1" applyBorder="1" applyAlignment="1">
      <alignment horizontal="right" vertical="top"/>
    </xf>
    <xf numFmtId="0" fontId="8" fillId="2" borderId="2" xfId="4478" applyFont="1" applyFill="1" applyBorder="1" applyAlignment="1">
      <alignment horizontal="left" vertical="center" wrapText="1"/>
    </xf>
    <xf numFmtId="9" fontId="8" fillId="2" borderId="2" xfId="4477" applyNumberFormat="1" applyFont="1" applyFill="1" applyBorder="1" applyAlignment="1">
      <alignment horizontal="right" vertical="top"/>
    </xf>
    <xf numFmtId="9" fontId="8" fillId="2" borderId="1" xfId="4476" applyNumberFormat="1" applyFont="1" applyFill="1" applyBorder="1" applyAlignment="1">
      <alignment horizontal="right" vertical="top"/>
    </xf>
    <xf numFmtId="0" fontId="4" fillId="2" borderId="2" xfId="4495" applyFont="1" applyFill="1" applyBorder="1" applyAlignment="1">
      <alignment horizontal="left" vertical="center" wrapText="1"/>
    </xf>
    <xf numFmtId="0" fontId="4" fillId="2" borderId="2" xfId="4497" applyFont="1" applyFill="1" applyBorder="1" applyAlignment="1">
      <alignment horizontal="right" vertical="top" wrapText="1"/>
    </xf>
    <xf numFmtId="0" fontId="4" fillId="2" borderId="4" xfId="4501" applyFont="1" applyFill="1" applyBorder="1" applyAlignment="1">
      <alignment horizontal="left" vertical="center" wrapText="1"/>
    </xf>
    <xf numFmtId="0" fontId="5" fillId="3" borderId="5" xfId="4502" applyFont="1" applyFill="1" applyBorder="1" applyAlignment="1">
      <alignment horizontal="center" wrapText="1"/>
    </xf>
    <xf numFmtId="0" fontId="5" fillId="3" borderId="6" xfId="4503" applyFont="1" applyFill="1" applyBorder="1" applyAlignment="1">
      <alignment horizontal="center" wrapText="1"/>
    </xf>
    <xf numFmtId="167" fontId="4" fillId="2" borderId="4" xfId="4500" applyNumberFormat="1" applyFont="1" applyFill="1" applyBorder="1" applyAlignment="1">
      <alignment horizontal="right" vertical="top"/>
    </xf>
    <xf numFmtId="167" fontId="4" fillId="2" borderId="3" xfId="4499" applyNumberFormat="1" applyFont="1" applyFill="1" applyBorder="1" applyAlignment="1">
      <alignment horizontal="right" vertical="top"/>
    </xf>
    <xf numFmtId="9" fontId="4" fillId="2" borderId="2" xfId="4494" applyNumberFormat="1" applyFont="1" applyFill="1" applyBorder="1" applyAlignment="1">
      <alignment horizontal="right" vertical="top"/>
    </xf>
    <xf numFmtId="9" fontId="4" fillId="2" borderId="1" xfId="4493" applyNumberFormat="1" applyFont="1" applyFill="1" applyBorder="1" applyAlignment="1">
      <alignment horizontal="right" vertical="top"/>
    </xf>
    <xf numFmtId="9" fontId="4" fillId="2" borderId="2" xfId="4498" applyNumberFormat="1" applyFont="1" applyFill="1" applyBorder="1" applyAlignment="1">
      <alignment horizontal="right" vertical="top"/>
    </xf>
    <xf numFmtId="9" fontId="4" fillId="2" borderId="1" xfId="4496" applyNumberFormat="1" applyFont="1" applyFill="1" applyBorder="1" applyAlignment="1">
      <alignment horizontal="right" vertical="top"/>
    </xf>
    <xf numFmtId="0" fontId="8" fillId="2" borderId="2" xfId="4495" applyFont="1" applyFill="1" applyBorder="1" applyAlignment="1">
      <alignment horizontal="left" vertical="center" wrapText="1"/>
    </xf>
    <xf numFmtId="9" fontId="8" fillId="2" borderId="2" xfId="4494" applyNumberFormat="1" applyFont="1" applyFill="1" applyBorder="1" applyAlignment="1">
      <alignment horizontal="right" vertical="top"/>
    </xf>
    <xf numFmtId="9" fontId="8" fillId="2" borderId="1" xfId="4493" applyNumberFormat="1" applyFont="1" applyFill="1" applyBorder="1" applyAlignment="1">
      <alignment horizontal="right" vertical="top"/>
    </xf>
    <xf numFmtId="0" fontId="4" fillId="2" borderId="2" xfId="4512" applyFont="1" applyFill="1" applyBorder="1" applyAlignment="1">
      <alignment horizontal="left" vertical="center" wrapText="1"/>
    </xf>
    <xf numFmtId="0" fontId="4" fillId="2" borderId="1" xfId="4513" applyFont="1" applyFill="1" applyBorder="1" applyAlignment="1">
      <alignment horizontal="right" vertical="top" wrapText="1"/>
    </xf>
    <xf numFmtId="0" fontId="4" fillId="2" borderId="2" xfId="4514" applyFont="1" applyFill="1" applyBorder="1" applyAlignment="1">
      <alignment horizontal="right" vertical="top" wrapText="1"/>
    </xf>
    <xf numFmtId="0" fontId="4" fillId="2" borderId="4" xfId="4517" applyFont="1" applyFill="1" applyBorder="1" applyAlignment="1">
      <alignment horizontal="left" vertical="center" wrapText="1"/>
    </xf>
    <xf numFmtId="0" fontId="5" fillId="3" borderId="5" xfId="4518" applyFont="1" applyFill="1" applyBorder="1" applyAlignment="1">
      <alignment horizontal="center" wrapText="1"/>
    </xf>
    <xf numFmtId="0" fontId="5" fillId="3" borderId="6" xfId="4519" applyFont="1" applyFill="1" applyBorder="1" applyAlignment="1">
      <alignment horizontal="center" wrapText="1"/>
    </xf>
    <xf numFmtId="167" fontId="4" fillId="2" borderId="4" xfId="4516" applyNumberFormat="1" applyFont="1" applyFill="1" applyBorder="1" applyAlignment="1">
      <alignment horizontal="right" vertical="top"/>
    </xf>
    <xf numFmtId="167" fontId="4" fillId="2" borderId="3" xfId="4515" applyNumberFormat="1" applyFont="1" applyFill="1" applyBorder="1" applyAlignment="1">
      <alignment horizontal="right" vertical="top"/>
    </xf>
    <xf numFmtId="9" fontId="4" fillId="2" borderId="2" xfId="4511" applyNumberFormat="1" applyFont="1" applyFill="1" applyBorder="1" applyAlignment="1">
      <alignment horizontal="right" vertical="top"/>
    </xf>
    <xf numFmtId="9" fontId="4" fillId="2" borderId="1" xfId="4510" applyNumberFormat="1" applyFont="1" applyFill="1" applyBorder="1" applyAlignment="1">
      <alignment horizontal="right" vertical="top"/>
    </xf>
    <xf numFmtId="0" fontId="8" fillId="2" borderId="2" xfId="4512" applyFont="1" applyFill="1" applyBorder="1" applyAlignment="1">
      <alignment horizontal="left" vertical="center" wrapText="1"/>
    </xf>
    <xf numFmtId="9" fontId="8" fillId="2" borderId="2" xfId="4511" applyNumberFormat="1" applyFont="1" applyFill="1" applyBorder="1" applyAlignment="1">
      <alignment horizontal="right" vertical="top"/>
    </xf>
    <xf numFmtId="9" fontId="8" fillId="2" borderId="1" xfId="4510" applyNumberFormat="1" applyFont="1" applyFill="1" applyBorder="1" applyAlignment="1">
      <alignment horizontal="right" vertical="top"/>
    </xf>
    <xf numFmtId="0" fontId="4" fillId="2" borderId="2" xfId="4528" applyFont="1" applyFill="1" applyBorder="1" applyAlignment="1">
      <alignment horizontal="left" vertical="center" wrapText="1"/>
    </xf>
    <xf numFmtId="0" fontId="4" fillId="2" borderId="1" xfId="4529" applyFont="1" applyFill="1" applyBorder="1" applyAlignment="1">
      <alignment horizontal="right" vertical="top" wrapText="1"/>
    </xf>
    <xf numFmtId="0" fontId="4" fillId="2" borderId="2" xfId="4530" applyFont="1" applyFill="1" applyBorder="1" applyAlignment="1">
      <alignment horizontal="right" vertical="top" wrapText="1"/>
    </xf>
    <xf numFmtId="0" fontId="4" fillId="2" borderId="4" xfId="4533" applyFont="1" applyFill="1" applyBorder="1" applyAlignment="1">
      <alignment horizontal="left" vertical="center" wrapText="1"/>
    </xf>
    <xf numFmtId="0" fontId="5" fillId="3" borderId="5" xfId="4534" applyFont="1" applyFill="1" applyBorder="1" applyAlignment="1">
      <alignment horizontal="center" wrapText="1"/>
    </xf>
    <xf numFmtId="0" fontId="5" fillId="3" borderId="6" xfId="4535" applyFont="1" applyFill="1" applyBorder="1" applyAlignment="1">
      <alignment horizontal="center" wrapText="1"/>
    </xf>
    <xf numFmtId="167" fontId="4" fillId="2" borderId="4" xfId="4532" applyNumberFormat="1" applyFont="1" applyFill="1" applyBorder="1" applyAlignment="1">
      <alignment horizontal="right" vertical="top"/>
    </xf>
    <xf numFmtId="167" fontId="4" fillId="2" borderId="3" xfId="4531" applyNumberFormat="1" applyFont="1" applyFill="1" applyBorder="1" applyAlignment="1">
      <alignment horizontal="right" vertical="top"/>
    </xf>
    <xf numFmtId="9" fontId="4" fillId="2" borderId="2" xfId="4527" applyNumberFormat="1" applyFont="1" applyFill="1" applyBorder="1" applyAlignment="1">
      <alignment horizontal="right" vertical="top"/>
    </xf>
    <xf numFmtId="9" fontId="4" fillId="2" borderId="1" xfId="4526" applyNumberFormat="1" applyFont="1" applyFill="1" applyBorder="1" applyAlignment="1">
      <alignment horizontal="right" vertical="top"/>
    </xf>
    <xf numFmtId="0" fontId="8" fillId="2" borderId="2" xfId="4528" applyFont="1" applyFill="1" applyBorder="1" applyAlignment="1">
      <alignment horizontal="left" vertical="center" wrapText="1"/>
    </xf>
    <xf numFmtId="9" fontId="8" fillId="2" borderId="2" xfId="4527" applyNumberFormat="1" applyFont="1" applyFill="1" applyBorder="1" applyAlignment="1">
      <alignment horizontal="right" vertical="top"/>
    </xf>
    <xf numFmtId="9" fontId="8" fillId="2" borderId="1" xfId="4526" applyNumberFormat="1" applyFont="1" applyFill="1" applyBorder="1" applyAlignment="1">
      <alignment horizontal="right" vertical="top"/>
    </xf>
    <xf numFmtId="0" fontId="4" fillId="2" borderId="2" xfId="4544" applyFont="1" applyFill="1" applyBorder="1" applyAlignment="1">
      <alignment horizontal="left" vertical="center" wrapText="1"/>
    </xf>
    <xf numFmtId="0" fontId="4" fillId="2" borderId="1" xfId="4545" applyFont="1" applyFill="1" applyBorder="1" applyAlignment="1">
      <alignment horizontal="right" vertical="top" wrapText="1"/>
    </xf>
    <xf numFmtId="0" fontId="4" fillId="2" borderId="2" xfId="4546" applyFont="1" applyFill="1" applyBorder="1" applyAlignment="1">
      <alignment horizontal="right" vertical="top" wrapText="1"/>
    </xf>
    <xf numFmtId="0" fontId="4" fillId="2" borderId="4" xfId="4549" applyFont="1" applyFill="1" applyBorder="1" applyAlignment="1">
      <alignment horizontal="left" vertical="center" wrapText="1"/>
    </xf>
    <xf numFmtId="0" fontId="5" fillId="3" borderId="5" xfId="4550" applyFont="1" applyFill="1" applyBorder="1" applyAlignment="1">
      <alignment horizontal="center" wrapText="1"/>
    </xf>
    <xf numFmtId="0" fontId="5" fillId="3" borderId="6" xfId="4551" applyFont="1" applyFill="1" applyBorder="1" applyAlignment="1">
      <alignment horizontal="center" wrapText="1"/>
    </xf>
    <xf numFmtId="167" fontId="4" fillId="2" borderId="4" xfId="4548" applyNumberFormat="1" applyFont="1" applyFill="1" applyBorder="1" applyAlignment="1">
      <alignment horizontal="right" vertical="top"/>
    </xf>
    <xf numFmtId="167" fontId="4" fillId="2" borderId="3" xfId="4547" applyNumberFormat="1" applyFont="1" applyFill="1" applyBorder="1" applyAlignment="1">
      <alignment horizontal="right" vertical="top"/>
    </xf>
    <xf numFmtId="9" fontId="4" fillId="2" borderId="2" xfId="4543" applyNumberFormat="1" applyFont="1" applyFill="1" applyBorder="1" applyAlignment="1">
      <alignment horizontal="right" vertical="top"/>
    </xf>
    <xf numFmtId="9" fontId="4" fillId="2" borderId="1" xfId="4542" applyNumberFormat="1" applyFont="1" applyFill="1" applyBorder="1" applyAlignment="1">
      <alignment horizontal="right" vertical="top"/>
    </xf>
    <xf numFmtId="0" fontId="8" fillId="2" borderId="2" xfId="4544" applyFont="1" applyFill="1" applyBorder="1" applyAlignment="1">
      <alignment horizontal="left" vertical="center" wrapText="1"/>
    </xf>
    <xf numFmtId="9" fontId="8" fillId="2" borderId="2" xfId="4543" applyNumberFormat="1" applyFont="1" applyFill="1" applyBorder="1" applyAlignment="1">
      <alignment horizontal="right" vertical="top"/>
    </xf>
    <xf numFmtId="9" fontId="8" fillId="2" borderId="1" xfId="4542" applyNumberFormat="1" applyFont="1" applyFill="1" applyBorder="1" applyAlignment="1">
      <alignment horizontal="right" vertical="top"/>
    </xf>
    <xf numFmtId="0" fontId="4" fillId="2" borderId="2" xfId="4560" applyFont="1" applyFill="1" applyBorder="1" applyAlignment="1">
      <alignment horizontal="left" vertical="center" wrapText="1"/>
    </xf>
    <xf numFmtId="0" fontId="4" fillId="2" borderId="1" xfId="4561" applyFont="1" applyFill="1" applyBorder="1" applyAlignment="1">
      <alignment horizontal="right" vertical="top" wrapText="1"/>
    </xf>
    <xf numFmtId="0" fontId="4" fillId="2" borderId="2" xfId="4562" applyFont="1" applyFill="1" applyBorder="1" applyAlignment="1">
      <alignment horizontal="right" vertical="top" wrapText="1"/>
    </xf>
    <xf numFmtId="0" fontId="4" fillId="2" borderId="4" xfId="4566" applyFont="1" applyFill="1" applyBorder="1" applyAlignment="1">
      <alignment horizontal="left" vertical="center" wrapText="1"/>
    </xf>
    <xf numFmtId="0" fontId="5" fillId="3" borderId="5" xfId="4567" applyFont="1" applyFill="1" applyBorder="1" applyAlignment="1">
      <alignment horizontal="center" wrapText="1"/>
    </xf>
    <xf numFmtId="0" fontId="5" fillId="3" borderId="6" xfId="4568" applyFont="1" applyFill="1" applyBorder="1" applyAlignment="1">
      <alignment horizontal="center" wrapText="1"/>
    </xf>
    <xf numFmtId="167" fontId="4" fillId="2" borderId="4" xfId="4565" applyNumberFormat="1" applyFont="1" applyFill="1" applyBorder="1" applyAlignment="1">
      <alignment horizontal="right" vertical="top"/>
    </xf>
    <xf numFmtId="167" fontId="4" fillId="2" borderId="3" xfId="4564" applyNumberFormat="1" applyFont="1" applyFill="1" applyBorder="1" applyAlignment="1">
      <alignment horizontal="right" vertical="top"/>
    </xf>
    <xf numFmtId="9" fontId="4" fillId="2" borderId="2" xfId="4559" applyNumberFormat="1" applyFont="1" applyFill="1" applyBorder="1" applyAlignment="1">
      <alignment horizontal="right" vertical="top"/>
    </xf>
    <xf numFmtId="9" fontId="4" fillId="2" borderId="1" xfId="4558" applyNumberFormat="1" applyFont="1" applyFill="1" applyBorder="1" applyAlignment="1">
      <alignment horizontal="right" vertical="top"/>
    </xf>
    <xf numFmtId="9" fontId="4" fillId="2" borderId="2" xfId="4563" applyNumberFormat="1" applyFont="1" applyFill="1" applyBorder="1" applyAlignment="1">
      <alignment horizontal="right" vertical="top"/>
    </xf>
    <xf numFmtId="0" fontId="8" fillId="2" borderId="2" xfId="4560" applyFont="1" applyFill="1" applyBorder="1" applyAlignment="1">
      <alignment horizontal="left" vertical="center" wrapText="1"/>
    </xf>
    <xf numFmtId="9" fontId="8" fillId="2" borderId="2" xfId="4559" applyNumberFormat="1" applyFont="1" applyFill="1" applyBorder="1" applyAlignment="1">
      <alignment horizontal="right" vertical="top"/>
    </xf>
    <xf numFmtId="9" fontId="8" fillId="2" borderId="1" xfId="4558" applyNumberFormat="1" applyFont="1" applyFill="1" applyBorder="1" applyAlignment="1">
      <alignment horizontal="right" vertical="top"/>
    </xf>
    <xf numFmtId="0" fontId="4" fillId="2" borderId="2" xfId="4577" applyFont="1" applyFill="1" applyBorder="1" applyAlignment="1">
      <alignment horizontal="left" vertical="center" wrapText="1"/>
    </xf>
    <xf numFmtId="0" fontId="4" fillId="2" borderId="1" xfId="4578" applyFont="1" applyFill="1" applyBorder="1" applyAlignment="1">
      <alignment horizontal="right" vertical="top" wrapText="1"/>
    </xf>
    <xf numFmtId="0" fontId="4" fillId="2" borderId="2" xfId="4579" applyFont="1" applyFill="1" applyBorder="1" applyAlignment="1">
      <alignment horizontal="right" vertical="top" wrapText="1"/>
    </xf>
    <xf numFmtId="0" fontId="4" fillId="2" borderId="4" xfId="4582" applyFont="1" applyFill="1" applyBorder="1" applyAlignment="1">
      <alignment horizontal="left" vertical="center" wrapText="1"/>
    </xf>
    <xf numFmtId="0" fontId="5" fillId="3" borderId="5" xfId="4583" applyFont="1" applyFill="1" applyBorder="1" applyAlignment="1">
      <alignment horizontal="center" wrapText="1"/>
    </xf>
    <xf numFmtId="0" fontId="5" fillId="3" borderId="6" xfId="4584" applyFont="1" applyFill="1" applyBorder="1" applyAlignment="1">
      <alignment horizontal="center" wrapText="1"/>
    </xf>
    <xf numFmtId="167" fontId="4" fillId="2" borderId="4" xfId="4581" applyNumberFormat="1" applyFont="1" applyFill="1" applyBorder="1" applyAlignment="1">
      <alignment horizontal="right" vertical="top"/>
    </xf>
    <xf numFmtId="167" fontId="4" fillId="2" borderId="3" xfId="4580" applyNumberFormat="1" applyFont="1" applyFill="1" applyBorder="1" applyAlignment="1">
      <alignment horizontal="right" vertical="top"/>
    </xf>
    <xf numFmtId="9" fontId="4" fillId="2" borderId="2" xfId="4576" applyNumberFormat="1" applyFont="1" applyFill="1" applyBorder="1" applyAlignment="1">
      <alignment horizontal="right" vertical="top"/>
    </xf>
    <xf numFmtId="9" fontId="4" fillId="2" borderId="1" xfId="4575" applyNumberFormat="1" applyFont="1" applyFill="1" applyBorder="1" applyAlignment="1">
      <alignment horizontal="right" vertical="top"/>
    </xf>
    <xf numFmtId="0" fontId="8" fillId="2" borderId="2" xfId="4577" applyFont="1" applyFill="1" applyBorder="1" applyAlignment="1">
      <alignment horizontal="left" vertical="center" wrapText="1"/>
    </xf>
    <xf numFmtId="9" fontId="8" fillId="2" borderId="2" xfId="4576" applyNumberFormat="1" applyFont="1" applyFill="1" applyBorder="1" applyAlignment="1">
      <alignment horizontal="right" vertical="top"/>
    </xf>
    <xf numFmtId="9" fontId="8" fillId="2" borderId="1" xfId="4575" applyNumberFormat="1" applyFont="1" applyFill="1" applyBorder="1" applyAlignment="1">
      <alignment horizontal="right" vertical="top"/>
    </xf>
    <xf numFmtId="0" fontId="4" fillId="2" borderId="2" xfId="4593" applyFont="1" applyFill="1" applyBorder="1" applyAlignment="1">
      <alignment horizontal="left" vertical="center" wrapText="1"/>
    </xf>
    <xf numFmtId="0" fontId="4" fillId="2" borderId="1" xfId="4594" applyFont="1" applyFill="1" applyBorder="1" applyAlignment="1">
      <alignment horizontal="right" vertical="top" wrapText="1"/>
    </xf>
    <xf numFmtId="0" fontId="4" fillId="2" borderId="2" xfId="4595" applyFont="1" applyFill="1" applyBorder="1" applyAlignment="1">
      <alignment horizontal="right" vertical="top" wrapText="1"/>
    </xf>
    <xf numFmtId="0" fontId="4" fillId="2" borderId="4" xfId="4598" applyFont="1" applyFill="1" applyBorder="1" applyAlignment="1">
      <alignment horizontal="left" vertical="center" wrapText="1"/>
    </xf>
    <xf numFmtId="0" fontId="5" fillId="3" borderId="5" xfId="4599" applyFont="1" applyFill="1" applyBorder="1" applyAlignment="1">
      <alignment horizontal="center" wrapText="1"/>
    </xf>
    <xf numFmtId="0" fontId="5" fillId="3" borderId="6" xfId="4600" applyFont="1" applyFill="1" applyBorder="1" applyAlignment="1">
      <alignment horizontal="center" wrapText="1"/>
    </xf>
    <xf numFmtId="167" fontId="4" fillId="2" borderId="4" xfId="4597" applyNumberFormat="1" applyFont="1" applyFill="1" applyBorder="1" applyAlignment="1">
      <alignment horizontal="right" vertical="top"/>
    </xf>
    <xf numFmtId="167" fontId="4" fillId="2" borderId="3" xfId="4596" applyNumberFormat="1" applyFont="1" applyFill="1" applyBorder="1" applyAlignment="1">
      <alignment horizontal="right" vertical="top"/>
    </xf>
    <xf numFmtId="9" fontId="4" fillId="2" borderId="2" xfId="4592" applyNumberFormat="1" applyFont="1" applyFill="1" applyBorder="1" applyAlignment="1">
      <alignment horizontal="right" vertical="top"/>
    </xf>
    <xf numFmtId="9" fontId="4" fillId="2" borderId="1" xfId="4591" applyNumberFormat="1" applyFont="1" applyFill="1" applyBorder="1" applyAlignment="1">
      <alignment horizontal="right" vertical="top"/>
    </xf>
    <xf numFmtId="0" fontId="8" fillId="2" borderId="2" xfId="4593" applyFont="1" applyFill="1" applyBorder="1" applyAlignment="1">
      <alignment horizontal="left" vertical="center" wrapText="1"/>
    </xf>
    <xf numFmtId="9" fontId="8" fillId="2" borderId="2" xfId="4592" applyNumberFormat="1" applyFont="1" applyFill="1" applyBorder="1" applyAlignment="1">
      <alignment horizontal="right" vertical="top"/>
    </xf>
    <xf numFmtId="9" fontId="8" fillId="2" borderId="1" xfId="4591" applyNumberFormat="1" applyFont="1" applyFill="1" applyBorder="1" applyAlignment="1">
      <alignment horizontal="right" vertical="top"/>
    </xf>
    <xf numFmtId="0" fontId="4" fillId="2" borderId="2" xfId="4609" applyFont="1" applyFill="1" applyBorder="1" applyAlignment="1">
      <alignment horizontal="left" vertical="center" wrapText="1"/>
    </xf>
    <xf numFmtId="0" fontId="4" fillId="2" borderId="1" xfId="4610" applyFont="1" applyFill="1" applyBorder="1" applyAlignment="1">
      <alignment horizontal="right" vertical="top" wrapText="1"/>
    </xf>
    <xf numFmtId="0" fontId="4" fillId="2" borderId="2" xfId="4611" applyFont="1" applyFill="1" applyBorder="1" applyAlignment="1">
      <alignment horizontal="right" vertical="top" wrapText="1"/>
    </xf>
    <xf numFmtId="0" fontId="4" fillId="2" borderId="4" xfId="4615" applyFont="1" applyFill="1" applyBorder="1" applyAlignment="1">
      <alignment horizontal="left" vertical="center" wrapText="1"/>
    </xf>
    <xf numFmtId="0" fontId="5" fillId="3" borderId="5" xfId="4616" applyFont="1" applyFill="1" applyBorder="1" applyAlignment="1">
      <alignment horizontal="center" wrapText="1"/>
    </xf>
    <xf numFmtId="0" fontId="5" fillId="3" borderId="6" xfId="4617" applyFont="1" applyFill="1" applyBorder="1" applyAlignment="1">
      <alignment horizontal="center" wrapText="1"/>
    </xf>
    <xf numFmtId="167" fontId="4" fillId="2" borderId="4" xfId="4614" applyNumberFormat="1" applyFont="1" applyFill="1" applyBorder="1" applyAlignment="1">
      <alignment horizontal="right" vertical="top"/>
    </xf>
    <xf numFmtId="167" fontId="4" fillId="2" borderId="3" xfId="4613" applyNumberFormat="1" applyFont="1" applyFill="1" applyBorder="1" applyAlignment="1">
      <alignment horizontal="right" vertical="top"/>
    </xf>
    <xf numFmtId="9" fontId="4" fillId="2" borderId="2" xfId="4608" applyNumberFormat="1" applyFont="1" applyFill="1" applyBorder="1" applyAlignment="1">
      <alignment horizontal="right" vertical="top"/>
    </xf>
    <xf numFmtId="9" fontId="4" fillId="2" borderId="1" xfId="4607" applyNumberFormat="1" applyFont="1" applyFill="1" applyBorder="1" applyAlignment="1">
      <alignment horizontal="right" vertical="top"/>
    </xf>
    <xf numFmtId="9" fontId="4" fillId="2" borderId="2" xfId="4612" applyNumberFormat="1" applyFont="1" applyFill="1" applyBorder="1" applyAlignment="1">
      <alignment horizontal="right" vertical="top"/>
    </xf>
    <xf numFmtId="0" fontId="8" fillId="2" borderId="2" xfId="4609" applyFont="1" applyFill="1" applyBorder="1" applyAlignment="1">
      <alignment horizontal="left" vertical="center" wrapText="1"/>
    </xf>
    <xf numFmtId="9" fontId="8" fillId="2" borderId="2" xfId="4608" applyNumberFormat="1" applyFont="1" applyFill="1" applyBorder="1" applyAlignment="1">
      <alignment horizontal="right" vertical="top"/>
    </xf>
    <xf numFmtId="9" fontId="8" fillId="2" borderId="1" xfId="4607" applyNumberFormat="1" applyFont="1" applyFill="1" applyBorder="1" applyAlignment="1">
      <alignment horizontal="right" vertical="top"/>
    </xf>
    <xf numFmtId="0" fontId="4" fillId="2" borderId="2" xfId="4626" applyFont="1" applyFill="1" applyBorder="1" applyAlignment="1">
      <alignment horizontal="left" vertical="center" wrapText="1"/>
    </xf>
    <xf numFmtId="0" fontId="4" fillId="2" borderId="2" xfId="4628" applyFont="1" applyFill="1" applyBorder="1" applyAlignment="1">
      <alignment horizontal="right" vertical="top" wrapText="1"/>
    </xf>
    <xf numFmtId="0" fontId="4" fillId="2" borderId="4" xfId="4632" applyFont="1" applyFill="1" applyBorder="1" applyAlignment="1">
      <alignment horizontal="left" vertical="center" wrapText="1"/>
    </xf>
    <xf numFmtId="0" fontId="5" fillId="3" borderId="5" xfId="4633" applyFont="1" applyFill="1" applyBorder="1" applyAlignment="1">
      <alignment horizontal="center" wrapText="1"/>
    </xf>
    <xf numFmtId="0" fontId="5" fillId="3" borderId="6" xfId="4634" applyFont="1" applyFill="1" applyBorder="1" applyAlignment="1">
      <alignment horizontal="center" wrapText="1"/>
    </xf>
    <xf numFmtId="167" fontId="4" fillId="2" borderId="4" xfId="4631" applyNumberFormat="1" applyFont="1" applyFill="1" applyBorder="1" applyAlignment="1">
      <alignment horizontal="right" vertical="top"/>
    </xf>
    <xf numFmtId="167" fontId="4" fillId="2" borderId="3" xfId="4630" applyNumberFormat="1" applyFont="1" applyFill="1" applyBorder="1" applyAlignment="1">
      <alignment horizontal="right" vertical="top"/>
    </xf>
    <xf numFmtId="9" fontId="4" fillId="2" borderId="2" xfId="4625" applyNumberFormat="1" applyFont="1" applyFill="1" applyBorder="1" applyAlignment="1">
      <alignment horizontal="right" vertical="top"/>
    </xf>
    <xf numFmtId="9" fontId="4" fillId="2" borderId="1" xfId="4624" applyNumberFormat="1" applyFont="1" applyFill="1" applyBorder="1" applyAlignment="1">
      <alignment horizontal="right" vertical="top"/>
    </xf>
    <xf numFmtId="9" fontId="4" fillId="2" borderId="2" xfId="4629" applyNumberFormat="1" applyFont="1" applyFill="1" applyBorder="1" applyAlignment="1">
      <alignment horizontal="right" vertical="top"/>
    </xf>
    <xf numFmtId="9" fontId="4" fillId="2" borderId="1" xfId="4627" applyNumberFormat="1" applyFont="1" applyFill="1" applyBorder="1" applyAlignment="1">
      <alignment horizontal="right" vertical="top"/>
    </xf>
    <xf numFmtId="0" fontId="8" fillId="2" borderId="2" xfId="4626" applyFont="1" applyFill="1" applyBorder="1" applyAlignment="1">
      <alignment horizontal="left" vertical="center" wrapText="1"/>
    </xf>
    <xf numFmtId="9" fontId="8" fillId="2" borderId="2" xfId="4625" applyNumberFormat="1" applyFont="1" applyFill="1" applyBorder="1" applyAlignment="1">
      <alignment horizontal="right" vertical="top"/>
    </xf>
    <xf numFmtId="9" fontId="8" fillId="2" borderId="1" xfId="4624" applyNumberFormat="1" applyFont="1" applyFill="1" applyBorder="1" applyAlignment="1">
      <alignment horizontal="right" vertical="top"/>
    </xf>
    <xf numFmtId="0" fontId="4" fillId="2" borderId="2" xfId="4643" applyFont="1" applyFill="1" applyBorder="1" applyAlignment="1">
      <alignment horizontal="left" vertical="center" wrapText="1"/>
    </xf>
    <xf numFmtId="0" fontId="4" fillId="2" borderId="2" xfId="4645" applyFont="1" applyFill="1" applyBorder="1" applyAlignment="1">
      <alignment horizontal="right" vertical="top" wrapText="1"/>
    </xf>
    <xf numFmtId="0" fontId="4" fillId="2" borderId="4" xfId="4649" applyFont="1" applyFill="1" applyBorder="1" applyAlignment="1">
      <alignment horizontal="left" vertical="center" wrapText="1"/>
    </xf>
    <xf numFmtId="0" fontId="5" fillId="3" borderId="5" xfId="4650" applyFont="1" applyFill="1" applyBorder="1" applyAlignment="1">
      <alignment horizontal="center" wrapText="1"/>
    </xf>
    <xf numFmtId="0" fontId="5" fillId="3" borderId="6" xfId="4651" applyFont="1" applyFill="1" applyBorder="1" applyAlignment="1">
      <alignment horizontal="center" wrapText="1"/>
    </xf>
    <xf numFmtId="167" fontId="4" fillId="2" borderId="4" xfId="4648" applyNumberFormat="1" applyFont="1" applyFill="1" applyBorder="1" applyAlignment="1">
      <alignment horizontal="right" vertical="top"/>
    </xf>
    <xf numFmtId="167" fontId="4" fillId="2" borderId="3" xfId="4647" applyNumberFormat="1" applyFont="1" applyFill="1" applyBorder="1" applyAlignment="1">
      <alignment horizontal="right" vertical="top"/>
    </xf>
    <xf numFmtId="9" fontId="4" fillId="2" borderId="2" xfId="4642" applyNumberFormat="1" applyFont="1" applyFill="1" applyBorder="1" applyAlignment="1">
      <alignment horizontal="right" vertical="top"/>
    </xf>
    <xf numFmtId="9" fontId="4" fillId="2" borderId="1" xfId="4641" applyNumberFormat="1" applyFont="1" applyFill="1" applyBorder="1" applyAlignment="1">
      <alignment horizontal="right" vertical="top"/>
    </xf>
    <xf numFmtId="9" fontId="4" fillId="2" borderId="2" xfId="4646" applyNumberFormat="1" applyFont="1" applyFill="1" applyBorder="1" applyAlignment="1">
      <alignment horizontal="right" vertical="top"/>
    </xf>
    <xf numFmtId="9" fontId="4" fillId="2" borderId="1" xfId="4644" applyNumberFormat="1" applyFont="1" applyFill="1" applyBorder="1" applyAlignment="1">
      <alignment horizontal="right" vertical="top"/>
    </xf>
    <xf numFmtId="0" fontId="8" fillId="2" borderId="2" xfId="4643" applyFont="1" applyFill="1" applyBorder="1" applyAlignment="1">
      <alignment horizontal="left" vertical="center" wrapText="1"/>
    </xf>
    <xf numFmtId="9" fontId="8" fillId="2" borderId="2" xfId="4642" applyNumberFormat="1" applyFont="1" applyFill="1" applyBorder="1" applyAlignment="1">
      <alignment horizontal="right" vertical="top"/>
    </xf>
    <xf numFmtId="9" fontId="8" fillId="2" borderId="1" xfId="4641" applyNumberFormat="1" applyFont="1" applyFill="1" applyBorder="1" applyAlignment="1">
      <alignment horizontal="right" vertical="top"/>
    </xf>
    <xf numFmtId="0" fontId="4" fillId="2" borderId="2" xfId="4660" applyFont="1" applyFill="1" applyBorder="1" applyAlignment="1">
      <alignment horizontal="left" vertical="center" wrapText="1"/>
    </xf>
    <xf numFmtId="0" fontId="4" fillId="2" borderId="1" xfId="4661" applyFont="1" applyFill="1" applyBorder="1" applyAlignment="1">
      <alignment horizontal="right" vertical="top" wrapText="1"/>
    </xf>
    <xf numFmtId="0" fontId="4" fillId="2" borderId="2" xfId="4662" applyFont="1" applyFill="1" applyBorder="1" applyAlignment="1">
      <alignment horizontal="right" vertical="top" wrapText="1"/>
    </xf>
    <xf numFmtId="0" fontId="4" fillId="2" borderId="4" xfId="4665" applyFont="1" applyFill="1" applyBorder="1" applyAlignment="1">
      <alignment horizontal="left" vertical="center" wrapText="1"/>
    </xf>
    <xf numFmtId="0" fontId="5" fillId="3" borderId="5" xfId="4666" applyFont="1" applyFill="1" applyBorder="1" applyAlignment="1">
      <alignment horizontal="center" wrapText="1"/>
    </xf>
    <xf numFmtId="0" fontId="5" fillId="3" borderId="6" xfId="4667" applyFont="1" applyFill="1" applyBorder="1" applyAlignment="1">
      <alignment horizontal="center" wrapText="1"/>
    </xf>
    <xf numFmtId="167" fontId="4" fillId="2" borderId="4" xfId="4664" applyNumberFormat="1" applyFont="1" applyFill="1" applyBorder="1" applyAlignment="1">
      <alignment horizontal="right" vertical="top"/>
    </xf>
    <xf numFmtId="167" fontId="4" fillId="2" borderId="3" xfId="4663" applyNumberFormat="1" applyFont="1" applyFill="1" applyBorder="1" applyAlignment="1">
      <alignment horizontal="right" vertical="top"/>
    </xf>
    <xf numFmtId="9" fontId="4" fillId="2" borderId="2" xfId="4659" applyNumberFormat="1" applyFont="1" applyFill="1" applyBorder="1" applyAlignment="1">
      <alignment horizontal="right" vertical="top"/>
    </xf>
    <xf numFmtId="9" fontId="4" fillId="2" borderId="1" xfId="4658" applyNumberFormat="1" applyFont="1" applyFill="1" applyBorder="1" applyAlignment="1">
      <alignment horizontal="right" vertical="top"/>
    </xf>
    <xf numFmtId="0" fontId="8" fillId="2" borderId="2" xfId="4660" applyFont="1" applyFill="1" applyBorder="1" applyAlignment="1">
      <alignment horizontal="left" vertical="center" wrapText="1"/>
    </xf>
    <xf numFmtId="9" fontId="8" fillId="2" borderId="2" xfId="4659" applyNumberFormat="1" applyFont="1" applyFill="1" applyBorder="1" applyAlignment="1">
      <alignment horizontal="right" vertical="top"/>
    </xf>
    <xf numFmtId="9" fontId="8" fillId="2" borderId="1" xfId="4658" applyNumberFormat="1" applyFont="1" applyFill="1" applyBorder="1" applyAlignment="1">
      <alignment horizontal="right" vertical="top"/>
    </xf>
    <xf numFmtId="0" fontId="4" fillId="2" borderId="2" xfId="4676" applyFont="1" applyFill="1" applyBorder="1" applyAlignment="1">
      <alignment horizontal="left" vertical="center" wrapText="1"/>
    </xf>
    <xf numFmtId="0" fontId="4" fillId="2" borderId="1" xfId="4677" applyFont="1" applyFill="1" applyBorder="1" applyAlignment="1">
      <alignment horizontal="right" vertical="top" wrapText="1"/>
    </xf>
    <xf numFmtId="0" fontId="4" fillId="2" borderId="2" xfId="4678" applyFont="1" applyFill="1" applyBorder="1" applyAlignment="1">
      <alignment horizontal="right" vertical="top" wrapText="1"/>
    </xf>
    <xf numFmtId="0" fontId="4" fillId="2" borderId="4" xfId="4681" applyFont="1" applyFill="1" applyBorder="1" applyAlignment="1">
      <alignment horizontal="left" vertical="center" wrapText="1"/>
    </xf>
    <xf numFmtId="0" fontId="5" fillId="3" borderId="5" xfId="4682" applyFont="1" applyFill="1" applyBorder="1" applyAlignment="1">
      <alignment horizontal="center" wrapText="1"/>
    </xf>
    <xf numFmtId="0" fontId="5" fillId="3" borderId="6" xfId="4683" applyFont="1" applyFill="1" applyBorder="1" applyAlignment="1">
      <alignment horizontal="center" wrapText="1"/>
    </xf>
    <xf numFmtId="167" fontId="4" fillId="2" borderId="4" xfId="4680" applyNumberFormat="1" applyFont="1" applyFill="1" applyBorder="1" applyAlignment="1">
      <alignment horizontal="right" vertical="top"/>
    </xf>
    <xf numFmtId="167" fontId="4" fillId="2" borderId="3" xfId="4679" applyNumberFormat="1" applyFont="1" applyFill="1" applyBorder="1" applyAlignment="1">
      <alignment horizontal="right" vertical="top"/>
    </xf>
    <xf numFmtId="9" fontId="4" fillId="2" borderId="2" xfId="4675" applyNumberFormat="1" applyFont="1" applyFill="1" applyBorder="1" applyAlignment="1">
      <alignment horizontal="right" vertical="top"/>
    </xf>
    <xf numFmtId="9" fontId="4" fillId="2" borderId="1" xfId="4674" applyNumberFormat="1" applyFont="1" applyFill="1" applyBorder="1" applyAlignment="1">
      <alignment horizontal="right" vertical="top"/>
    </xf>
    <xf numFmtId="0" fontId="8" fillId="2" borderId="2" xfId="4676" applyFont="1" applyFill="1" applyBorder="1" applyAlignment="1">
      <alignment horizontal="left" vertical="center" wrapText="1"/>
    </xf>
    <xf numFmtId="9" fontId="8" fillId="2" borderId="2" xfId="4675" applyNumberFormat="1" applyFont="1" applyFill="1" applyBorder="1" applyAlignment="1">
      <alignment horizontal="right" vertical="top"/>
    </xf>
    <xf numFmtId="9" fontId="8" fillId="2" borderId="1" xfId="4674" applyNumberFormat="1" applyFont="1" applyFill="1" applyBorder="1" applyAlignment="1">
      <alignment horizontal="right" vertical="top"/>
    </xf>
    <xf numFmtId="0" fontId="4" fillId="2" borderId="2" xfId="4692" applyFont="1" applyFill="1" applyBorder="1" applyAlignment="1">
      <alignment horizontal="left" vertical="center" wrapText="1"/>
    </xf>
    <xf numFmtId="0" fontId="4" fillId="2" borderId="1" xfId="4693" applyFont="1" applyFill="1" applyBorder="1" applyAlignment="1">
      <alignment horizontal="right" vertical="top" wrapText="1"/>
    </xf>
    <xf numFmtId="0" fontId="4" fillId="2" borderId="2" xfId="4694" applyFont="1" applyFill="1" applyBorder="1" applyAlignment="1">
      <alignment horizontal="right" vertical="top" wrapText="1"/>
    </xf>
    <xf numFmtId="0" fontId="4" fillId="2" borderId="4" xfId="4697" applyFont="1" applyFill="1" applyBorder="1" applyAlignment="1">
      <alignment horizontal="left" vertical="center" wrapText="1"/>
    </xf>
    <xf numFmtId="0" fontId="5" fillId="3" borderId="5" xfId="4698" applyFont="1" applyFill="1" applyBorder="1" applyAlignment="1">
      <alignment horizontal="center" wrapText="1"/>
    </xf>
    <xf numFmtId="0" fontId="5" fillId="3" borderId="6" xfId="4699" applyFont="1" applyFill="1" applyBorder="1" applyAlignment="1">
      <alignment horizontal="center" wrapText="1"/>
    </xf>
    <xf numFmtId="167" fontId="4" fillId="2" borderId="4" xfId="4696" applyNumberFormat="1" applyFont="1" applyFill="1" applyBorder="1" applyAlignment="1">
      <alignment horizontal="right" vertical="top"/>
    </xf>
    <xf numFmtId="167" fontId="4" fillId="2" borderId="3" xfId="4695" applyNumberFormat="1" applyFont="1" applyFill="1" applyBorder="1" applyAlignment="1">
      <alignment horizontal="right" vertical="top"/>
    </xf>
    <xf numFmtId="9" fontId="4" fillId="2" borderId="2" xfId="4691" applyNumberFormat="1" applyFont="1" applyFill="1" applyBorder="1" applyAlignment="1">
      <alignment horizontal="right" vertical="top"/>
    </xf>
    <xf numFmtId="9" fontId="4" fillId="2" borderId="1" xfId="4690" applyNumberFormat="1" applyFont="1" applyFill="1" applyBorder="1" applyAlignment="1">
      <alignment horizontal="right" vertical="top"/>
    </xf>
    <xf numFmtId="0" fontId="8" fillId="2" borderId="2" xfId="4692" applyFont="1" applyFill="1" applyBorder="1" applyAlignment="1">
      <alignment horizontal="left" vertical="center" wrapText="1"/>
    </xf>
    <xf numFmtId="9" fontId="8" fillId="2" borderId="2" xfId="4691" applyNumberFormat="1" applyFont="1" applyFill="1" applyBorder="1" applyAlignment="1">
      <alignment horizontal="right" vertical="top"/>
    </xf>
    <xf numFmtId="9" fontId="8" fillId="2" borderId="1" xfId="4690" applyNumberFormat="1" applyFont="1" applyFill="1" applyBorder="1" applyAlignment="1">
      <alignment horizontal="right" vertical="top"/>
    </xf>
    <xf numFmtId="0" fontId="4" fillId="2" borderId="1" xfId="4706" applyFont="1" applyFill="1" applyBorder="1" applyAlignment="1">
      <alignment horizontal="right" vertical="top" wrapText="1"/>
    </xf>
    <xf numFmtId="0" fontId="4" fillId="2" borderId="2" xfId="4707" applyFont="1" applyFill="1" applyBorder="1" applyAlignment="1">
      <alignment horizontal="right" vertical="top" wrapText="1"/>
    </xf>
    <xf numFmtId="0" fontId="4" fillId="2" borderId="2" xfId="4709" applyFont="1" applyFill="1" applyBorder="1" applyAlignment="1">
      <alignment horizontal="left" vertical="center" wrapText="1"/>
    </xf>
    <xf numFmtId="0" fontId="4" fillId="2" borderId="4" xfId="4715" applyFont="1" applyFill="1" applyBorder="1" applyAlignment="1">
      <alignment horizontal="left" vertical="center" wrapText="1"/>
    </xf>
    <xf numFmtId="0" fontId="5" fillId="3" borderId="5" xfId="4716" applyFont="1" applyFill="1" applyBorder="1" applyAlignment="1">
      <alignment horizontal="center" wrapText="1"/>
    </xf>
    <xf numFmtId="0" fontId="5" fillId="3" borderId="6" xfId="4717" applyFont="1" applyFill="1" applyBorder="1" applyAlignment="1">
      <alignment horizontal="center" wrapText="1"/>
    </xf>
    <xf numFmtId="167" fontId="4" fillId="2" borderId="4" xfId="4714" applyNumberFormat="1" applyFont="1" applyFill="1" applyBorder="1" applyAlignment="1">
      <alignment horizontal="right" vertical="top"/>
    </xf>
    <xf numFmtId="167" fontId="4" fillId="2" borderId="3" xfId="4713" applyNumberFormat="1" applyFont="1" applyFill="1" applyBorder="1" applyAlignment="1">
      <alignment horizontal="right" vertical="top"/>
    </xf>
    <xf numFmtId="9" fontId="4" fillId="2" borderId="2" xfId="4712" applyNumberFormat="1" applyFont="1" applyFill="1" applyBorder="1" applyAlignment="1">
      <alignment horizontal="right" vertical="top"/>
    </xf>
    <xf numFmtId="9" fontId="4" fillId="2" borderId="1" xfId="4711" applyNumberFormat="1" applyFont="1" applyFill="1" applyBorder="1" applyAlignment="1">
      <alignment horizontal="right" vertical="top"/>
    </xf>
    <xf numFmtId="9" fontId="4" fillId="2" borderId="2" xfId="4708" applyNumberFormat="1" applyFont="1" applyFill="1" applyBorder="1" applyAlignment="1">
      <alignment horizontal="right" vertical="top"/>
    </xf>
    <xf numFmtId="9" fontId="4" fillId="2" borderId="1" xfId="4710" applyNumberFormat="1" applyFont="1" applyFill="1" applyBorder="1" applyAlignment="1">
      <alignment horizontal="right" vertical="top"/>
    </xf>
    <xf numFmtId="0" fontId="4" fillId="2" borderId="2" xfId="4726" applyFont="1" applyFill="1" applyBorder="1" applyAlignment="1">
      <alignment horizontal="right" vertical="top" wrapText="1"/>
    </xf>
    <xf numFmtId="0" fontId="4" fillId="2" borderId="2" xfId="4727" applyFont="1" applyFill="1" applyBorder="1" applyAlignment="1">
      <alignment horizontal="left" vertical="center" wrapText="1"/>
    </xf>
    <xf numFmtId="0" fontId="4" fillId="2" borderId="4" xfId="4732" applyFont="1" applyFill="1" applyBorder="1" applyAlignment="1">
      <alignment horizontal="left" vertical="center" wrapText="1"/>
    </xf>
    <xf numFmtId="0" fontId="5" fillId="3" borderId="5" xfId="4733" applyFont="1" applyFill="1" applyBorder="1" applyAlignment="1">
      <alignment horizontal="center" wrapText="1"/>
    </xf>
    <xf numFmtId="0" fontId="5" fillId="3" borderId="6" xfId="4734" applyFont="1" applyFill="1" applyBorder="1" applyAlignment="1">
      <alignment horizontal="center" wrapText="1"/>
    </xf>
    <xf numFmtId="167" fontId="4" fillId="2" borderId="4" xfId="4731" applyNumberFormat="1" applyFont="1" applyFill="1" applyBorder="1" applyAlignment="1">
      <alignment horizontal="right" vertical="top"/>
    </xf>
    <xf numFmtId="167" fontId="4" fillId="2" borderId="3" xfId="4730" applyNumberFormat="1" applyFont="1" applyFill="1" applyBorder="1" applyAlignment="1">
      <alignment horizontal="right" vertical="top"/>
    </xf>
    <xf numFmtId="9" fontId="4" fillId="2" borderId="2" xfId="4729" applyNumberFormat="1" applyFont="1" applyFill="1" applyBorder="1" applyAlignment="1">
      <alignment horizontal="right" vertical="top"/>
    </xf>
    <xf numFmtId="9" fontId="4" fillId="2" borderId="1" xfId="4728" applyNumberFormat="1" applyFont="1" applyFill="1" applyBorder="1" applyAlignment="1">
      <alignment horizontal="right" vertical="top"/>
    </xf>
    <xf numFmtId="9" fontId="4" fillId="2" borderId="2" xfId="4725" applyNumberFormat="1" applyFont="1" applyFill="1" applyBorder="1" applyAlignment="1">
      <alignment horizontal="right" vertical="top"/>
    </xf>
    <xf numFmtId="9" fontId="4" fillId="2" borderId="1" xfId="4724" applyNumberFormat="1" applyFont="1" applyFill="1" applyBorder="1" applyAlignment="1">
      <alignment horizontal="right" vertical="top"/>
    </xf>
    <xf numFmtId="0" fontId="4" fillId="2" borderId="2" xfId="4743" applyFont="1" applyFill="1" applyBorder="1" applyAlignment="1">
      <alignment horizontal="right" vertical="top" wrapText="1"/>
    </xf>
    <xf numFmtId="0" fontId="4" fillId="2" borderId="2" xfId="4744" applyFont="1" applyFill="1" applyBorder="1" applyAlignment="1">
      <alignment horizontal="left" vertical="center" wrapText="1"/>
    </xf>
    <xf numFmtId="0" fontId="4" fillId="2" borderId="4" xfId="4749" applyFont="1" applyFill="1" applyBorder="1" applyAlignment="1">
      <alignment horizontal="left" vertical="center" wrapText="1"/>
    </xf>
    <xf numFmtId="0" fontId="5" fillId="3" borderId="5" xfId="4750" applyFont="1" applyFill="1" applyBorder="1" applyAlignment="1">
      <alignment horizontal="center" wrapText="1"/>
    </xf>
    <xf numFmtId="0" fontId="5" fillId="3" borderId="6" xfId="4751" applyFont="1" applyFill="1" applyBorder="1" applyAlignment="1">
      <alignment horizontal="center" wrapText="1"/>
    </xf>
    <xf numFmtId="167" fontId="4" fillId="2" borderId="4" xfId="4748" applyNumberFormat="1" applyFont="1" applyFill="1" applyBorder="1" applyAlignment="1">
      <alignment horizontal="right" vertical="top"/>
    </xf>
    <xf numFmtId="167" fontId="4" fillId="2" borderId="3" xfId="4747" applyNumberFormat="1" applyFont="1" applyFill="1" applyBorder="1" applyAlignment="1">
      <alignment horizontal="right" vertical="top"/>
    </xf>
    <xf numFmtId="9" fontId="4" fillId="2" borderId="2" xfId="4746" applyNumberFormat="1" applyFont="1" applyFill="1" applyBorder="1" applyAlignment="1">
      <alignment horizontal="right" vertical="top"/>
    </xf>
    <xf numFmtId="9" fontId="4" fillId="2" borderId="1" xfId="4745" applyNumberFormat="1" applyFont="1" applyFill="1" applyBorder="1" applyAlignment="1">
      <alignment horizontal="right" vertical="top"/>
    </xf>
    <xf numFmtId="9" fontId="4" fillId="2" borderId="2" xfId="4742" applyNumberFormat="1" applyFont="1" applyFill="1" applyBorder="1" applyAlignment="1">
      <alignment horizontal="right" vertical="top"/>
    </xf>
    <xf numFmtId="9" fontId="4" fillId="2" borderId="1" xfId="4741" applyNumberFormat="1" applyFont="1" applyFill="1" applyBorder="1" applyAlignment="1">
      <alignment horizontal="right" vertical="top"/>
    </xf>
    <xf numFmtId="0" fontId="4" fillId="2" borderId="1" xfId="4758" applyFont="1" applyFill="1" applyBorder="1" applyAlignment="1">
      <alignment horizontal="right" vertical="top" wrapText="1"/>
    </xf>
    <xf numFmtId="0" fontId="4" fillId="2" borderId="2" xfId="4760" applyFont="1" applyFill="1" applyBorder="1" applyAlignment="1">
      <alignment horizontal="right" vertical="top" wrapText="1"/>
    </xf>
    <xf numFmtId="0" fontId="4" fillId="2" borderId="2" xfId="4761" applyFont="1" applyFill="1" applyBorder="1" applyAlignment="1">
      <alignment horizontal="left" vertical="center" wrapText="1"/>
    </xf>
    <xf numFmtId="0" fontId="4" fillId="2" borderId="4" xfId="4767" applyFont="1" applyFill="1" applyBorder="1" applyAlignment="1">
      <alignment horizontal="left" vertical="center" wrapText="1"/>
    </xf>
    <xf numFmtId="0" fontId="5" fillId="3" borderId="5" xfId="4768" applyFont="1" applyFill="1" applyBorder="1" applyAlignment="1">
      <alignment horizontal="center" wrapText="1"/>
    </xf>
    <xf numFmtId="0" fontId="5" fillId="3" borderId="6" xfId="4769" applyFont="1" applyFill="1" applyBorder="1" applyAlignment="1">
      <alignment horizontal="center" wrapText="1"/>
    </xf>
    <xf numFmtId="167" fontId="4" fillId="2" borderId="4" xfId="4766" applyNumberFormat="1" applyFont="1" applyFill="1" applyBorder="1" applyAlignment="1">
      <alignment horizontal="right" vertical="top"/>
    </xf>
    <xf numFmtId="167" fontId="4" fillId="2" borderId="3" xfId="4765" applyNumberFormat="1" applyFont="1" applyFill="1" applyBorder="1" applyAlignment="1">
      <alignment horizontal="right" vertical="top"/>
    </xf>
    <xf numFmtId="9" fontId="4" fillId="2" borderId="2" xfId="4763" applyNumberFormat="1" applyFont="1" applyFill="1" applyBorder="1" applyAlignment="1">
      <alignment horizontal="right" vertical="top"/>
    </xf>
    <xf numFmtId="9" fontId="4" fillId="2" borderId="1" xfId="4762" applyNumberFormat="1" applyFont="1" applyFill="1" applyBorder="1" applyAlignment="1">
      <alignment horizontal="right" vertical="top"/>
    </xf>
    <xf numFmtId="9" fontId="4" fillId="2" borderId="2" xfId="4759" applyNumberFormat="1" applyFont="1" applyFill="1" applyBorder="1" applyAlignment="1">
      <alignment horizontal="right" vertical="top"/>
    </xf>
    <xf numFmtId="9" fontId="4" fillId="2" borderId="1" xfId="4764" applyNumberFormat="1" applyFont="1" applyFill="1" applyBorder="1" applyAlignment="1">
      <alignment horizontal="right" vertical="top"/>
    </xf>
    <xf numFmtId="0" fontId="4" fillId="2" borderId="2" xfId="4777" applyFont="1" applyFill="1" applyBorder="1" applyAlignment="1">
      <alignment horizontal="right" vertical="top" wrapText="1"/>
    </xf>
    <xf numFmtId="0" fontId="4" fillId="2" borderId="2" xfId="4780" applyFont="1" applyFill="1" applyBorder="1" applyAlignment="1">
      <alignment horizontal="left" vertical="center" wrapText="1"/>
    </xf>
    <xf numFmtId="0" fontId="4" fillId="2" borderId="4" xfId="4784" applyFont="1" applyFill="1" applyBorder="1" applyAlignment="1">
      <alignment horizontal="left" vertical="center" wrapText="1"/>
    </xf>
    <xf numFmtId="0" fontId="5" fillId="3" borderId="5" xfId="4785" applyFont="1" applyFill="1" applyBorder="1" applyAlignment="1">
      <alignment horizontal="center" wrapText="1"/>
    </xf>
    <xf numFmtId="0" fontId="5" fillId="3" borderId="6" xfId="4786" applyFont="1" applyFill="1" applyBorder="1" applyAlignment="1">
      <alignment horizontal="center" wrapText="1"/>
    </xf>
    <xf numFmtId="167" fontId="4" fillId="2" borderId="4" xfId="4783" applyNumberFormat="1" applyFont="1" applyFill="1" applyBorder="1" applyAlignment="1">
      <alignment horizontal="right" vertical="top"/>
    </xf>
    <xf numFmtId="167" fontId="4" fillId="2" borderId="3" xfId="4782" applyNumberFormat="1" applyFont="1" applyFill="1" applyBorder="1" applyAlignment="1">
      <alignment horizontal="right" vertical="top"/>
    </xf>
    <xf numFmtId="9" fontId="4" fillId="2" borderId="2" xfId="4778" applyNumberFormat="1" applyFont="1" applyFill="1" applyBorder="1" applyAlignment="1">
      <alignment horizontal="right" vertical="top"/>
    </xf>
    <xf numFmtId="9" fontId="4" fillId="2" borderId="1" xfId="4781" applyNumberFormat="1" applyFont="1" applyFill="1" applyBorder="1" applyAlignment="1">
      <alignment horizontal="right" vertical="top"/>
    </xf>
    <xf numFmtId="9" fontId="4" fillId="2" borderId="2" xfId="4779" applyNumberFormat="1" applyFont="1" applyFill="1" applyBorder="1" applyAlignment="1">
      <alignment horizontal="right" vertical="top"/>
    </xf>
    <xf numFmtId="9" fontId="4" fillId="2" borderId="1" xfId="4776" applyNumberFormat="1" applyFont="1" applyFill="1" applyBorder="1" applyAlignment="1">
      <alignment horizontal="right" vertical="top"/>
    </xf>
    <xf numFmtId="0" fontId="4" fillId="2" borderId="2" xfId="4795" applyFont="1" applyFill="1" applyBorder="1" applyAlignment="1">
      <alignment horizontal="right" vertical="top" wrapText="1"/>
    </xf>
    <xf numFmtId="0" fontId="4" fillId="2" borderId="2" xfId="4797" applyFont="1" applyFill="1" applyBorder="1" applyAlignment="1">
      <alignment horizontal="left" vertical="center" wrapText="1"/>
    </xf>
    <xf numFmtId="0" fontId="4" fillId="2" borderId="4" xfId="4801" applyFont="1" applyFill="1" applyBorder="1" applyAlignment="1">
      <alignment horizontal="left" vertical="center" wrapText="1"/>
    </xf>
    <xf numFmtId="0" fontId="5" fillId="3" borderId="5" xfId="4802" applyFont="1" applyFill="1" applyBorder="1" applyAlignment="1">
      <alignment horizontal="center" wrapText="1"/>
    </xf>
    <xf numFmtId="0" fontId="5" fillId="3" borderId="6" xfId="4803" applyFont="1" applyFill="1" applyBorder="1" applyAlignment="1">
      <alignment horizontal="center" wrapText="1"/>
    </xf>
    <xf numFmtId="167" fontId="4" fillId="2" borderId="4" xfId="4800" applyNumberFormat="1" applyFont="1" applyFill="1" applyBorder="1" applyAlignment="1">
      <alignment horizontal="right" vertical="top"/>
    </xf>
    <xf numFmtId="167" fontId="4" fillId="2" borderId="3" xfId="4799" applyNumberFormat="1" applyFont="1" applyFill="1" applyBorder="1" applyAlignment="1">
      <alignment horizontal="right" vertical="top"/>
    </xf>
    <xf numFmtId="9" fontId="4" fillId="2" borderId="2" xfId="4794" applyNumberFormat="1" applyFont="1" applyFill="1" applyBorder="1" applyAlignment="1">
      <alignment horizontal="right" vertical="top"/>
    </xf>
    <xf numFmtId="9" fontId="4" fillId="2" borderId="1" xfId="4798" applyNumberFormat="1" applyFont="1" applyFill="1" applyBorder="1" applyAlignment="1">
      <alignment horizontal="right" vertical="top"/>
    </xf>
    <xf numFmtId="9" fontId="4" fillId="2" borderId="2" xfId="4796" applyNumberFormat="1" applyFont="1" applyFill="1" applyBorder="1" applyAlignment="1">
      <alignment horizontal="right" vertical="top"/>
    </xf>
    <xf numFmtId="9" fontId="4" fillId="2" borderId="1" xfId="4793" applyNumberFormat="1" applyFont="1" applyFill="1" applyBorder="1" applyAlignment="1">
      <alignment horizontal="right" vertical="top"/>
    </xf>
    <xf numFmtId="0" fontId="4" fillId="2" borderId="1" xfId="4810" applyFont="1" applyFill="1" applyBorder="1" applyAlignment="1">
      <alignment horizontal="right" vertical="top" wrapText="1"/>
    </xf>
    <xf numFmtId="0" fontId="4" fillId="2" borderId="2" xfId="4811" applyFont="1" applyFill="1" applyBorder="1" applyAlignment="1">
      <alignment horizontal="right" vertical="top" wrapText="1"/>
    </xf>
    <xf numFmtId="0" fontId="4" fillId="2" borderId="2" xfId="4812" applyFont="1" applyFill="1" applyBorder="1" applyAlignment="1">
      <alignment horizontal="left" vertical="center" wrapText="1"/>
    </xf>
    <xf numFmtId="0" fontId="4" fillId="2" borderId="4" xfId="4817" applyFont="1" applyFill="1" applyBorder="1" applyAlignment="1">
      <alignment horizontal="left" vertical="center" wrapText="1"/>
    </xf>
    <xf numFmtId="0" fontId="5" fillId="3" borderId="5" xfId="4818" applyFont="1" applyFill="1" applyBorder="1" applyAlignment="1">
      <alignment horizontal="center" wrapText="1"/>
    </xf>
    <xf numFmtId="0" fontId="5" fillId="3" borderId="6" xfId="4819" applyFont="1" applyFill="1" applyBorder="1" applyAlignment="1">
      <alignment horizontal="center" wrapText="1"/>
    </xf>
    <xf numFmtId="167" fontId="4" fillId="2" borderId="4" xfId="4816" applyNumberFormat="1" applyFont="1" applyFill="1" applyBorder="1" applyAlignment="1">
      <alignment horizontal="right" vertical="top"/>
    </xf>
    <xf numFmtId="167" fontId="4" fillId="2" borderId="3" xfId="4815" applyNumberFormat="1" applyFont="1" applyFill="1" applyBorder="1" applyAlignment="1">
      <alignment horizontal="right" vertical="top"/>
    </xf>
    <xf numFmtId="9" fontId="4" fillId="2" borderId="2" xfId="4814" applyNumberFormat="1" applyFont="1" applyFill="1" applyBorder="1" applyAlignment="1">
      <alignment horizontal="right" vertical="top"/>
    </xf>
    <xf numFmtId="9" fontId="4" fillId="2" borderId="1" xfId="4813" applyNumberFormat="1" applyFont="1" applyFill="1" applyBorder="1" applyAlignment="1">
      <alignment horizontal="right" vertical="top"/>
    </xf>
    <xf numFmtId="0" fontId="4" fillId="2" borderId="1" xfId="4826" applyFont="1" applyFill="1" applyBorder="1" applyAlignment="1">
      <alignment horizontal="right" vertical="top" wrapText="1"/>
    </xf>
    <xf numFmtId="0" fontId="4" fillId="2" borderId="2" xfId="4827" applyFont="1" applyFill="1" applyBorder="1" applyAlignment="1">
      <alignment horizontal="right" vertical="top" wrapText="1"/>
    </xf>
    <xf numFmtId="0" fontId="4" fillId="2" borderId="2" xfId="4828" applyFont="1" applyFill="1" applyBorder="1" applyAlignment="1">
      <alignment horizontal="left" vertical="center" wrapText="1"/>
    </xf>
    <xf numFmtId="0" fontId="4" fillId="2" borderId="4" xfId="4833" applyFont="1" applyFill="1" applyBorder="1" applyAlignment="1">
      <alignment horizontal="left" vertical="center" wrapText="1"/>
    </xf>
    <xf numFmtId="0" fontId="5" fillId="3" borderId="5" xfId="4834" applyFont="1" applyFill="1" applyBorder="1" applyAlignment="1">
      <alignment horizontal="center" wrapText="1"/>
    </xf>
    <xf numFmtId="0" fontId="5" fillId="3" borderId="6" xfId="4835" applyFont="1" applyFill="1" applyBorder="1" applyAlignment="1">
      <alignment horizontal="center" wrapText="1"/>
    </xf>
    <xf numFmtId="167" fontId="4" fillId="2" borderId="4" xfId="4832" applyNumberFormat="1" applyFont="1" applyFill="1" applyBorder="1" applyAlignment="1">
      <alignment horizontal="right" vertical="top"/>
    </xf>
    <xf numFmtId="167" fontId="4" fillId="2" borderId="3" xfId="4831" applyNumberFormat="1" applyFont="1" applyFill="1" applyBorder="1" applyAlignment="1">
      <alignment horizontal="right" vertical="top"/>
    </xf>
    <xf numFmtId="9" fontId="4" fillId="2" borderId="2" xfId="4830" applyNumberFormat="1" applyFont="1" applyFill="1" applyBorder="1" applyAlignment="1">
      <alignment horizontal="right" vertical="top"/>
    </xf>
    <xf numFmtId="9" fontId="4" fillId="2" borderId="1" xfId="4829" applyNumberFormat="1" applyFont="1" applyFill="1" applyBorder="1" applyAlignment="1">
      <alignment horizontal="right" vertical="top"/>
    </xf>
    <xf numFmtId="0" fontId="4" fillId="2" borderId="1" xfId="4842" applyFont="1" applyFill="1" applyBorder="1" applyAlignment="1">
      <alignment horizontal="right" vertical="top" wrapText="1"/>
    </xf>
    <xf numFmtId="0" fontId="4" fillId="2" borderId="2" xfId="4843" applyFont="1" applyFill="1" applyBorder="1" applyAlignment="1">
      <alignment horizontal="right" vertical="top" wrapText="1"/>
    </xf>
    <xf numFmtId="0" fontId="4" fillId="2" borderId="2" xfId="4844" applyFont="1" applyFill="1" applyBorder="1" applyAlignment="1">
      <alignment horizontal="left" vertical="center" wrapText="1"/>
    </xf>
    <xf numFmtId="0" fontId="4" fillId="2" borderId="4" xfId="4850" applyFont="1" applyFill="1" applyBorder="1" applyAlignment="1">
      <alignment horizontal="left" vertical="center" wrapText="1"/>
    </xf>
    <xf numFmtId="0" fontId="5" fillId="3" borderId="5" xfId="4851" applyFont="1" applyFill="1" applyBorder="1" applyAlignment="1">
      <alignment horizontal="center" wrapText="1"/>
    </xf>
    <xf numFmtId="0" fontId="5" fillId="3" borderId="6" xfId="4852" applyFont="1" applyFill="1" applyBorder="1" applyAlignment="1">
      <alignment horizontal="center" wrapText="1"/>
    </xf>
    <xf numFmtId="167" fontId="4" fillId="2" borderId="4" xfId="4849" applyNumberFormat="1" applyFont="1" applyFill="1" applyBorder="1" applyAlignment="1">
      <alignment horizontal="right" vertical="top"/>
    </xf>
    <xf numFmtId="167" fontId="4" fillId="2" borderId="3" xfId="4848" applyNumberFormat="1" applyFont="1" applyFill="1" applyBorder="1" applyAlignment="1">
      <alignment horizontal="right" vertical="top"/>
    </xf>
    <xf numFmtId="9" fontId="4" fillId="2" borderId="2" xfId="4846" applyNumberFormat="1" applyFont="1" applyFill="1" applyBorder="1" applyAlignment="1">
      <alignment horizontal="right" vertical="top"/>
    </xf>
    <xf numFmtId="9" fontId="4" fillId="2" borderId="1" xfId="4845" applyNumberFormat="1" applyFont="1" applyFill="1" applyBorder="1" applyAlignment="1">
      <alignment horizontal="right" vertical="top"/>
    </xf>
    <xf numFmtId="0" fontId="4" fillId="2" borderId="2" xfId="4861" applyFont="1" applyFill="1" applyBorder="1" applyAlignment="1">
      <alignment horizontal="left" vertical="center" wrapText="1"/>
    </xf>
    <xf numFmtId="0" fontId="4" fillId="2" borderId="2" xfId="4862" applyFont="1" applyFill="1" applyBorder="1" applyAlignment="1">
      <alignment horizontal="right" vertical="top" wrapText="1"/>
    </xf>
    <xf numFmtId="0" fontId="4" fillId="2" borderId="4" xfId="4867" applyFont="1" applyFill="1" applyBorder="1" applyAlignment="1">
      <alignment horizontal="left" vertical="center" wrapText="1"/>
    </xf>
    <xf numFmtId="0" fontId="5" fillId="3" borderId="5" xfId="4868" applyFont="1" applyFill="1" applyBorder="1" applyAlignment="1">
      <alignment horizontal="center" wrapText="1"/>
    </xf>
    <xf numFmtId="0" fontId="5" fillId="3" borderId="6" xfId="4869" applyFont="1" applyFill="1" applyBorder="1" applyAlignment="1">
      <alignment horizontal="center" wrapText="1"/>
    </xf>
    <xf numFmtId="167" fontId="4" fillId="2" borderId="4" xfId="4866" applyNumberFormat="1" applyFont="1" applyFill="1" applyBorder="1" applyAlignment="1">
      <alignment horizontal="right" vertical="top"/>
    </xf>
    <xf numFmtId="167" fontId="4" fillId="2" borderId="3" xfId="4865" applyNumberFormat="1" applyFont="1" applyFill="1" applyBorder="1" applyAlignment="1">
      <alignment horizontal="right" vertical="top"/>
    </xf>
    <xf numFmtId="9" fontId="4" fillId="2" borderId="2" xfId="4860" applyNumberFormat="1" applyFont="1" applyFill="1" applyBorder="1" applyAlignment="1">
      <alignment horizontal="right" vertical="top"/>
    </xf>
    <xf numFmtId="9" fontId="4" fillId="2" borderId="1" xfId="4859" applyNumberFormat="1" applyFont="1" applyFill="1" applyBorder="1" applyAlignment="1">
      <alignment horizontal="right" vertical="top"/>
    </xf>
    <xf numFmtId="9" fontId="4" fillId="2" borderId="1" xfId="4864" applyNumberFormat="1" applyFont="1" applyFill="1" applyBorder="1" applyAlignment="1">
      <alignment horizontal="right" vertical="top"/>
    </xf>
    <xf numFmtId="9" fontId="4" fillId="2" borderId="2" xfId="4863" applyNumberFormat="1" applyFont="1" applyFill="1" applyBorder="1" applyAlignment="1">
      <alignment horizontal="right" vertical="top"/>
    </xf>
    <xf numFmtId="0" fontId="8" fillId="2" borderId="2" xfId="4861" applyFont="1" applyFill="1" applyBorder="1" applyAlignment="1">
      <alignment horizontal="left" vertical="center" wrapText="1"/>
    </xf>
    <xf numFmtId="9" fontId="8" fillId="2" borderId="2" xfId="4860" applyNumberFormat="1" applyFont="1" applyFill="1" applyBorder="1" applyAlignment="1">
      <alignment horizontal="right" vertical="top"/>
    </xf>
    <xf numFmtId="9" fontId="8" fillId="2" borderId="1" xfId="4859" applyNumberFormat="1" applyFont="1" applyFill="1" applyBorder="1" applyAlignment="1">
      <alignment horizontal="right" vertical="top"/>
    </xf>
    <xf numFmtId="0" fontId="4" fillId="2" borderId="2" xfId="4878" applyFont="1" applyFill="1" applyBorder="1" applyAlignment="1">
      <alignment horizontal="left" vertical="center" wrapText="1"/>
    </xf>
    <xf numFmtId="0" fontId="4" fillId="2" borderId="2" xfId="4880" applyFont="1" applyFill="1" applyBorder="1" applyAlignment="1">
      <alignment horizontal="right" vertical="top" wrapText="1"/>
    </xf>
    <xf numFmtId="0" fontId="4" fillId="2" borderId="4" xfId="4884" applyFont="1" applyFill="1" applyBorder="1" applyAlignment="1">
      <alignment horizontal="left" vertical="center" wrapText="1"/>
    </xf>
    <xf numFmtId="0" fontId="5" fillId="3" borderId="5" xfId="4885" applyFont="1" applyFill="1" applyBorder="1" applyAlignment="1">
      <alignment horizontal="center" wrapText="1"/>
    </xf>
    <xf numFmtId="0" fontId="5" fillId="3" borderId="6" xfId="4886" applyFont="1" applyFill="1" applyBorder="1" applyAlignment="1">
      <alignment horizontal="center" wrapText="1"/>
    </xf>
    <xf numFmtId="167" fontId="4" fillId="2" borderId="4" xfId="4883" applyNumberFormat="1" applyFont="1" applyFill="1" applyBorder="1" applyAlignment="1">
      <alignment horizontal="right" vertical="top"/>
    </xf>
    <xf numFmtId="167" fontId="4" fillId="2" borderId="3" xfId="4882" applyNumberFormat="1" applyFont="1" applyFill="1" applyBorder="1" applyAlignment="1">
      <alignment horizontal="right" vertical="top"/>
    </xf>
    <xf numFmtId="9" fontId="4" fillId="2" borderId="2" xfId="4877" applyNumberFormat="1" applyFont="1" applyFill="1" applyBorder="1" applyAlignment="1">
      <alignment horizontal="right" vertical="top"/>
    </xf>
    <xf numFmtId="9" fontId="4" fillId="2" borderId="1" xfId="4876" applyNumberFormat="1" applyFont="1" applyFill="1" applyBorder="1" applyAlignment="1">
      <alignment horizontal="right" vertical="top"/>
    </xf>
    <xf numFmtId="9" fontId="4" fillId="2" borderId="2" xfId="4881" applyNumberFormat="1" applyFont="1" applyFill="1" applyBorder="1" applyAlignment="1">
      <alignment horizontal="right" vertical="top"/>
    </xf>
    <xf numFmtId="9" fontId="4" fillId="2" borderId="1" xfId="4879" applyNumberFormat="1" applyFont="1" applyFill="1" applyBorder="1" applyAlignment="1">
      <alignment horizontal="right" vertical="top"/>
    </xf>
    <xf numFmtId="0" fontId="8" fillId="2" borderId="2" xfId="4878" applyFont="1" applyFill="1" applyBorder="1" applyAlignment="1">
      <alignment horizontal="left" vertical="center" wrapText="1"/>
    </xf>
    <xf numFmtId="9" fontId="8" fillId="2" borderId="2" xfId="4877" applyNumberFormat="1" applyFont="1" applyFill="1" applyBorder="1" applyAlignment="1">
      <alignment horizontal="right" vertical="top"/>
    </xf>
    <xf numFmtId="9" fontId="8" fillId="2" borderId="1" xfId="4876" applyNumberFormat="1" applyFont="1" applyFill="1" applyBorder="1" applyAlignment="1">
      <alignment horizontal="right" vertical="top"/>
    </xf>
    <xf numFmtId="0" fontId="4" fillId="2" borderId="2" xfId="4895" applyFont="1" applyFill="1" applyBorder="1" applyAlignment="1">
      <alignment horizontal="left" vertical="center" wrapText="1"/>
    </xf>
    <xf numFmtId="0" fontId="4" fillId="2" borderId="2" xfId="4897" applyFont="1" applyFill="1" applyBorder="1" applyAlignment="1">
      <alignment horizontal="right" vertical="top" wrapText="1"/>
    </xf>
    <xf numFmtId="0" fontId="4" fillId="2" borderId="4" xfId="4901" applyFont="1" applyFill="1" applyBorder="1" applyAlignment="1">
      <alignment horizontal="left" vertical="center" wrapText="1"/>
    </xf>
    <xf numFmtId="0" fontId="5" fillId="3" borderId="5" xfId="4902" applyFont="1" applyFill="1" applyBorder="1" applyAlignment="1">
      <alignment horizontal="center" wrapText="1"/>
    </xf>
    <xf numFmtId="0" fontId="5" fillId="3" borderId="6" xfId="4903" applyFont="1" applyFill="1" applyBorder="1" applyAlignment="1">
      <alignment horizontal="center" wrapText="1"/>
    </xf>
    <xf numFmtId="167" fontId="4" fillId="2" borderId="4" xfId="4900" applyNumberFormat="1" applyFont="1" applyFill="1" applyBorder="1" applyAlignment="1">
      <alignment horizontal="right" vertical="top"/>
    </xf>
    <xf numFmtId="167" fontId="4" fillId="2" borderId="3" xfId="4899" applyNumberFormat="1" applyFont="1" applyFill="1" applyBorder="1" applyAlignment="1">
      <alignment horizontal="right" vertical="top"/>
    </xf>
    <xf numFmtId="9" fontId="4" fillId="2" borderId="2" xfId="4894" applyNumberFormat="1" applyFont="1" applyFill="1" applyBorder="1" applyAlignment="1">
      <alignment horizontal="right" vertical="top"/>
    </xf>
    <xf numFmtId="9" fontId="4" fillId="2" borderId="1" xfId="4893" applyNumberFormat="1" applyFont="1" applyFill="1" applyBorder="1" applyAlignment="1">
      <alignment horizontal="right" vertical="top"/>
    </xf>
    <xf numFmtId="9" fontId="4" fillId="2" borderId="2" xfId="4898" applyNumberFormat="1" applyFont="1" applyFill="1" applyBorder="1" applyAlignment="1">
      <alignment horizontal="right" vertical="top"/>
    </xf>
    <xf numFmtId="9" fontId="4" fillId="2" borderId="1" xfId="4896" applyNumberFormat="1" applyFont="1" applyFill="1" applyBorder="1" applyAlignment="1">
      <alignment horizontal="right" vertical="top"/>
    </xf>
    <xf numFmtId="0" fontId="8" fillId="2" borderId="2" xfId="4895" applyFont="1" applyFill="1" applyBorder="1" applyAlignment="1">
      <alignment horizontal="left" vertical="center" wrapText="1"/>
    </xf>
    <xf numFmtId="9" fontId="8" fillId="2" borderId="2" xfId="4894" applyNumberFormat="1" applyFont="1" applyFill="1" applyBorder="1" applyAlignment="1">
      <alignment horizontal="right" vertical="top"/>
    </xf>
    <xf numFmtId="9" fontId="8" fillId="2" borderId="1" xfId="4893" applyNumberFormat="1" applyFont="1" applyFill="1" applyBorder="1" applyAlignment="1">
      <alignment horizontal="right" vertical="top"/>
    </xf>
    <xf numFmtId="0" fontId="4" fillId="2" borderId="2" xfId="4912" applyFont="1" applyFill="1" applyBorder="1" applyAlignment="1">
      <alignment horizontal="left" vertical="center" wrapText="1"/>
    </xf>
    <xf numFmtId="0" fontId="4" fillId="2" borderId="1" xfId="4913" applyFont="1" applyFill="1" applyBorder="1" applyAlignment="1">
      <alignment horizontal="right" vertical="top" wrapText="1"/>
    </xf>
    <xf numFmtId="0" fontId="4" fillId="2" borderId="2" xfId="4914" applyFont="1" applyFill="1" applyBorder="1" applyAlignment="1">
      <alignment horizontal="right" vertical="top" wrapText="1"/>
    </xf>
    <xf numFmtId="0" fontId="4" fillId="2" borderId="4" xfId="4918" applyFont="1" applyFill="1" applyBorder="1" applyAlignment="1">
      <alignment horizontal="left" vertical="center" wrapText="1"/>
    </xf>
    <xf numFmtId="0" fontId="5" fillId="3" borderId="5" xfId="4919" applyFont="1" applyFill="1" applyBorder="1" applyAlignment="1">
      <alignment horizontal="center" wrapText="1"/>
    </xf>
    <xf numFmtId="0" fontId="5" fillId="3" borderId="6" xfId="4920" applyFont="1" applyFill="1" applyBorder="1" applyAlignment="1">
      <alignment horizontal="center" wrapText="1"/>
    </xf>
    <xf numFmtId="167" fontId="4" fillId="2" borderId="4" xfId="4917" applyNumberFormat="1" applyFont="1" applyFill="1" applyBorder="1" applyAlignment="1">
      <alignment horizontal="right" vertical="top"/>
    </xf>
    <xf numFmtId="167" fontId="4" fillId="2" borderId="3" xfId="4916" applyNumberFormat="1" applyFont="1" applyFill="1" applyBorder="1" applyAlignment="1">
      <alignment horizontal="right" vertical="top"/>
    </xf>
    <xf numFmtId="9" fontId="4" fillId="2" borderId="2" xfId="4911" applyNumberFormat="1" applyFont="1" applyFill="1" applyBorder="1" applyAlignment="1">
      <alignment horizontal="right" vertical="top"/>
    </xf>
    <xf numFmtId="9" fontId="4" fillId="2" borderId="1" xfId="4910" applyNumberFormat="1" applyFont="1" applyFill="1" applyBorder="1" applyAlignment="1">
      <alignment horizontal="right" vertical="top"/>
    </xf>
    <xf numFmtId="9" fontId="4" fillId="2" borderId="2" xfId="4915" applyNumberFormat="1" applyFont="1" applyFill="1" applyBorder="1" applyAlignment="1">
      <alignment horizontal="right" vertical="top"/>
    </xf>
    <xf numFmtId="0" fontId="8" fillId="2" borderId="2" xfId="4912" applyFont="1" applyFill="1" applyBorder="1" applyAlignment="1">
      <alignment horizontal="left" vertical="center" wrapText="1"/>
    </xf>
    <xf numFmtId="9" fontId="8" fillId="2" borderId="2" xfId="4911" applyNumberFormat="1" applyFont="1" applyFill="1" applyBorder="1" applyAlignment="1">
      <alignment horizontal="right" vertical="top"/>
    </xf>
    <xf numFmtId="9" fontId="8" fillId="2" borderId="1" xfId="4910" applyNumberFormat="1" applyFont="1" applyFill="1" applyBorder="1" applyAlignment="1">
      <alignment horizontal="right" vertical="top"/>
    </xf>
    <xf numFmtId="0" fontId="4" fillId="2" borderId="2" xfId="4929" applyFont="1" applyFill="1" applyBorder="1" applyAlignment="1">
      <alignment horizontal="left" vertical="center" wrapText="1"/>
    </xf>
    <xf numFmtId="0" fontId="4" fillId="2" borderId="1" xfId="4930" applyFont="1" applyFill="1" applyBorder="1" applyAlignment="1">
      <alignment horizontal="right" vertical="top" wrapText="1"/>
    </xf>
    <xf numFmtId="0" fontId="4" fillId="2" borderId="2" xfId="4931" applyFont="1" applyFill="1" applyBorder="1" applyAlignment="1">
      <alignment horizontal="right" vertical="top" wrapText="1"/>
    </xf>
    <xf numFmtId="0" fontId="4" fillId="2" borderId="4" xfId="4935" applyFont="1" applyFill="1" applyBorder="1" applyAlignment="1">
      <alignment horizontal="left" vertical="center" wrapText="1"/>
    </xf>
    <xf numFmtId="0" fontId="5" fillId="3" borderId="5" xfId="4936" applyFont="1" applyFill="1" applyBorder="1" applyAlignment="1">
      <alignment horizontal="center" wrapText="1"/>
    </xf>
    <xf numFmtId="0" fontId="5" fillId="3" borderId="6" xfId="4937" applyFont="1" applyFill="1" applyBorder="1" applyAlignment="1">
      <alignment horizontal="center" wrapText="1"/>
    </xf>
    <xf numFmtId="167" fontId="4" fillId="2" borderId="4" xfId="4934" applyNumberFormat="1" applyFont="1" applyFill="1" applyBorder="1" applyAlignment="1">
      <alignment horizontal="right" vertical="top"/>
    </xf>
    <xf numFmtId="167" fontId="4" fillId="2" borderId="3" xfId="4933" applyNumberFormat="1" applyFont="1" applyFill="1" applyBorder="1" applyAlignment="1">
      <alignment horizontal="right" vertical="top"/>
    </xf>
    <xf numFmtId="9" fontId="4" fillId="2" borderId="2" xfId="4928" applyNumberFormat="1" applyFont="1" applyFill="1" applyBorder="1" applyAlignment="1">
      <alignment horizontal="right" vertical="top"/>
    </xf>
    <xf numFmtId="9" fontId="4" fillId="2" borderId="1" xfId="4927" applyNumberFormat="1" applyFont="1" applyFill="1" applyBorder="1" applyAlignment="1">
      <alignment horizontal="right" vertical="top"/>
    </xf>
    <xf numFmtId="9" fontId="4" fillId="2" borderId="2" xfId="4932" applyNumberFormat="1" applyFont="1" applyFill="1" applyBorder="1" applyAlignment="1">
      <alignment horizontal="right" vertical="top"/>
    </xf>
    <xf numFmtId="0" fontId="8" fillId="2" borderId="2" xfId="4929" applyFont="1" applyFill="1" applyBorder="1" applyAlignment="1">
      <alignment horizontal="left" vertical="center" wrapText="1"/>
    </xf>
    <xf numFmtId="9" fontId="8" fillId="2" borderId="2" xfId="4928" applyNumberFormat="1" applyFont="1" applyFill="1" applyBorder="1" applyAlignment="1">
      <alignment horizontal="right" vertical="top"/>
    </xf>
    <xf numFmtId="9" fontId="8" fillId="2" borderId="1" xfId="4927" applyNumberFormat="1" applyFont="1" applyFill="1" applyBorder="1" applyAlignment="1">
      <alignment horizontal="right" vertical="top"/>
    </xf>
    <xf numFmtId="0" fontId="4" fillId="2" borderId="2" xfId="4946" applyFont="1" applyFill="1" applyBorder="1" applyAlignment="1">
      <alignment horizontal="left" vertical="center" wrapText="1"/>
    </xf>
    <xf numFmtId="0" fontId="4" fillId="2" borderId="1" xfId="4947" applyFont="1" applyFill="1" applyBorder="1" applyAlignment="1">
      <alignment horizontal="right" vertical="top" wrapText="1"/>
    </xf>
    <xf numFmtId="0" fontId="4" fillId="2" borderId="2" xfId="4948" applyFont="1" applyFill="1" applyBorder="1" applyAlignment="1">
      <alignment horizontal="right" vertical="top" wrapText="1"/>
    </xf>
    <xf numFmtId="0" fontId="4" fillId="2" borderId="4" xfId="4951" applyFont="1" applyFill="1" applyBorder="1" applyAlignment="1">
      <alignment horizontal="left" vertical="center" wrapText="1"/>
    </xf>
    <xf numFmtId="0" fontId="5" fillId="3" borderId="5" xfId="4952" applyFont="1" applyFill="1" applyBorder="1" applyAlignment="1">
      <alignment horizontal="center" wrapText="1"/>
    </xf>
    <xf numFmtId="0" fontId="5" fillId="3" borderId="6" xfId="4953" applyFont="1" applyFill="1" applyBorder="1" applyAlignment="1">
      <alignment horizontal="center" wrapText="1"/>
    </xf>
    <xf numFmtId="167" fontId="4" fillId="2" borderId="4" xfId="4950" applyNumberFormat="1" applyFont="1" applyFill="1" applyBorder="1" applyAlignment="1">
      <alignment horizontal="right" vertical="top"/>
    </xf>
    <xf numFmtId="167" fontId="4" fillId="2" borderId="3" xfId="4949" applyNumberFormat="1" applyFont="1" applyFill="1" applyBorder="1" applyAlignment="1">
      <alignment horizontal="right" vertical="top"/>
    </xf>
    <xf numFmtId="9" fontId="4" fillId="2" borderId="2" xfId="4945" applyNumberFormat="1" applyFont="1" applyFill="1" applyBorder="1" applyAlignment="1">
      <alignment horizontal="right" vertical="top"/>
    </xf>
    <xf numFmtId="9" fontId="4" fillId="2" borderId="1" xfId="4944" applyNumberFormat="1" applyFont="1" applyFill="1" applyBorder="1" applyAlignment="1">
      <alignment horizontal="right" vertical="top"/>
    </xf>
    <xf numFmtId="0" fontId="8" fillId="2" borderId="2" xfId="4946" applyFont="1" applyFill="1" applyBorder="1" applyAlignment="1">
      <alignment horizontal="left" vertical="center" wrapText="1"/>
    </xf>
    <xf numFmtId="9" fontId="8" fillId="2" borderId="2" xfId="4945" applyNumberFormat="1" applyFont="1" applyFill="1" applyBorder="1" applyAlignment="1">
      <alignment horizontal="right" vertical="top"/>
    </xf>
    <xf numFmtId="9" fontId="8" fillId="2" borderId="1" xfId="4944" applyNumberFormat="1" applyFont="1" applyFill="1" applyBorder="1" applyAlignment="1">
      <alignment horizontal="right" vertical="top"/>
    </xf>
    <xf numFmtId="0" fontId="4" fillId="2" borderId="2" xfId="4962" applyFont="1" applyFill="1" applyBorder="1" applyAlignment="1">
      <alignment horizontal="left" vertical="center" wrapText="1"/>
    </xf>
    <xf numFmtId="0" fontId="4" fillId="2" borderId="1" xfId="4963" applyFont="1" applyFill="1" applyBorder="1" applyAlignment="1">
      <alignment horizontal="right" vertical="top" wrapText="1"/>
    </xf>
    <xf numFmtId="0" fontId="4" fillId="2" borderId="2" xfId="4964" applyFont="1" applyFill="1" applyBorder="1" applyAlignment="1">
      <alignment horizontal="right" vertical="top" wrapText="1"/>
    </xf>
    <xf numFmtId="0" fontId="4" fillId="2" borderId="4" xfId="4968" applyFont="1" applyFill="1" applyBorder="1" applyAlignment="1">
      <alignment horizontal="left" vertical="center" wrapText="1"/>
    </xf>
    <xf numFmtId="0" fontId="5" fillId="3" borderId="5" xfId="4969" applyFont="1" applyFill="1" applyBorder="1" applyAlignment="1">
      <alignment horizontal="center" wrapText="1"/>
    </xf>
    <xf numFmtId="0" fontId="5" fillId="3" borderId="6" xfId="4970" applyFont="1" applyFill="1" applyBorder="1" applyAlignment="1">
      <alignment horizontal="center" wrapText="1"/>
    </xf>
    <xf numFmtId="167" fontId="4" fillId="2" borderId="4" xfId="4967" applyNumberFormat="1" applyFont="1" applyFill="1" applyBorder="1" applyAlignment="1">
      <alignment horizontal="right" vertical="top"/>
    </xf>
    <xf numFmtId="167" fontId="4" fillId="2" borderId="3" xfId="4966" applyNumberFormat="1" applyFont="1" applyFill="1" applyBorder="1" applyAlignment="1">
      <alignment horizontal="right" vertical="top"/>
    </xf>
    <xf numFmtId="9" fontId="4" fillId="2" borderId="2" xfId="4961" applyNumberFormat="1" applyFont="1" applyFill="1" applyBorder="1" applyAlignment="1">
      <alignment horizontal="right" vertical="top"/>
    </xf>
    <xf numFmtId="9" fontId="4" fillId="2" borderId="1" xfId="4960" applyNumberFormat="1" applyFont="1" applyFill="1" applyBorder="1" applyAlignment="1">
      <alignment horizontal="right" vertical="top"/>
    </xf>
    <xf numFmtId="9" fontId="4" fillId="2" borderId="2" xfId="4965" applyNumberFormat="1" applyFont="1" applyFill="1" applyBorder="1" applyAlignment="1">
      <alignment horizontal="right" vertical="top"/>
    </xf>
    <xf numFmtId="0" fontId="8" fillId="2" borderId="2" xfId="4962" applyFont="1" applyFill="1" applyBorder="1" applyAlignment="1">
      <alignment horizontal="left" vertical="center" wrapText="1"/>
    </xf>
    <xf numFmtId="9" fontId="8" fillId="2" borderId="2" xfId="4961" applyNumberFormat="1" applyFont="1" applyFill="1" applyBorder="1" applyAlignment="1">
      <alignment horizontal="right" vertical="top"/>
    </xf>
    <xf numFmtId="9" fontId="8" fillId="2" borderId="1" xfId="4960" applyNumberFormat="1" applyFont="1" applyFill="1" applyBorder="1" applyAlignment="1">
      <alignment horizontal="right" vertical="top"/>
    </xf>
    <xf numFmtId="0" fontId="4" fillId="2" borderId="2" xfId="4979" applyFont="1" applyFill="1" applyBorder="1" applyAlignment="1">
      <alignment horizontal="left" vertical="center" wrapText="1"/>
    </xf>
    <xf numFmtId="0" fontId="4" fillId="2" borderId="1" xfId="4980" applyFont="1" applyFill="1" applyBorder="1" applyAlignment="1">
      <alignment horizontal="right" vertical="top" wrapText="1"/>
    </xf>
    <xf numFmtId="0" fontId="4" fillId="2" borderId="2" xfId="4981" applyFont="1" applyFill="1" applyBorder="1" applyAlignment="1">
      <alignment horizontal="right" vertical="top" wrapText="1"/>
    </xf>
    <xf numFmtId="0" fontId="4" fillId="2" borderId="4" xfId="4986" applyFont="1" applyFill="1" applyBorder="1" applyAlignment="1">
      <alignment horizontal="left" vertical="center" wrapText="1"/>
    </xf>
    <xf numFmtId="0" fontId="5" fillId="3" borderId="5" xfId="4987" applyFont="1" applyFill="1" applyBorder="1" applyAlignment="1">
      <alignment horizontal="center" wrapText="1"/>
    </xf>
    <xf numFmtId="0" fontId="5" fillId="3" borderId="6" xfId="4988" applyFont="1" applyFill="1" applyBorder="1" applyAlignment="1">
      <alignment horizontal="center" wrapText="1"/>
    </xf>
    <xf numFmtId="167" fontId="4" fillId="2" borderId="4" xfId="4985" applyNumberFormat="1" applyFont="1" applyFill="1" applyBorder="1" applyAlignment="1">
      <alignment horizontal="right" vertical="top"/>
    </xf>
    <xf numFmtId="167" fontId="4" fillId="2" borderId="3" xfId="4984" applyNumberFormat="1" applyFont="1" applyFill="1" applyBorder="1" applyAlignment="1">
      <alignment horizontal="right" vertical="top"/>
    </xf>
    <xf numFmtId="9" fontId="4" fillId="2" borderId="2" xfId="4978" applyNumberFormat="1" applyFont="1" applyFill="1" applyBorder="1" applyAlignment="1">
      <alignment horizontal="right" vertical="top"/>
    </xf>
    <xf numFmtId="9" fontId="4" fillId="2" borderId="1" xfId="4977" applyNumberFormat="1" applyFont="1" applyFill="1" applyBorder="1" applyAlignment="1">
      <alignment horizontal="right" vertical="top"/>
    </xf>
    <xf numFmtId="9" fontId="4" fillId="2" borderId="2" xfId="4982" applyNumberFormat="1" applyFont="1" applyFill="1" applyBorder="1" applyAlignment="1">
      <alignment horizontal="right" vertical="top"/>
    </xf>
    <xf numFmtId="9" fontId="4" fillId="2" borderId="1" xfId="4983" applyNumberFormat="1" applyFont="1" applyFill="1" applyBorder="1" applyAlignment="1">
      <alignment horizontal="right" vertical="top"/>
    </xf>
    <xf numFmtId="0" fontId="8" fillId="2" borderId="2" xfId="4979" applyFont="1" applyFill="1" applyBorder="1" applyAlignment="1">
      <alignment horizontal="left" vertical="center" wrapText="1"/>
    </xf>
    <xf numFmtId="9" fontId="8" fillId="2" borderId="2" xfId="4978" applyNumberFormat="1" applyFont="1" applyFill="1" applyBorder="1" applyAlignment="1">
      <alignment horizontal="right" vertical="top"/>
    </xf>
    <xf numFmtId="9" fontId="8" fillId="2" borderId="1" xfId="4977" applyNumberFormat="1" applyFont="1" applyFill="1" applyBorder="1" applyAlignment="1">
      <alignment horizontal="right" vertical="top"/>
    </xf>
    <xf numFmtId="0" fontId="4" fillId="2" borderId="2" xfId="4997" applyFont="1" applyFill="1" applyBorder="1" applyAlignment="1">
      <alignment horizontal="left" vertical="center" wrapText="1"/>
    </xf>
    <xf numFmtId="0" fontId="4" fillId="2" borderId="1" xfId="4998" applyFont="1" applyFill="1" applyBorder="1" applyAlignment="1">
      <alignment horizontal="right" vertical="top" wrapText="1"/>
    </xf>
    <xf numFmtId="0" fontId="4" fillId="2" borderId="2" xfId="4999" applyFont="1" applyFill="1" applyBorder="1" applyAlignment="1">
      <alignment horizontal="right" vertical="top" wrapText="1"/>
    </xf>
    <xf numFmtId="0" fontId="4" fillId="2" borderId="4" xfId="5004" applyFont="1" applyFill="1" applyBorder="1" applyAlignment="1">
      <alignment horizontal="left" vertical="center" wrapText="1"/>
    </xf>
    <xf numFmtId="0" fontId="5" fillId="3" borderId="5" xfId="5005" applyFont="1" applyFill="1" applyBorder="1" applyAlignment="1">
      <alignment horizontal="center" wrapText="1"/>
    </xf>
    <xf numFmtId="0" fontId="5" fillId="3" borderId="6" xfId="5006" applyFont="1" applyFill="1" applyBorder="1" applyAlignment="1">
      <alignment horizontal="center" wrapText="1"/>
    </xf>
    <xf numFmtId="167" fontId="4" fillId="2" borderId="4" xfId="5003" applyNumberFormat="1" applyFont="1" applyFill="1" applyBorder="1" applyAlignment="1">
      <alignment horizontal="right" vertical="top"/>
    </xf>
    <xf numFmtId="167" fontId="4" fillId="2" borderId="3" xfId="5002" applyNumberFormat="1" applyFont="1" applyFill="1" applyBorder="1" applyAlignment="1">
      <alignment horizontal="right" vertical="top"/>
    </xf>
    <xf numFmtId="9" fontId="4" fillId="2" borderId="2" xfId="4996" applyNumberFormat="1" applyFont="1" applyFill="1" applyBorder="1" applyAlignment="1">
      <alignment horizontal="right" vertical="top"/>
    </xf>
    <xf numFmtId="9" fontId="4" fillId="2" borderId="1" xfId="4995" applyNumberFormat="1" applyFont="1" applyFill="1" applyBorder="1" applyAlignment="1">
      <alignment horizontal="right" vertical="top"/>
    </xf>
    <xf numFmtId="9" fontId="4" fillId="2" borderId="2" xfId="5000" applyNumberFormat="1" applyFont="1" applyFill="1" applyBorder="1" applyAlignment="1">
      <alignment horizontal="right" vertical="top"/>
    </xf>
    <xf numFmtId="9" fontId="4" fillId="2" borderId="1" xfId="5001" applyNumberFormat="1" applyFont="1" applyFill="1" applyBorder="1" applyAlignment="1">
      <alignment horizontal="right" vertical="top"/>
    </xf>
    <xf numFmtId="0" fontId="8" fillId="2" borderId="2" xfId="4997" applyFont="1" applyFill="1" applyBorder="1" applyAlignment="1">
      <alignment horizontal="left" vertical="center" wrapText="1"/>
    </xf>
    <xf numFmtId="9" fontId="8" fillId="2" borderId="2" xfId="4996" applyNumberFormat="1" applyFont="1" applyFill="1" applyBorder="1" applyAlignment="1">
      <alignment horizontal="right" vertical="top"/>
    </xf>
    <xf numFmtId="9" fontId="8" fillId="2" borderId="1" xfId="4995" applyNumberFormat="1" applyFont="1" applyFill="1" applyBorder="1" applyAlignment="1">
      <alignment horizontal="right" vertical="top"/>
    </xf>
    <xf numFmtId="0" fontId="4" fillId="2" borderId="1" xfId="5013" applyFont="1" applyFill="1" applyBorder="1" applyAlignment="1">
      <alignment horizontal="right" vertical="top" wrapText="1"/>
    </xf>
    <xf numFmtId="0" fontId="4" fillId="2" borderId="2" xfId="5014" applyFont="1" applyFill="1" applyBorder="1" applyAlignment="1">
      <alignment horizontal="right" vertical="top" wrapText="1"/>
    </xf>
    <xf numFmtId="0" fontId="4" fillId="2" borderId="2" xfId="5015" applyFont="1" applyFill="1" applyBorder="1" applyAlignment="1">
      <alignment horizontal="left" vertical="center" wrapText="1"/>
    </xf>
    <xf numFmtId="0" fontId="4" fillId="2" borderId="4" xfId="5022" applyFont="1" applyFill="1" applyBorder="1" applyAlignment="1">
      <alignment horizontal="left" vertical="center" wrapText="1"/>
    </xf>
    <xf numFmtId="0" fontId="5" fillId="3" borderId="5" xfId="5023" applyFont="1" applyFill="1" applyBorder="1" applyAlignment="1">
      <alignment horizontal="center" wrapText="1"/>
    </xf>
    <xf numFmtId="0" fontId="5" fillId="3" borderId="6" xfId="5024" applyFont="1" applyFill="1" applyBorder="1" applyAlignment="1">
      <alignment horizontal="center" wrapText="1"/>
    </xf>
    <xf numFmtId="167" fontId="4" fillId="2" borderId="4" xfId="5021" applyNumberFormat="1" applyFont="1" applyFill="1" applyBorder="1" applyAlignment="1">
      <alignment horizontal="right" vertical="top"/>
    </xf>
    <xf numFmtId="167" fontId="4" fillId="2" borderId="3" xfId="5020" applyNumberFormat="1" applyFont="1" applyFill="1" applyBorder="1" applyAlignment="1">
      <alignment horizontal="right" vertical="top"/>
    </xf>
    <xf numFmtId="9" fontId="4" fillId="2" borderId="2" xfId="5019" applyNumberFormat="1" applyFont="1" applyFill="1" applyBorder="1" applyAlignment="1">
      <alignment horizontal="right" vertical="top"/>
    </xf>
    <xf numFmtId="9" fontId="4" fillId="2" borderId="1" xfId="5018" applyNumberFormat="1" applyFont="1" applyFill="1" applyBorder="1" applyAlignment="1">
      <alignment horizontal="right" vertical="top"/>
    </xf>
    <xf numFmtId="9" fontId="4" fillId="2" borderId="2" xfId="5017" applyNumberFormat="1" applyFont="1" applyFill="1" applyBorder="1" applyAlignment="1">
      <alignment horizontal="right" vertical="top"/>
    </xf>
    <xf numFmtId="9" fontId="4" fillId="2" borderId="1" xfId="5016" applyNumberFormat="1" applyFont="1" applyFill="1" applyBorder="1" applyAlignment="1">
      <alignment horizontal="right" vertical="top"/>
    </xf>
    <xf numFmtId="0" fontId="4" fillId="2" borderId="1" xfId="5031" applyFont="1" applyFill="1" applyBorder="1" applyAlignment="1">
      <alignment horizontal="right" vertical="top" wrapText="1"/>
    </xf>
    <xf numFmtId="0" fontId="4" fillId="2" borderId="2" xfId="5032" applyFont="1" applyFill="1" applyBorder="1" applyAlignment="1">
      <alignment horizontal="right" vertical="top" wrapText="1"/>
    </xf>
    <xf numFmtId="0" fontId="4" fillId="2" borderId="2" xfId="5033" applyFont="1" applyFill="1" applyBorder="1" applyAlignment="1">
      <alignment horizontal="left" vertical="center" wrapText="1"/>
    </xf>
    <xf numFmtId="0" fontId="4" fillId="2" borderId="4" xfId="5040" applyFont="1" applyFill="1" applyBorder="1" applyAlignment="1">
      <alignment horizontal="left" vertical="center" wrapText="1"/>
    </xf>
    <xf numFmtId="0" fontId="5" fillId="3" borderId="5" xfId="5041" applyFont="1" applyFill="1" applyBorder="1" applyAlignment="1">
      <alignment horizontal="center" wrapText="1"/>
    </xf>
    <xf numFmtId="0" fontId="5" fillId="3" borderId="6" xfId="5042" applyFont="1" applyFill="1" applyBorder="1" applyAlignment="1">
      <alignment horizontal="center" wrapText="1"/>
    </xf>
    <xf numFmtId="167" fontId="4" fillId="2" borderId="4" xfId="5039" applyNumberFormat="1" applyFont="1" applyFill="1" applyBorder="1" applyAlignment="1">
      <alignment horizontal="right" vertical="top"/>
    </xf>
    <xf numFmtId="167" fontId="4" fillId="2" borderId="3" xfId="5038" applyNumberFormat="1" applyFont="1" applyFill="1" applyBorder="1" applyAlignment="1">
      <alignment horizontal="right" vertical="top"/>
    </xf>
    <xf numFmtId="9" fontId="4" fillId="2" borderId="2" xfId="5037" applyNumberFormat="1" applyFont="1" applyFill="1" applyBorder="1" applyAlignment="1">
      <alignment horizontal="right" vertical="top"/>
    </xf>
    <xf numFmtId="9" fontId="4" fillId="2" borderId="1" xfId="5036" applyNumberFormat="1" applyFont="1" applyFill="1" applyBorder="1" applyAlignment="1">
      <alignment horizontal="right" vertical="top"/>
    </xf>
    <xf numFmtId="9" fontId="4" fillId="2" borderId="2" xfId="5035" applyNumberFormat="1" applyFont="1" applyFill="1" applyBorder="1" applyAlignment="1">
      <alignment horizontal="right" vertical="top"/>
    </xf>
    <xf numFmtId="9" fontId="4" fillId="2" borderId="1" xfId="5034" applyNumberFormat="1" applyFont="1" applyFill="1" applyBorder="1" applyAlignment="1">
      <alignment horizontal="right" vertical="top"/>
    </xf>
    <xf numFmtId="0" fontId="4" fillId="2" borderId="1" xfId="5049" applyFont="1" applyFill="1" applyBorder="1" applyAlignment="1">
      <alignment horizontal="right" vertical="top" wrapText="1"/>
    </xf>
    <xf numFmtId="0" fontId="4" fillId="2" borderId="2" xfId="5050" applyFont="1" applyFill="1" applyBorder="1" applyAlignment="1">
      <alignment horizontal="right" vertical="top" wrapText="1"/>
    </xf>
    <xf numFmtId="0" fontId="4" fillId="2" borderId="2" xfId="5051" applyFont="1" applyFill="1" applyBorder="1" applyAlignment="1">
      <alignment horizontal="left" vertical="center" wrapText="1"/>
    </xf>
    <xf numFmtId="0" fontId="4" fillId="2" borderId="4" xfId="5058" applyFont="1" applyFill="1" applyBorder="1" applyAlignment="1">
      <alignment horizontal="left" vertical="center" wrapText="1"/>
    </xf>
    <xf numFmtId="0" fontId="5" fillId="3" borderId="5" xfId="5059" applyFont="1" applyFill="1" applyBorder="1" applyAlignment="1">
      <alignment horizontal="center" wrapText="1"/>
    </xf>
    <xf numFmtId="0" fontId="5" fillId="3" borderId="6" xfId="5060" applyFont="1" applyFill="1" applyBorder="1" applyAlignment="1">
      <alignment horizontal="center" wrapText="1"/>
    </xf>
    <xf numFmtId="167" fontId="4" fillId="2" borderId="4" xfId="5057" applyNumberFormat="1" applyFont="1" applyFill="1" applyBorder="1" applyAlignment="1">
      <alignment horizontal="right" vertical="top"/>
    </xf>
    <xf numFmtId="167" fontId="4" fillId="2" borderId="3" xfId="5056" applyNumberFormat="1" applyFont="1" applyFill="1" applyBorder="1" applyAlignment="1">
      <alignment horizontal="right" vertical="top"/>
    </xf>
    <xf numFmtId="9" fontId="4" fillId="2" borderId="2" xfId="5054" applyNumberFormat="1" applyFont="1" applyFill="1" applyBorder="1" applyAlignment="1">
      <alignment horizontal="right" vertical="top"/>
    </xf>
    <xf numFmtId="9" fontId="4" fillId="2" borderId="1" xfId="5055" applyNumberFormat="1" applyFont="1" applyFill="1" applyBorder="1" applyAlignment="1">
      <alignment horizontal="right" vertical="top"/>
    </xf>
    <xf numFmtId="9" fontId="4" fillId="2" borderId="2" xfId="5053" applyNumberFormat="1" applyFont="1" applyFill="1" applyBorder="1" applyAlignment="1">
      <alignment horizontal="right" vertical="top"/>
    </xf>
    <xf numFmtId="9" fontId="4" fillId="2" borderId="1" xfId="5052" applyNumberFormat="1" applyFont="1" applyFill="1" applyBorder="1" applyAlignment="1">
      <alignment horizontal="right" vertical="top"/>
    </xf>
    <xf numFmtId="0" fontId="4" fillId="2" borderId="1" xfId="5067" applyFont="1" applyFill="1" applyBorder="1" applyAlignment="1">
      <alignment horizontal="right" vertical="top" wrapText="1"/>
    </xf>
    <xf numFmtId="0" fontId="4" fillId="2" borderId="2" xfId="5068" applyFont="1" applyFill="1" applyBorder="1" applyAlignment="1">
      <alignment horizontal="right" vertical="top" wrapText="1"/>
    </xf>
    <xf numFmtId="0" fontId="4" fillId="2" borderId="2" xfId="5069" applyFont="1" applyFill="1" applyBorder="1" applyAlignment="1">
      <alignment horizontal="left" vertical="center" wrapText="1"/>
    </xf>
    <xf numFmtId="0" fontId="4" fillId="2" borderId="4" xfId="5076" applyFont="1" applyFill="1" applyBorder="1" applyAlignment="1">
      <alignment horizontal="left" vertical="center" wrapText="1"/>
    </xf>
    <xf numFmtId="0" fontId="5" fillId="3" borderId="5" xfId="5077" applyFont="1" applyFill="1" applyBorder="1" applyAlignment="1">
      <alignment horizontal="center" wrapText="1"/>
    </xf>
    <xf numFmtId="0" fontId="5" fillId="3" borderId="6" xfId="5078" applyFont="1" applyFill="1" applyBorder="1" applyAlignment="1">
      <alignment horizontal="center" wrapText="1"/>
    </xf>
    <xf numFmtId="167" fontId="4" fillId="2" borderId="4" xfId="5075" applyNumberFormat="1" applyFont="1" applyFill="1" applyBorder="1" applyAlignment="1">
      <alignment horizontal="right" vertical="top"/>
    </xf>
    <xf numFmtId="167" fontId="4" fillId="2" borderId="3" xfId="5074" applyNumberFormat="1" applyFont="1" applyFill="1" applyBorder="1" applyAlignment="1">
      <alignment horizontal="right" vertical="top"/>
    </xf>
    <xf numFmtId="9" fontId="4" fillId="2" borderId="2" xfId="5073" applyNumberFormat="1" applyFont="1" applyFill="1" applyBorder="1" applyAlignment="1">
      <alignment horizontal="right" vertical="top"/>
    </xf>
    <xf numFmtId="9" fontId="4" fillId="2" borderId="1" xfId="5072" applyNumberFormat="1" applyFont="1" applyFill="1" applyBorder="1" applyAlignment="1">
      <alignment horizontal="right" vertical="top"/>
    </xf>
    <xf numFmtId="9" fontId="4" fillId="2" borderId="2" xfId="5071" applyNumberFormat="1" applyFont="1" applyFill="1" applyBorder="1" applyAlignment="1">
      <alignment horizontal="right" vertical="top"/>
    </xf>
    <xf numFmtId="9" fontId="4" fillId="2" borderId="1" xfId="5070" applyNumberFormat="1" applyFont="1" applyFill="1" applyBorder="1" applyAlignment="1">
      <alignment horizontal="right" vertical="top"/>
    </xf>
    <xf numFmtId="0" fontId="4" fillId="2" borderId="1" xfId="5085" applyFont="1" applyFill="1" applyBorder="1" applyAlignment="1">
      <alignment horizontal="right" vertical="top" wrapText="1"/>
    </xf>
    <xf numFmtId="0" fontId="4" fillId="2" borderId="2" xfId="5086" applyFont="1" applyFill="1" applyBorder="1" applyAlignment="1">
      <alignment horizontal="right" vertical="top" wrapText="1"/>
    </xf>
    <xf numFmtId="0" fontId="4" fillId="2" borderId="2" xfId="5087" applyFont="1" applyFill="1" applyBorder="1" applyAlignment="1">
      <alignment horizontal="left" vertical="center" wrapText="1"/>
    </xf>
    <xf numFmtId="0" fontId="4" fillId="2" borderId="4" xfId="5094" applyFont="1" applyFill="1" applyBorder="1" applyAlignment="1">
      <alignment horizontal="left" vertical="center" wrapText="1"/>
    </xf>
    <xf numFmtId="0" fontId="5" fillId="3" borderId="5" xfId="5095" applyFont="1" applyFill="1" applyBorder="1" applyAlignment="1">
      <alignment horizontal="center" wrapText="1"/>
    </xf>
    <xf numFmtId="0" fontId="5" fillId="3" borderId="6" xfId="5096" applyFont="1" applyFill="1" applyBorder="1" applyAlignment="1">
      <alignment horizontal="center" wrapText="1"/>
    </xf>
    <xf numFmtId="167" fontId="4" fillId="2" borderId="4" xfId="5093" applyNumberFormat="1" applyFont="1" applyFill="1" applyBorder="1" applyAlignment="1">
      <alignment horizontal="right" vertical="top"/>
    </xf>
    <xf numFmtId="167" fontId="4" fillId="2" borderId="3" xfId="5092" applyNumberFormat="1" applyFont="1" applyFill="1" applyBorder="1" applyAlignment="1">
      <alignment horizontal="right" vertical="top"/>
    </xf>
    <xf numFmtId="9" fontId="4" fillId="2" borderId="2" xfId="5091" applyNumberFormat="1" applyFont="1" applyFill="1" applyBorder="1" applyAlignment="1">
      <alignment horizontal="right" vertical="top"/>
    </xf>
    <xf numFmtId="9" fontId="4" fillId="2" borderId="1" xfId="5090" applyNumberFormat="1" applyFont="1" applyFill="1" applyBorder="1" applyAlignment="1">
      <alignment horizontal="right" vertical="top"/>
    </xf>
    <xf numFmtId="9" fontId="4" fillId="2" borderId="2" xfId="5089" applyNumberFormat="1" applyFont="1" applyFill="1" applyBorder="1" applyAlignment="1">
      <alignment horizontal="right" vertical="top"/>
    </xf>
    <xf numFmtId="9" fontId="4" fillId="2" borderId="1" xfId="5088" applyNumberFormat="1" applyFont="1" applyFill="1" applyBorder="1" applyAlignment="1">
      <alignment horizontal="right" vertical="top"/>
    </xf>
    <xf numFmtId="0" fontId="4" fillId="2" borderId="1" xfId="5103" applyFont="1" applyFill="1" applyBorder="1" applyAlignment="1">
      <alignment horizontal="right" vertical="top" wrapText="1"/>
    </xf>
    <xf numFmtId="0" fontId="4" fillId="2" borderId="2" xfId="5104" applyFont="1" applyFill="1" applyBorder="1" applyAlignment="1">
      <alignment horizontal="right" vertical="top" wrapText="1"/>
    </xf>
    <xf numFmtId="0" fontId="4" fillId="2" borderId="2" xfId="5105" applyFont="1" applyFill="1" applyBorder="1" applyAlignment="1">
      <alignment horizontal="left" vertical="center" wrapText="1"/>
    </xf>
    <xf numFmtId="0" fontId="4" fillId="2" borderId="4" xfId="5112" applyFont="1" applyFill="1" applyBorder="1" applyAlignment="1">
      <alignment horizontal="left" vertical="center" wrapText="1"/>
    </xf>
    <xf numFmtId="0" fontId="5" fillId="3" borderId="5" xfId="5113" applyFont="1" applyFill="1" applyBorder="1" applyAlignment="1">
      <alignment horizontal="center" wrapText="1"/>
    </xf>
    <xf numFmtId="0" fontId="5" fillId="3" borderId="6" xfId="5114" applyFont="1" applyFill="1" applyBorder="1" applyAlignment="1">
      <alignment horizontal="center" wrapText="1"/>
    </xf>
    <xf numFmtId="167" fontId="4" fillId="2" borderId="4" xfId="5111" applyNumberFormat="1" applyFont="1" applyFill="1" applyBorder="1" applyAlignment="1">
      <alignment horizontal="right" vertical="top"/>
    </xf>
    <xf numFmtId="167" fontId="4" fillId="2" borderId="3" xfId="5110" applyNumberFormat="1" applyFont="1" applyFill="1" applyBorder="1" applyAlignment="1">
      <alignment horizontal="right" vertical="top"/>
    </xf>
    <xf numFmtId="9" fontId="4" fillId="2" borderId="2" xfId="5109" applyNumberFormat="1" applyFont="1" applyFill="1" applyBorder="1" applyAlignment="1">
      <alignment horizontal="right" vertical="top"/>
    </xf>
    <xf numFmtId="9" fontId="4" fillId="2" borderId="1" xfId="5108" applyNumberFormat="1" applyFont="1" applyFill="1" applyBorder="1" applyAlignment="1">
      <alignment horizontal="right" vertical="top"/>
    </xf>
    <xf numFmtId="9" fontId="4" fillId="2" borderId="2" xfId="5107" applyNumberFormat="1" applyFont="1" applyFill="1" applyBorder="1" applyAlignment="1">
      <alignment horizontal="right" vertical="top"/>
    </xf>
    <xf numFmtId="9" fontId="4" fillId="2" borderId="1" xfId="5106" applyNumberFormat="1" applyFont="1" applyFill="1" applyBorder="1" applyAlignment="1">
      <alignment horizontal="right" vertical="top"/>
    </xf>
    <xf numFmtId="0" fontId="4" fillId="2" borderId="1" xfId="5121" applyFont="1" applyFill="1" applyBorder="1" applyAlignment="1">
      <alignment horizontal="right" vertical="top" wrapText="1"/>
    </xf>
    <xf numFmtId="0" fontId="4" fillId="2" borderId="2" xfId="5123" applyFont="1" applyFill="1" applyBorder="1" applyAlignment="1">
      <alignment horizontal="right" vertical="top" wrapText="1"/>
    </xf>
    <xf numFmtId="0" fontId="4" fillId="2" borderId="2" xfId="5125" applyFont="1" applyFill="1" applyBorder="1" applyAlignment="1">
      <alignment horizontal="left" vertical="center" wrapText="1"/>
    </xf>
    <xf numFmtId="0" fontId="4" fillId="2" borderId="4" xfId="5129" applyFont="1" applyFill="1" applyBorder="1" applyAlignment="1">
      <alignment horizontal="left" vertical="center" wrapText="1"/>
    </xf>
    <xf numFmtId="0" fontId="5" fillId="3" borderId="5" xfId="5130" applyFont="1" applyFill="1" applyBorder="1" applyAlignment="1">
      <alignment horizontal="center" wrapText="1"/>
    </xf>
    <xf numFmtId="0" fontId="5" fillId="3" borderId="6" xfId="5131" applyFont="1" applyFill="1" applyBorder="1" applyAlignment="1">
      <alignment horizontal="center" wrapText="1"/>
    </xf>
    <xf numFmtId="167" fontId="4" fillId="2" borderId="4" xfId="5128" applyNumberFormat="1" applyFont="1" applyFill="1" applyBorder="1" applyAlignment="1">
      <alignment horizontal="right" vertical="top"/>
    </xf>
    <xf numFmtId="167" fontId="4" fillId="2" borderId="3" xfId="5127" applyNumberFormat="1" applyFont="1" applyFill="1" applyBorder="1" applyAlignment="1">
      <alignment horizontal="right" vertical="top"/>
    </xf>
    <xf numFmtId="9" fontId="4" fillId="2" borderId="2" xfId="5122" applyNumberFormat="1" applyFont="1" applyFill="1" applyBorder="1" applyAlignment="1">
      <alignment horizontal="right" vertical="top"/>
    </xf>
    <xf numFmtId="9" fontId="4" fillId="2" borderId="1" xfId="5126" applyNumberFormat="1" applyFont="1" applyFill="1" applyBorder="1" applyAlignment="1">
      <alignment horizontal="right" vertical="top"/>
    </xf>
    <xf numFmtId="9" fontId="4" fillId="2" borderId="2" xfId="5124" applyNumberFormat="1" applyFont="1" applyFill="1" applyBorder="1" applyAlignment="1">
      <alignment horizontal="right" vertical="top"/>
    </xf>
    <xf numFmtId="0" fontId="4" fillId="2" borderId="2" xfId="5140" applyFont="1" applyFill="1" applyBorder="1" applyAlignment="1">
      <alignment horizontal="right" vertical="top" wrapText="1"/>
    </xf>
    <xf numFmtId="0" fontId="4" fillId="2" borderId="2" xfId="5142" applyFont="1" applyFill="1" applyBorder="1" applyAlignment="1">
      <alignment horizontal="left" vertical="center" wrapText="1"/>
    </xf>
    <xf numFmtId="0" fontId="4" fillId="2" borderId="1" xfId="5143" applyFont="1" applyFill="1" applyBorder="1" applyAlignment="1">
      <alignment horizontal="right" vertical="top" wrapText="1"/>
    </xf>
    <xf numFmtId="0" fontId="4" fillId="2" borderId="4" xfId="5147" applyFont="1" applyFill="1" applyBorder="1" applyAlignment="1">
      <alignment horizontal="left" vertical="center" wrapText="1"/>
    </xf>
    <xf numFmtId="0" fontId="5" fillId="3" borderId="5" xfId="5148" applyFont="1" applyFill="1" applyBorder="1" applyAlignment="1">
      <alignment horizontal="center" wrapText="1"/>
    </xf>
    <xf numFmtId="0" fontId="5" fillId="3" borderId="6" xfId="5149" applyFont="1" applyFill="1" applyBorder="1" applyAlignment="1">
      <alignment horizontal="center" wrapText="1"/>
    </xf>
    <xf numFmtId="167" fontId="4" fillId="2" borderId="4" xfId="5146" applyNumberFormat="1" applyFont="1" applyFill="1" applyBorder="1" applyAlignment="1">
      <alignment horizontal="right" vertical="top"/>
    </xf>
    <xf numFmtId="167" fontId="4" fillId="2" borderId="3" xfId="5145" applyNumberFormat="1" applyFont="1" applyFill="1" applyBorder="1" applyAlignment="1">
      <alignment horizontal="right" vertical="top"/>
    </xf>
    <xf numFmtId="9" fontId="4" fillId="2" borderId="2" xfId="5139" applyNumberFormat="1" applyFont="1" applyFill="1" applyBorder="1" applyAlignment="1">
      <alignment horizontal="right" vertical="top"/>
    </xf>
    <xf numFmtId="9" fontId="4" fillId="2" borderId="1" xfId="5138" applyNumberFormat="1" applyFont="1" applyFill="1" applyBorder="1" applyAlignment="1">
      <alignment horizontal="right" vertical="top"/>
    </xf>
    <xf numFmtId="9" fontId="4" fillId="2" borderId="2" xfId="5141" applyNumberFormat="1" applyFont="1" applyFill="1" applyBorder="1" applyAlignment="1">
      <alignment horizontal="right" vertical="top"/>
    </xf>
    <xf numFmtId="9" fontId="4" fillId="2" borderId="1" xfId="5144" applyNumberFormat="1" applyFont="1" applyFill="1" applyBorder="1" applyAlignment="1">
      <alignment horizontal="right" vertical="top"/>
    </xf>
    <xf numFmtId="0" fontId="4" fillId="2" borderId="2" xfId="5158" applyFont="1" applyFill="1" applyBorder="1" applyAlignment="1">
      <alignment horizontal="right" vertical="top" wrapText="1"/>
    </xf>
    <xf numFmtId="0" fontId="4" fillId="2" borderId="2" xfId="5159" applyFont="1" applyFill="1" applyBorder="1" applyAlignment="1">
      <alignment horizontal="left" vertical="center" wrapText="1"/>
    </xf>
    <xf numFmtId="0" fontId="4" fillId="2" borderId="1" xfId="5160" applyFont="1" applyFill="1" applyBorder="1" applyAlignment="1">
      <alignment horizontal="right" vertical="top" wrapText="1"/>
    </xf>
    <xf numFmtId="0" fontId="4" fillId="2" borderId="4" xfId="5165" applyFont="1" applyFill="1" applyBorder="1" applyAlignment="1">
      <alignment horizontal="left" vertical="center" wrapText="1"/>
    </xf>
    <xf numFmtId="0" fontId="5" fillId="3" borderId="5" xfId="5166" applyFont="1" applyFill="1" applyBorder="1" applyAlignment="1">
      <alignment horizontal="center" wrapText="1"/>
    </xf>
    <xf numFmtId="0" fontId="5" fillId="3" borderId="6" xfId="5167" applyFont="1" applyFill="1" applyBorder="1" applyAlignment="1">
      <alignment horizontal="center" wrapText="1"/>
    </xf>
    <xf numFmtId="167" fontId="4" fillId="2" borderId="4" xfId="5164" applyNumberFormat="1" applyFont="1" applyFill="1" applyBorder="1" applyAlignment="1">
      <alignment horizontal="right" vertical="top"/>
    </xf>
    <xf numFmtId="167" fontId="4" fillId="2" borderId="3" xfId="5163" applyNumberFormat="1" applyFont="1" applyFill="1" applyBorder="1" applyAlignment="1">
      <alignment horizontal="right" vertical="top"/>
    </xf>
    <xf numFmtId="9" fontId="4" fillId="2" borderId="2" xfId="5157" applyNumberFormat="1" applyFont="1" applyFill="1" applyBorder="1" applyAlignment="1">
      <alignment horizontal="right" vertical="top"/>
    </xf>
    <xf numFmtId="9" fontId="4" fillId="2" borderId="1" xfId="5161" applyNumberFormat="1" applyFont="1" applyFill="1" applyBorder="1" applyAlignment="1">
      <alignment horizontal="right" vertical="top"/>
    </xf>
    <xf numFmtId="9" fontId="4" fillId="2" borderId="2" xfId="5162" applyNumberFormat="1" applyFont="1" applyFill="1" applyBorder="1" applyAlignment="1">
      <alignment horizontal="right" vertical="top"/>
    </xf>
    <xf numFmtId="9" fontId="4" fillId="2" borderId="1" xfId="5156" applyNumberFormat="1" applyFont="1" applyFill="1" applyBorder="1" applyAlignment="1">
      <alignment horizontal="right" vertical="top"/>
    </xf>
    <xf numFmtId="0" fontId="4" fillId="2" borderId="1" xfId="5174" applyFont="1" applyFill="1" applyBorder="1" applyAlignment="1">
      <alignment horizontal="right" vertical="top" wrapText="1"/>
    </xf>
    <xf numFmtId="0" fontId="4" fillId="2" borderId="2" xfId="5176" applyFont="1" applyFill="1" applyBorder="1" applyAlignment="1">
      <alignment horizontal="right" vertical="top" wrapText="1"/>
    </xf>
    <xf numFmtId="0" fontId="4" fillId="2" borderId="2" xfId="5177" applyFont="1" applyFill="1" applyBorder="1" applyAlignment="1">
      <alignment horizontal="left" vertical="center" wrapText="1"/>
    </xf>
    <xf numFmtId="0" fontId="4" fillId="2" borderId="4" xfId="5183" applyFont="1" applyFill="1" applyBorder="1" applyAlignment="1">
      <alignment horizontal="left" vertical="center" wrapText="1"/>
    </xf>
    <xf numFmtId="0" fontId="5" fillId="3" borderId="5" xfId="5184" applyFont="1" applyFill="1" applyBorder="1" applyAlignment="1">
      <alignment horizontal="center" wrapText="1"/>
    </xf>
    <xf numFmtId="0" fontId="5" fillId="3" borderId="6" xfId="5185" applyFont="1" applyFill="1" applyBorder="1" applyAlignment="1">
      <alignment horizontal="center" wrapText="1"/>
    </xf>
    <xf numFmtId="167" fontId="4" fillId="2" borderId="4" xfId="5182" applyNumberFormat="1" applyFont="1" applyFill="1" applyBorder="1" applyAlignment="1">
      <alignment horizontal="right" vertical="top"/>
    </xf>
    <xf numFmtId="167" fontId="4" fillId="2" borderId="3" xfId="5181" applyNumberFormat="1" applyFont="1" applyFill="1" applyBorder="1" applyAlignment="1">
      <alignment horizontal="right" vertical="top"/>
    </xf>
    <xf numFmtId="9" fontId="4" fillId="2" borderId="2" xfId="5179" applyNumberFormat="1" applyFont="1" applyFill="1" applyBorder="1" applyAlignment="1">
      <alignment horizontal="right" vertical="top"/>
    </xf>
    <xf numFmtId="9" fontId="4" fillId="2" borderId="1" xfId="5178" applyNumberFormat="1" applyFont="1" applyFill="1" applyBorder="1" applyAlignment="1">
      <alignment horizontal="right" vertical="top"/>
    </xf>
    <xf numFmtId="9" fontId="4" fillId="2" borderId="2" xfId="5175" applyNumberFormat="1" applyFont="1" applyFill="1" applyBorder="1" applyAlignment="1">
      <alignment horizontal="right" vertical="top"/>
    </xf>
    <xf numFmtId="9" fontId="4" fillId="2" borderId="1" xfId="5180" applyNumberFormat="1" applyFont="1" applyFill="1" applyBorder="1" applyAlignment="1">
      <alignment horizontal="right" vertical="top"/>
    </xf>
    <xf numFmtId="0" fontId="4" fillId="2" borderId="2" xfId="5194" applyFont="1" applyFill="1" applyBorder="1" applyAlignment="1">
      <alignment horizontal="right" vertical="top" wrapText="1"/>
    </xf>
    <xf numFmtId="0" fontId="4" fillId="2" borderId="2" xfId="5196" applyFont="1" applyFill="1" applyBorder="1" applyAlignment="1">
      <alignment horizontal="left" vertical="center" wrapText="1"/>
    </xf>
    <xf numFmtId="0" fontId="4" fillId="2" borderId="4" xfId="5200" applyFont="1" applyFill="1" applyBorder="1" applyAlignment="1">
      <alignment horizontal="left" vertical="center" wrapText="1"/>
    </xf>
    <xf numFmtId="0" fontId="5" fillId="3" borderId="5" xfId="5201" applyFont="1" applyFill="1" applyBorder="1" applyAlignment="1">
      <alignment horizontal="center" wrapText="1"/>
    </xf>
    <xf numFmtId="0" fontId="5" fillId="3" borderId="6" xfId="5202" applyFont="1" applyFill="1" applyBorder="1" applyAlignment="1">
      <alignment horizontal="center" wrapText="1"/>
    </xf>
    <xf numFmtId="167" fontId="4" fillId="2" borderId="4" xfId="5199" applyNumberFormat="1" applyFont="1" applyFill="1" applyBorder="1" applyAlignment="1">
      <alignment horizontal="right" vertical="top"/>
    </xf>
    <xf numFmtId="167" fontId="4" fillId="2" borderId="3" xfId="5198" applyNumberFormat="1" applyFont="1" applyFill="1" applyBorder="1" applyAlignment="1">
      <alignment horizontal="right" vertical="top"/>
    </xf>
    <xf numFmtId="9" fontId="4" fillId="2" borderId="2" xfId="5195" applyNumberFormat="1" applyFont="1" applyFill="1" applyBorder="1" applyAlignment="1">
      <alignment horizontal="right" vertical="top"/>
    </xf>
    <xf numFmtId="9" fontId="4" fillId="2" borderId="1" xfId="5197" applyNumberFormat="1" applyFont="1" applyFill="1" applyBorder="1" applyAlignment="1">
      <alignment horizontal="right" vertical="top"/>
    </xf>
    <xf numFmtId="9" fontId="4" fillId="2" borderId="2" xfId="5193" applyNumberFormat="1" applyFont="1" applyFill="1" applyBorder="1" applyAlignment="1">
      <alignment horizontal="right" vertical="top"/>
    </xf>
    <xf numFmtId="9" fontId="4" fillId="2" borderId="1" xfId="5192" applyNumberFormat="1" applyFont="1" applyFill="1" applyBorder="1" applyAlignment="1">
      <alignment horizontal="right" vertical="top"/>
    </xf>
    <xf numFmtId="0" fontId="4" fillId="2" borderId="2" xfId="5211" applyFont="1" applyFill="1" applyBorder="1" applyAlignment="1">
      <alignment horizontal="right" vertical="top" wrapText="1"/>
    </xf>
    <xf numFmtId="0" fontId="4" fillId="2" borderId="2" xfId="5213" applyFont="1" applyFill="1" applyBorder="1" applyAlignment="1">
      <alignment horizontal="left" vertical="center" wrapText="1"/>
    </xf>
    <xf numFmtId="0" fontId="4" fillId="2" borderId="4" xfId="5217" applyFont="1" applyFill="1" applyBorder="1" applyAlignment="1">
      <alignment horizontal="left" vertical="center" wrapText="1"/>
    </xf>
    <xf numFmtId="0" fontId="5" fillId="3" borderId="5" xfId="5218" applyFont="1" applyFill="1" applyBorder="1" applyAlignment="1">
      <alignment horizontal="center" wrapText="1"/>
    </xf>
    <xf numFmtId="0" fontId="5" fillId="3" borderId="6" xfId="5219" applyFont="1" applyFill="1" applyBorder="1" applyAlignment="1">
      <alignment horizontal="center" wrapText="1"/>
    </xf>
    <xf numFmtId="167" fontId="4" fillId="2" borderId="4" xfId="5216" applyNumberFormat="1" applyFont="1" applyFill="1" applyBorder="1" applyAlignment="1">
      <alignment horizontal="right" vertical="top"/>
    </xf>
    <xf numFmtId="167" fontId="4" fillId="2" borderId="3" xfId="5215" applyNumberFormat="1" applyFont="1" applyFill="1" applyBorder="1" applyAlignment="1">
      <alignment horizontal="right" vertical="top"/>
    </xf>
    <xf numFmtId="9" fontId="4" fillId="2" borderId="2" xfId="5210" applyNumberFormat="1" applyFont="1" applyFill="1" applyBorder="1" applyAlignment="1">
      <alignment horizontal="right" vertical="top"/>
    </xf>
    <xf numFmtId="9" fontId="4" fillId="2" borderId="1" xfId="5214" applyNumberFormat="1" applyFont="1" applyFill="1" applyBorder="1" applyAlignment="1">
      <alignment horizontal="right" vertical="top"/>
    </xf>
    <xf numFmtId="9" fontId="4" fillId="2" borderId="2" xfId="5212" applyNumberFormat="1" applyFont="1" applyFill="1" applyBorder="1" applyAlignment="1">
      <alignment horizontal="right" vertical="top"/>
    </xf>
    <xf numFmtId="9" fontId="4" fillId="2" borderId="1" xfId="5209" applyNumberFormat="1" applyFont="1" applyFill="1" applyBorder="1" applyAlignment="1">
      <alignment horizontal="right" vertical="top"/>
    </xf>
    <xf numFmtId="0" fontId="4" fillId="2" borderId="1" xfId="5226" applyFont="1" applyFill="1" applyBorder="1" applyAlignment="1">
      <alignment horizontal="right" vertical="top" wrapText="1"/>
    </xf>
    <xf numFmtId="0" fontId="4" fillId="2" borderId="2" xfId="5228" applyFont="1" applyFill="1" applyBorder="1" applyAlignment="1">
      <alignment horizontal="right" vertical="top" wrapText="1"/>
    </xf>
    <xf numFmtId="0" fontId="4" fillId="2" borderId="2" xfId="5229" applyFont="1" applyFill="1" applyBorder="1" applyAlignment="1">
      <alignment horizontal="left" vertical="center" wrapText="1"/>
    </xf>
    <xf numFmtId="0" fontId="4" fillId="2" borderId="4" xfId="5235" applyFont="1" applyFill="1" applyBorder="1" applyAlignment="1">
      <alignment horizontal="left" vertical="center" wrapText="1"/>
    </xf>
    <xf numFmtId="0" fontId="5" fillId="3" borderId="5" xfId="5236" applyFont="1" applyFill="1" applyBorder="1" applyAlignment="1">
      <alignment horizontal="center" wrapText="1"/>
    </xf>
    <xf numFmtId="0" fontId="5" fillId="3" borderId="6" xfId="5237" applyFont="1" applyFill="1" applyBorder="1" applyAlignment="1">
      <alignment horizontal="center" wrapText="1"/>
    </xf>
    <xf numFmtId="167" fontId="4" fillId="2" borderId="4" xfId="5234" applyNumberFormat="1" applyFont="1" applyFill="1" applyBorder="1" applyAlignment="1">
      <alignment horizontal="right" vertical="top"/>
    </xf>
    <xf numFmtId="167" fontId="4" fillId="2" borderId="3" xfId="5233" applyNumberFormat="1" applyFont="1" applyFill="1" applyBorder="1" applyAlignment="1">
      <alignment horizontal="right" vertical="top"/>
    </xf>
    <xf numFmtId="9" fontId="4" fillId="2" borderId="2" xfId="5232" applyNumberFormat="1" applyFont="1" applyFill="1" applyBorder="1" applyAlignment="1">
      <alignment horizontal="right" vertical="top"/>
    </xf>
    <xf numFmtId="9" fontId="4" fillId="2" borderId="1" xfId="5230" applyNumberFormat="1" applyFont="1" applyFill="1" applyBorder="1" applyAlignment="1">
      <alignment horizontal="right" vertical="top"/>
    </xf>
    <xf numFmtId="9" fontId="4" fillId="2" borderId="1" xfId="5231" applyNumberFormat="1" applyFont="1" applyFill="1" applyBorder="1" applyAlignment="1">
      <alignment horizontal="right" vertical="top"/>
    </xf>
    <xf numFmtId="9" fontId="4" fillId="2" borderId="2" xfId="5227" applyNumberFormat="1" applyFont="1" applyFill="1" applyBorder="1" applyAlignment="1">
      <alignment horizontal="right" vertical="top"/>
    </xf>
    <xf numFmtId="0" fontId="4" fillId="2" borderId="2" xfId="5246" applyFont="1" applyFill="1" applyBorder="1" applyAlignment="1">
      <alignment horizontal="right" vertical="top" wrapText="1"/>
    </xf>
    <xf numFmtId="0" fontId="4" fillId="2" borderId="2" xfId="5247" applyFont="1" applyFill="1" applyBorder="1" applyAlignment="1">
      <alignment horizontal="left" vertical="center" wrapText="1"/>
    </xf>
    <xf numFmtId="0" fontId="4" fillId="2" borderId="4" xfId="5252" applyFont="1" applyFill="1" applyBorder="1" applyAlignment="1">
      <alignment horizontal="left" vertical="center" wrapText="1"/>
    </xf>
    <xf numFmtId="0" fontId="5" fillId="3" borderId="5" xfId="5253" applyFont="1" applyFill="1" applyBorder="1" applyAlignment="1">
      <alignment horizontal="center" wrapText="1"/>
    </xf>
    <xf numFmtId="0" fontId="5" fillId="3" borderId="6" xfId="5254" applyFont="1" applyFill="1" applyBorder="1" applyAlignment="1">
      <alignment horizontal="center" wrapText="1"/>
    </xf>
    <xf numFmtId="167" fontId="4" fillId="2" borderId="4" xfId="5251" applyNumberFormat="1" applyFont="1" applyFill="1" applyBorder="1" applyAlignment="1">
      <alignment horizontal="right" vertical="top"/>
    </xf>
    <xf numFmtId="167" fontId="4" fillId="2" borderId="3" xfId="5250" applyNumberFormat="1" applyFont="1" applyFill="1" applyBorder="1" applyAlignment="1">
      <alignment horizontal="right" vertical="top"/>
    </xf>
    <xf numFmtId="9" fontId="4" fillId="2" borderId="2" xfId="5249" applyNumberFormat="1" applyFont="1" applyFill="1" applyBorder="1" applyAlignment="1">
      <alignment horizontal="right" vertical="top"/>
    </xf>
    <xf numFmtId="9" fontId="4" fillId="2" borderId="1" xfId="5248" applyNumberFormat="1" applyFont="1" applyFill="1" applyBorder="1" applyAlignment="1">
      <alignment horizontal="right" vertical="top"/>
    </xf>
    <xf numFmtId="9" fontId="4" fillId="2" borderId="2" xfId="5245" applyNumberFormat="1" applyFont="1" applyFill="1" applyBorder="1" applyAlignment="1">
      <alignment horizontal="right" vertical="top"/>
    </xf>
    <xf numFmtId="9" fontId="4" fillId="2" borderId="1" xfId="5244" applyNumberFormat="1" applyFont="1" applyFill="1" applyBorder="1" applyAlignment="1">
      <alignment horizontal="right" vertical="top"/>
    </xf>
    <xf numFmtId="0" fontId="4" fillId="2" borderId="2" xfId="5263" applyFont="1" applyFill="1" applyBorder="1" applyAlignment="1">
      <alignment horizontal="right" vertical="top" wrapText="1"/>
    </xf>
    <xf numFmtId="0" fontId="4" fillId="2" borderId="2" xfId="5264" applyFont="1" applyFill="1" applyBorder="1" applyAlignment="1">
      <alignment horizontal="left" vertical="center" wrapText="1"/>
    </xf>
    <xf numFmtId="0" fontId="4" fillId="2" borderId="4" xfId="5269" applyFont="1" applyFill="1" applyBorder="1" applyAlignment="1">
      <alignment horizontal="left" vertical="center" wrapText="1"/>
    </xf>
    <xf numFmtId="0" fontId="5" fillId="3" borderId="5" xfId="5270" applyFont="1" applyFill="1" applyBorder="1" applyAlignment="1">
      <alignment horizontal="center" wrapText="1"/>
    </xf>
    <xf numFmtId="0" fontId="5" fillId="3" borderId="6" xfId="5271" applyFont="1" applyFill="1" applyBorder="1" applyAlignment="1">
      <alignment horizontal="center" wrapText="1"/>
    </xf>
    <xf numFmtId="167" fontId="4" fillId="2" borderId="4" xfId="5268" applyNumberFormat="1" applyFont="1" applyFill="1" applyBorder="1" applyAlignment="1">
      <alignment horizontal="right" vertical="top"/>
    </xf>
    <xf numFmtId="167" fontId="4" fillId="2" borderId="3" xfId="5267" applyNumberFormat="1" applyFont="1" applyFill="1" applyBorder="1" applyAlignment="1">
      <alignment horizontal="right" vertical="top"/>
    </xf>
    <xf numFmtId="9" fontId="4" fillId="2" borderId="2" xfId="5266" applyNumberFormat="1" applyFont="1" applyFill="1" applyBorder="1" applyAlignment="1">
      <alignment horizontal="right" vertical="top"/>
    </xf>
    <xf numFmtId="9" fontId="4" fillId="2" borderId="1" xfId="5265" applyNumberFormat="1" applyFont="1" applyFill="1" applyBorder="1" applyAlignment="1">
      <alignment horizontal="right" vertical="top"/>
    </xf>
    <xf numFmtId="9" fontId="4" fillId="2" borderId="2" xfId="5262" applyNumberFormat="1" applyFont="1" applyFill="1" applyBorder="1" applyAlignment="1">
      <alignment horizontal="right" vertical="top"/>
    </xf>
    <xf numFmtId="9" fontId="4" fillId="2" borderId="1" xfId="5261" applyNumberFormat="1" applyFont="1" applyFill="1" applyBorder="1" applyAlignment="1">
      <alignment horizontal="right" vertical="top"/>
    </xf>
    <xf numFmtId="0" fontId="4" fillId="2" borderId="2" xfId="5280" applyFont="1" applyFill="1" applyBorder="1" applyAlignment="1">
      <alignment horizontal="left" vertical="center" wrapText="1"/>
    </xf>
    <xf numFmtId="0" fontId="4" fillId="2" borderId="1" xfId="5281" applyFont="1" applyFill="1" applyBorder="1" applyAlignment="1">
      <alignment horizontal="right" vertical="top" wrapText="1"/>
    </xf>
    <xf numFmtId="0" fontId="4" fillId="2" borderId="2" xfId="5282" applyFont="1" applyFill="1" applyBorder="1" applyAlignment="1">
      <alignment horizontal="right" vertical="top" wrapText="1"/>
    </xf>
    <xf numFmtId="0" fontId="4" fillId="2" borderId="4" xfId="5285" applyFont="1" applyFill="1" applyBorder="1" applyAlignment="1">
      <alignment horizontal="left" vertical="center" wrapText="1"/>
    </xf>
    <xf numFmtId="0" fontId="5" fillId="3" borderId="5" xfId="5286" applyFont="1" applyFill="1" applyBorder="1" applyAlignment="1">
      <alignment horizontal="center" wrapText="1"/>
    </xf>
    <xf numFmtId="0" fontId="5" fillId="3" borderId="6" xfId="5287" applyFont="1" applyFill="1" applyBorder="1" applyAlignment="1">
      <alignment horizontal="center" wrapText="1"/>
    </xf>
    <xf numFmtId="167" fontId="4" fillId="2" borderId="4" xfId="5284" applyNumberFormat="1" applyFont="1" applyFill="1" applyBorder="1" applyAlignment="1">
      <alignment horizontal="right" vertical="top"/>
    </xf>
    <xf numFmtId="167" fontId="4" fillId="2" borderId="3" xfId="5283" applyNumberFormat="1" applyFont="1" applyFill="1" applyBorder="1" applyAlignment="1">
      <alignment horizontal="right" vertical="top"/>
    </xf>
    <xf numFmtId="9" fontId="4" fillId="2" borderId="2" xfId="5279" applyNumberFormat="1" applyFont="1" applyFill="1" applyBorder="1" applyAlignment="1">
      <alignment horizontal="right" vertical="top"/>
    </xf>
    <xf numFmtId="9" fontId="4" fillId="2" borderId="1" xfId="5278" applyNumberFormat="1" applyFont="1" applyFill="1" applyBorder="1" applyAlignment="1">
      <alignment horizontal="right" vertical="top"/>
    </xf>
    <xf numFmtId="0" fontId="8" fillId="2" borderId="2" xfId="5280" applyFont="1" applyFill="1" applyBorder="1" applyAlignment="1">
      <alignment horizontal="left" vertical="center" wrapText="1"/>
    </xf>
    <xf numFmtId="9" fontId="8" fillId="2" borderId="2" xfId="5279" applyNumberFormat="1" applyFont="1" applyFill="1" applyBorder="1" applyAlignment="1">
      <alignment horizontal="right" vertical="top"/>
    </xf>
    <xf numFmtId="9" fontId="8" fillId="2" borderId="1" xfId="5278" applyNumberFormat="1" applyFont="1" applyFill="1" applyBorder="1" applyAlignment="1">
      <alignment horizontal="right" vertical="top"/>
    </xf>
    <xf numFmtId="0" fontId="4" fillId="2" borderId="2" xfId="5296" applyFont="1" applyFill="1" applyBorder="1" applyAlignment="1">
      <alignment horizontal="left" vertical="center" wrapText="1"/>
    </xf>
    <xf numFmtId="0" fontId="4" fillId="2" borderId="1" xfId="5297" applyFont="1" applyFill="1" applyBorder="1" applyAlignment="1">
      <alignment horizontal="right" vertical="top" wrapText="1"/>
    </xf>
    <xf numFmtId="0" fontId="4" fillId="2" borderId="2" xfId="5298" applyFont="1" applyFill="1" applyBorder="1" applyAlignment="1">
      <alignment horizontal="right" vertical="top" wrapText="1"/>
    </xf>
    <xf numFmtId="0" fontId="4" fillId="2" borderId="4" xfId="5301" applyFont="1" applyFill="1" applyBorder="1" applyAlignment="1">
      <alignment horizontal="left" vertical="center" wrapText="1"/>
    </xf>
    <xf numFmtId="0" fontId="5" fillId="3" borderId="5" xfId="5302" applyFont="1" applyFill="1" applyBorder="1" applyAlignment="1">
      <alignment horizontal="center" wrapText="1"/>
    </xf>
    <xf numFmtId="0" fontId="5" fillId="3" borderId="6" xfId="5303" applyFont="1" applyFill="1" applyBorder="1" applyAlignment="1">
      <alignment horizontal="center" wrapText="1"/>
    </xf>
    <xf numFmtId="167" fontId="4" fillId="2" borderId="4" xfId="5300" applyNumberFormat="1" applyFont="1" applyFill="1" applyBorder="1" applyAlignment="1">
      <alignment horizontal="right" vertical="top"/>
    </xf>
    <xf numFmtId="167" fontId="4" fillId="2" borderId="3" xfId="5299" applyNumberFormat="1" applyFont="1" applyFill="1" applyBorder="1" applyAlignment="1">
      <alignment horizontal="right" vertical="top"/>
    </xf>
    <xf numFmtId="9" fontId="4" fillId="2" borderId="2" xfId="5295" applyNumberFormat="1" applyFont="1" applyFill="1" applyBorder="1" applyAlignment="1">
      <alignment horizontal="right" vertical="top"/>
    </xf>
    <xf numFmtId="9" fontId="4" fillId="2" borderId="1" xfId="5294" applyNumberFormat="1" applyFont="1" applyFill="1" applyBorder="1" applyAlignment="1">
      <alignment horizontal="right" vertical="top"/>
    </xf>
    <xf numFmtId="0" fontId="8" fillId="2" borderId="2" xfId="5296" applyFont="1" applyFill="1" applyBorder="1" applyAlignment="1">
      <alignment horizontal="left" vertical="center" wrapText="1"/>
    </xf>
    <xf numFmtId="9" fontId="8" fillId="2" borderId="2" xfId="5295" applyNumberFormat="1" applyFont="1" applyFill="1" applyBorder="1" applyAlignment="1">
      <alignment horizontal="right" vertical="top"/>
    </xf>
    <xf numFmtId="9" fontId="8" fillId="2" borderId="1" xfId="5294" applyNumberFormat="1" applyFont="1" applyFill="1" applyBorder="1" applyAlignment="1">
      <alignment horizontal="right" vertical="top"/>
    </xf>
    <xf numFmtId="0" fontId="4" fillId="2" borderId="2" xfId="5312" applyFont="1" applyFill="1" applyBorder="1" applyAlignment="1">
      <alignment horizontal="left" vertical="center" wrapText="1"/>
    </xf>
    <xf numFmtId="0" fontId="4" fillId="2" borderId="1" xfId="5313" applyFont="1" applyFill="1" applyBorder="1" applyAlignment="1">
      <alignment horizontal="right" vertical="top" wrapText="1"/>
    </xf>
    <xf numFmtId="0" fontId="4" fillId="2" borderId="2" xfId="5314" applyFont="1" applyFill="1" applyBorder="1" applyAlignment="1">
      <alignment horizontal="right" vertical="top" wrapText="1"/>
    </xf>
    <xf numFmtId="0" fontId="4" fillId="2" borderId="4" xfId="5318" applyFont="1" applyFill="1" applyBorder="1" applyAlignment="1">
      <alignment horizontal="left" vertical="center" wrapText="1"/>
    </xf>
    <xf numFmtId="0" fontId="5" fillId="3" borderId="5" xfId="5319" applyFont="1" applyFill="1" applyBorder="1" applyAlignment="1">
      <alignment horizontal="center" wrapText="1"/>
    </xf>
    <xf numFmtId="0" fontId="5" fillId="3" borderId="6" xfId="5320" applyFont="1" applyFill="1" applyBorder="1" applyAlignment="1">
      <alignment horizontal="center" wrapText="1"/>
    </xf>
    <xf numFmtId="167" fontId="4" fillId="2" borderId="4" xfId="5317" applyNumberFormat="1" applyFont="1" applyFill="1" applyBorder="1" applyAlignment="1">
      <alignment horizontal="right" vertical="top"/>
    </xf>
    <xf numFmtId="167" fontId="4" fillId="2" borderId="3" xfId="5316" applyNumberFormat="1" applyFont="1" applyFill="1" applyBorder="1" applyAlignment="1">
      <alignment horizontal="right" vertical="top"/>
    </xf>
    <xf numFmtId="9" fontId="4" fillId="2" borderId="2" xfId="5311" applyNumberFormat="1" applyFont="1" applyFill="1" applyBorder="1" applyAlignment="1">
      <alignment horizontal="right" vertical="top"/>
    </xf>
    <xf numFmtId="9" fontId="4" fillId="2" borderId="1" xfId="5310" applyNumberFormat="1" applyFont="1" applyFill="1" applyBorder="1" applyAlignment="1">
      <alignment horizontal="right" vertical="top"/>
    </xf>
    <xf numFmtId="9" fontId="4" fillId="2" borderId="2" xfId="5315" applyNumberFormat="1" applyFont="1" applyFill="1" applyBorder="1" applyAlignment="1">
      <alignment horizontal="right" vertical="top"/>
    </xf>
    <xf numFmtId="0" fontId="8" fillId="2" borderId="2" xfId="5312" applyFont="1" applyFill="1" applyBorder="1" applyAlignment="1">
      <alignment horizontal="left" vertical="center" wrapText="1"/>
    </xf>
    <xf numFmtId="9" fontId="8" fillId="2" borderId="2" xfId="5311" applyNumberFormat="1" applyFont="1" applyFill="1" applyBorder="1" applyAlignment="1">
      <alignment horizontal="right" vertical="top"/>
    </xf>
    <xf numFmtId="9" fontId="8" fillId="2" borderId="1" xfId="5310" applyNumberFormat="1" applyFont="1" applyFill="1" applyBorder="1" applyAlignment="1">
      <alignment horizontal="right" vertical="top"/>
    </xf>
    <xf numFmtId="0" fontId="4" fillId="2" borderId="1" xfId="5327" applyFont="1" applyFill="1" applyBorder="1" applyAlignment="1">
      <alignment horizontal="right" vertical="top" wrapText="1"/>
    </xf>
    <xf numFmtId="0" fontId="4" fillId="2" borderId="2" xfId="5329" applyFont="1" applyFill="1" applyBorder="1" applyAlignment="1">
      <alignment horizontal="right" vertical="top" wrapText="1"/>
    </xf>
    <xf numFmtId="0" fontId="4" fillId="2" borderId="2" xfId="5330" applyFont="1" applyFill="1" applyBorder="1" applyAlignment="1">
      <alignment horizontal="left" vertical="center" wrapText="1"/>
    </xf>
    <xf numFmtId="0" fontId="4" fillId="2" borderId="4" xfId="5336" applyFont="1" applyFill="1" applyBorder="1" applyAlignment="1">
      <alignment horizontal="left" vertical="center" wrapText="1"/>
    </xf>
    <xf numFmtId="0" fontId="5" fillId="3" borderId="5" xfId="5337" applyFont="1" applyFill="1" applyBorder="1" applyAlignment="1">
      <alignment horizontal="center" wrapText="1"/>
    </xf>
    <xf numFmtId="0" fontId="5" fillId="3" borderId="6" xfId="5338" applyFont="1" applyFill="1" applyBorder="1" applyAlignment="1">
      <alignment horizontal="center" wrapText="1"/>
    </xf>
    <xf numFmtId="167" fontId="4" fillId="2" borderId="4" xfId="5335" applyNumberFormat="1" applyFont="1" applyFill="1" applyBorder="1" applyAlignment="1">
      <alignment horizontal="right" vertical="top"/>
    </xf>
    <xf numFmtId="167" fontId="4" fillId="2" borderId="3" xfId="5334" applyNumberFormat="1" applyFont="1" applyFill="1" applyBorder="1" applyAlignment="1">
      <alignment horizontal="right" vertical="top"/>
    </xf>
    <xf numFmtId="9" fontId="4" fillId="2" borderId="2" xfId="5332" applyNumberFormat="1" applyFont="1" applyFill="1" applyBorder="1" applyAlignment="1">
      <alignment horizontal="right" vertical="top"/>
    </xf>
    <xf numFmtId="9" fontId="4" fillId="2" borderId="1" xfId="5333" applyNumberFormat="1" applyFont="1" applyFill="1" applyBorder="1" applyAlignment="1">
      <alignment horizontal="right" vertical="top"/>
    </xf>
    <xf numFmtId="9" fontId="4" fillId="2" borderId="1" xfId="5331" applyNumberFormat="1" applyFont="1" applyFill="1" applyBorder="1" applyAlignment="1">
      <alignment horizontal="right" vertical="top"/>
    </xf>
    <xf numFmtId="9" fontId="4" fillId="2" borderId="2" xfId="5328" applyNumberFormat="1" applyFont="1" applyFill="1" applyBorder="1" applyAlignment="1">
      <alignment horizontal="right" vertical="top"/>
    </xf>
    <xf numFmtId="0" fontId="4" fillId="2" borderId="2" xfId="5347" applyFont="1" applyFill="1" applyBorder="1" applyAlignment="1">
      <alignment horizontal="right" vertical="top" wrapText="1"/>
    </xf>
    <xf numFmtId="0" fontId="4" fillId="2" borderId="2" xfId="5348" applyFont="1" applyFill="1" applyBorder="1" applyAlignment="1">
      <alignment horizontal="left" vertical="center" wrapText="1"/>
    </xf>
    <xf numFmtId="0" fontId="4" fillId="2" borderId="4" xfId="5353" applyFont="1" applyFill="1" applyBorder="1" applyAlignment="1">
      <alignment horizontal="left" vertical="center" wrapText="1"/>
    </xf>
    <xf numFmtId="0" fontId="5" fillId="3" borderId="5" xfId="5354" applyFont="1" applyFill="1" applyBorder="1" applyAlignment="1">
      <alignment horizontal="center" wrapText="1"/>
    </xf>
    <xf numFmtId="0" fontId="5" fillId="3" borderId="6" xfId="5355" applyFont="1" applyFill="1" applyBorder="1" applyAlignment="1">
      <alignment horizontal="center" wrapText="1"/>
    </xf>
    <xf numFmtId="167" fontId="4" fillId="2" borderId="4" xfId="5352" applyNumberFormat="1" applyFont="1" applyFill="1" applyBorder="1" applyAlignment="1">
      <alignment horizontal="right" vertical="top"/>
    </xf>
    <xf numFmtId="167" fontId="4" fillId="2" borderId="3" xfId="5351" applyNumberFormat="1" applyFont="1" applyFill="1" applyBorder="1" applyAlignment="1">
      <alignment horizontal="right" vertical="top"/>
    </xf>
    <xf numFmtId="9" fontId="4" fillId="2" borderId="2" xfId="5350" applyNumberFormat="1" applyFont="1" applyFill="1" applyBorder="1" applyAlignment="1">
      <alignment horizontal="right" vertical="top"/>
    </xf>
    <xf numFmtId="9" fontId="4" fillId="2" borderId="1" xfId="5349" applyNumberFormat="1" applyFont="1" applyFill="1" applyBorder="1" applyAlignment="1">
      <alignment horizontal="right" vertical="top"/>
    </xf>
    <xf numFmtId="9" fontId="4" fillId="2" borderId="2" xfId="5346" applyNumberFormat="1" applyFont="1" applyFill="1" applyBorder="1" applyAlignment="1">
      <alignment horizontal="right" vertical="top"/>
    </xf>
    <xf numFmtId="9" fontId="4" fillId="2" borderId="1" xfId="5345" applyNumberFormat="1" applyFont="1" applyFill="1" applyBorder="1" applyAlignment="1">
      <alignment horizontal="right" vertical="top"/>
    </xf>
    <xf numFmtId="0" fontId="4" fillId="2" borderId="2" xfId="5364" applyFont="1" applyFill="1" applyBorder="1" applyAlignment="1">
      <alignment horizontal="right" vertical="top" wrapText="1"/>
    </xf>
    <xf numFmtId="0" fontId="4" fillId="2" borderId="2" xfId="5365" applyFont="1" applyFill="1" applyBorder="1" applyAlignment="1">
      <alignment horizontal="left" vertical="center" wrapText="1"/>
    </xf>
    <xf numFmtId="0" fontId="4" fillId="2" borderId="4" xfId="5370" applyFont="1" applyFill="1" applyBorder="1" applyAlignment="1">
      <alignment horizontal="left" vertical="center" wrapText="1"/>
    </xf>
    <xf numFmtId="0" fontId="5" fillId="3" borderId="5" xfId="5371" applyFont="1" applyFill="1" applyBorder="1" applyAlignment="1">
      <alignment horizontal="center" wrapText="1"/>
    </xf>
    <xf numFmtId="0" fontId="5" fillId="3" borderId="6" xfId="5372" applyFont="1" applyFill="1" applyBorder="1" applyAlignment="1">
      <alignment horizontal="center" wrapText="1"/>
    </xf>
    <xf numFmtId="167" fontId="4" fillId="2" borderId="4" xfId="5369" applyNumberFormat="1" applyFont="1" applyFill="1" applyBorder="1" applyAlignment="1">
      <alignment horizontal="right" vertical="top"/>
    </xf>
    <xf numFmtId="167" fontId="4" fillId="2" borderId="3" xfId="5368" applyNumberFormat="1" applyFont="1" applyFill="1" applyBorder="1" applyAlignment="1">
      <alignment horizontal="right" vertical="top"/>
    </xf>
    <xf numFmtId="9" fontId="4" fillId="2" borderId="2" xfId="5367" applyNumberFormat="1" applyFont="1" applyFill="1" applyBorder="1" applyAlignment="1">
      <alignment horizontal="right" vertical="top"/>
    </xf>
    <xf numFmtId="9" fontId="4" fillId="2" borderId="1" xfId="5366" applyNumberFormat="1" applyFont="1" applyFill="1" applyBorder="1" applyAlignment="1">
      <alignment horizontal="right" vertical="top"/>
    </xf>
    <xf numFmtId="9" fontId="4" fillId="2" borderId="2" xfId="5363" applyNumberFormat="1" applyFont="1" applyFill="1" applyBorder="1" applyAlignment="1">
      <alignment horizontal="right" vertical="top"/>
    </xf>
    <xf numFmtId="9" fontId="4" fillId="2" borderId="1" xfId="5362" applyNumberFormat="1" applyFont="1" applyFill="1" applyBorder="1" applyAlignment="1">
      <alignment horizontal="right" vertical="top"/>
    </xf>
    <xf numFmtId="0" fontId="4" fillId="2" borderId="1" xfId="5379" applyFont="1" applyFill="1" applyBorder="1" applyAlignment="1">
      <alignment horizontal="right" vertical="top" wrapText="1"/>
    </xf>
    <xf numFmtId="0" fontId="4" fillId="2" borderId="2" xfId="5381" applyFont="1" applyFill="1" applyBorder="1" applyAlignment="1">
      <alignment horizontal="right" vertical="top" wrapText="1"/>
    </xf>
    <xf numFmtId="0" fontId="4" fillId="2" borderId="2" xfId="5382" applyFont="1" applyFill="1" applyBorder="1" applyAlignment="1">
      <alignment horizontal="left" vertical="center" wrapText="1"/>
    </xf>
    <xf numFmtId="0" fontId="4" fillId="2" borderId="4" xfId="5387" applyFont="1" applyFill="1" applyBorder="1" applyAlignment="1">
      <alignment horizontal="left" vertical="center" wrapText="1"/>
    </xf>
    <xf numFmtId="0" fontId="5" fillId="3" borderId="5" xfId="5388" applyFont="1" applyFill="1" applyBorder="1" applyAlignment="1">
      <alignment horizontal="center" wrapText="1"/>
    </xf>
    <xf numFmtId="0" fontId="5" fillId="3" borderId="6" xfId="5389" applyFont="1" applyFill="1" applyBorder="1" applyAlignment="1">
      <alignment horizontal="center" wrapText="1"/>
    </xf>
    <xf numFmtId="167" fontId="4" fillId="2" borderId="4" xfId="5386" applyNumberFormat="1" applyFont="1" applyFill="1" applyBorder="1" applyAlignment="1">
      <alignment horizontal="right" vertical="top"/>
    </xf>
    <xf numFmtId="167" fontId="4" fillId="2" borderId="3" xfId="5385" applyNumberFormat="1" applyFont="1" applyFill="1" applyBorder="1" applyAlignment="1">
      <alignment horizontal="right" vertical="top"/>
    </xf>
    <xf numFmtId="9" fontId="4" fillId="2" borderId="2" xfId="5384" applyNumberFormat="1" applyFont="1" applyFill="1" applyBorder="1" applyAlignment="1">
      <alignment horizontal="right" vertical="top"/>
    </xf>
    <xf numFmtId="9" fontId="4" fillId="2" borderId="1" xfId="5383" applyNumberFormat="1" applyFont="1" applyFill="1" applyBorder="1" applyAlignment="1">
      <alignment horizontal="right" vertical="top"/>
    </xf>
    <xf numFmtId="9" fontId="4" fillId="2" borderId="2" xfId="5380" applyNumberFormat="1" applyFont="1" applyFill="1" applyBorder="1" applyAlignment="1">
      <alignment horizontal="right" vertical="top"/>
    </xf>
    <xf numFmtId="0" fontId="4" fillId="2" borderId="2" xfId="5398" applyFont="1" applyFill="1" applyBorder="1" applyAlignment="1">
      <alignment horizontal="right" vertical="top" wrapText="1"/>
    </xf>
    <xf numFmtId="0" fontId="4" fillId="2" borderId="2" xfId="5399" applyFont="1" applyFill="1" applyBorder="1" applyAlignment="1">
      <alignment horizontal="left" vertical="center" wrapText="1"/>
    </xf>
    <xf numFmtId="0" fontId="4" fillId="2" borderId="1" xfId="5400" applyFont="1" applyFill="1" applyBorder="1" applyAlignment="1">
      <alignment horizontal="right" vertical="top" wrapText="1"/>
    </xf>
    <xf numFmtId="0" fontId="4" fillId="2" borderId="4" xfId="5405" applyFont="1" applyFill="1" applyBorder="1" applyAlignment="1">
      <alignment horizontal="left" vertical="center" wrapText="1"/>
    </xf>
    <xf numFmtId="0" fontId="5" fillId="3" borderId="5" xfId="5406" applyFont="1" applyFill="1" applyBorder="1" applyAlignment="1">
      <alignment horizontal="center" wrapText="1"/>
    </xf>
    <xf numFmtId="0" fontId="5" fillId="3" borderId="6" xfId="5407" applyFont="1" applyFill="1" applyBorder="1" applyAlignment="1">
      <alignment horizontal="center" wrapText="1"/>
    </xf>
    <xf numFmtId="167" fontId="4" fillId="2" borderId="4" xfId="5404" applyNumberFormat="1" applyFont="1" applyFill="1" applyBorder="1" applyAlignment="1">
      <alignment horizontal="right" vertical="top"/>
    </xf>
    <xf numFmtId="167" fontId="4" fillId="2" borderId="3" xfId="5403" applyNumberFormat="1" applyFont="1" applyFill="1" applyBorder="1" applyAlignment="1">
      <alignment horizontal="right" vertical="top"/>
    </xf>
    <xf numFmtId="9" fontId="4" fillId="2" borderId="2" xfId="5402" applyNumberFormat="1" applyFont="1" applyFill="1" applyBorder="1" applyAlignment="1">
      <alignment horizontal="right" vertical="top"/>
    </xf>
    <xf numFmtId="9" fontId="4" fillId="2" borderId="1" xfId="5401" applyNumberFormat="1" applyFont="1" applyFill="1" applyBorder="1" applyAlignment="1">
      <alignment horizontal="right" vertical="top"/>
    </xf>
    <xf numFmtId="9" fontId="4" fillId="2" borderId="2" xfId="5397" applyNumberFormat="1" applyFont="1" applyFill="1" applyBorder="1" applyAlignment="1">
      <alignment horizontal="right" vertical="top"/>
    </xf>
    <xf numFmtId="9" fontId="4" fillId="2" borderId="1" xfId="5396" applyNumberFormat="1" applyFont="1" applyFill="1" applyBorder="1" applyAlignment="1">
      <alignment horizontal="right" vertical="top"/>
    </xf>
    <xf numFmtId="0" fontId="4" fillId="2" borderId="2" xfId="5415" applyFont="1" applyFill="1" applyBorder="1" applyAlignment="1">
      <alignment horizontal="right" vertical="top" wrapText="1"/>
    </xf>
    <xf numFmtId="0" fontId="4" fillId="2" borderId="2" xfId="5417" applyFont="1" applyFill="1" applyBorder="1" applyAlignment="1">
      <alignment horizontal="left" vertical="center" wrapText="1"/>
    </xf>
    <xf numFmtId="0" fontId="4" fillId="2" borderId="1" xfId="5418" applyFont="1" applyFill="1" applyBorder="1" applyAlignment="1">
      <alignment horizontal="right" vertical="top" wrapText="1"/>
    </xf>
    <xf numFmtId="0" fontId="4" fillId="2" borderId="4" xfId="5423" applyFont="1" applyFill="1" applyBorder="1" applyAlignment="1">
      <alignment horizontal="left" vertical="center" wrapText="1"/>
    </xf>
    <xf numFmtId="0" fontId="5" fillId="3" borderId="5" xfId="5424" applyFont="1" applyFill="1" applyBorder="1" applyAlignment="1">
      <alignment horizontal="center" wrapText="1"/>
    </xf>
    <xf numFmtId="0" fontId="5" fillId="3" borderId="6" xfId="5425" applyFont="1" applyFill="1" applyBorder="1" applyAlignment="1">
      <alignment horizontal="center" wrapText="1"/>
    </xf>
    <xf numFmtId="167" fontId="4" fillId="2" borderId="4" xfId="5422" applyNumberFormat="1" applyFont="1" applyFill="1" applyBorder="1" applyAlignment="1">
      <alignment horizontal="right" vertical="top"/>
    </xf>
    <xf numFmtId="167" fontId="4" fillId="2" borderId="3" xfId="5421" applyNumberFormat="1" applyFont="1" applyFill="1" applyBorder="1" applyAlignment="1">
      <alignment horizontal="right" vertical="top"/>
    </xf>
    <xf numFmtId="9" fontId="4" fillId="2" borderId="2" xfId="5420" applyNumberFormat="1" applyFont="1" applyFill="1" applyBorder="1" applyAlignment="1">
      <alignment horizontal="right" vertical="top"/>
    </xf>
    <xf numFmtId="9" fontId="4" fillId="2" borderId="1" xfId="5419" applyNumberFormat="1" applyFont="1" applyFill="1" applyBorder="1" applyAlignment="1">
      <alignment horizontal="right" vertical="top"/>
    </xf>
    <xf numFmtId="9" fontId="4" fillId="2" borderId="2" xfId="5416" applyNumberFormat="1" applyFont="1" applyFill="1" applyBorder="1" applyAlignment="1">
      <alignment horizontal="right" vertical="top"/>
    </xf>
    <xf numFmtId="9" fontId="4" fillId="2" borderId="1" xfId="5414" applyNumberFormat="1" applyFont="1" applyFill="1" applyBorder="1" applyAlignment="1">
      <alignment horizontal="right" vertical="top"/>
    </xf>
    <xf numFmtId="0" fontId="4" fillId="2" borderId="2" xfId="5434" applyFont="1" applyFill="1" applyBorder="1" applyAlignment="1">
      <alignment horizontal="left" vertical="center" wrapText="1"/>
    </xf>
    <xf numFmtId="0" fontId="4" fillId="2" borderId="4" xfId="5439" applyFont="1" applyFill="1" applyBorder="1" applyAlignment="1">
      <alignment horizontal="left" vertical="center" wrapText="1"/>
    </xf>
    <xf numFmtId="0" fontId="5" fillId="3" borderId="5" xfId="5440" applyFont="1" applyFill="1" applyBorder="1" applyAlignment="1">
      <alignment horizontal="center" wrapText="1"/>
    </xf>
    <xf numFmtId="0" fontId="5" fillId="3" borderId="6" xfId="5441" applyFont="1" applyFill="1" applyBorder="1" applyAlignment="1">
      <alignment horizontal="center" wrapText="1"/>
    </xf>
    <xf numFmtId="167" fontId="4" fillId="2" borderId="4" xfId="5438" applyNumberFormat="1" applyFont="1" applyFill="1" applyBorder="1" applyAlignment="1">
      <alignment horizontal="right" vertical="top"/>
    </xf>
    <xf numFmtId="167" fontId="4" fillId="2" borderId="3" xfId="5437" applyNumberFormat="1" applyFont="1" applyFill="1" applyBorder="1" applyAlignment="1">
      <alignment horizontal="right" vertical="top"/>
    </xf>
    <xf numFmtId="0" fontId="4" fillId="2" borderId="2" xfId="5450" applyFont="1" applyFill="1" applyBorder="1" applyAlignment="1">
      <alignment horizontal="left" vertical="center" wrapText="1"/>
    </xf>
    <xf numFmtId="0" fontId="4" fillId="2" borderId="4" xfId="5455" applyFont="1" applyFill="1" applyBorder="1" applyAlignment="1">
      <alignment horizontal="left" vertical="center" wrapText="1"/>
    </xf>
    <xf numFmtId="0" fontId="5" fillId="3" borderId="5" xfId="5456" applyFont="1" applyFill="1" applyBorder="1" applyAlignment="1">
      <alignment horizontal="center" wrapText="1"/>
    </xf>
    <xf numFmtId="0" fontId="5" fillId="3" borderId="6" xfId="5457" applyFont="1" applyFill="1" applyBorder="1" applyAlignment="1">
      <alignment horizontal="center" wrapText="1"/>
    </xf>
    <xf numFmtId="167" fontId="4" fillId="2" borderId="4" xfId="5454" applyNumberFormat="1" applyFont="1" applyFill="1" applyBorder="1" applyAlignment="1">
      <alignment horizontal="right" vertical="top"/>
    </xf>
    <xf numFmtId="167" fontId="4" fillId="2" borderId="3" xfId="5453" applyNumberFormat="1" applyFont="1" applyFill="1" applyBorder="1" applyAlignment="1">
      <alignment horizontal="right" vertical="top"/>
    </xf>
    <xf numFmtId="0" fontId="4" fillId="2" borderId="2" xfId="5466" applyFont="1" applyFill="1" applyBorder="1" applyAlignment="1">
      <alignment horizontal="left" vertical="center" wrapText="1"/>
    </xf>
    <xf numFmtId="0" fontId="4" fillId="2" borderId="4" xfId="5471" applyFont="1" applyFill="1" applyBorder="1" applyAlignment="1">
      <alignment horizontal="left" vertical="center" wrapText="1"/>
    </xf>
    <xf numFmtId="0" fontId="5" fillId="3" borderId="5" xfId="5472" applyFont="1" applyFill="1" applyBorder="1" applyAlignment="1">
      <alignment horizontal="center" wrapText="1"/>
    </xf>
    <xf numFmtId="0" fontId="5" fillId="3" borderId="6" xfId="5473" applyFont="1" applyFill="1" applyBorder="1" applyAlignment="1">
      <alignment horizontal="center" wrapText="1"/>
    </xf>
    <xf numFmtId="167" fontId="4" fillId="2" borderId="4" xfId="5470" applyNumberFormat="1" applyFont="1" applyFill="1" applyBorder="1" applyAlignment="1">
      <alignment horizontal="right" vertical="top"/>
    </xf>
    <xf numFmtId="167" fontId="4" fillId="2" borderId="3" xfId="5469" applyNumberFormat="1" applyFont="1" applyFill="1" applyBorder="1" applyAlignment="1">
      <alignment horizontal="right" vertical="top"/>
    </xf>
    <xf numFmtId="0" fontId="0" fillId="0" borderId="0" xfId="0" applyAlignment="1">
      <alignment horizontal="left"/>
    </xf>
    <xf numFmtId="0" fontId="9" fillId="0" borderId="0" xfId="18" applyAlignment="1">
      <alignment horizontal="left"/>
    </xf>
    <xf numFmtId="0" fontId="7" fillId="0" borderId="0" xfId="50" applyFont="1" applyFill="1" applyBorder="1" applyAlignment="1">
      <alignment horizontal="left" vertical="center" wrapText="1"/>
    </xf>
    <xf numFmtId="0" fontId="7" fillId="0" borderId="0" xfId="102" applyFont="1" applyFill="1" applyBorder="1" applyAlignment="1">
      <alignment horizontal="left" vertical="center" wrapText="1"/>
    </xf>
    <xf numFmtId="0" fontId="7" fillId="0" borderId="0" xfId="154" applyFont="1" applyFill="1" applyBorder="1" applyAlignment="1">
      <alignment horizontal="left" vertical="center" wrapText="1"/>
    </xf>
    <xf numFmtId="0" fontId="7" fillId="0" borderId="0" xfId="207" applyFont="1" applyFill="1" applyBorder="1" applyAlignment="1">
      <alignment horizontal="left" vertical="center" wrapText="1"/>
    </xf>
    <xf numFmtId="0" fontId="7" fillId="0" borderId="0" xfId="276" applyFont="1" applyFill="1" applyBorder="1" applyAlignment="1">
      <alignment horizontal="left" vertical="center" wrapText="1"/>
    </xf>
    <xf numFmtId="0" fontId="7" fillId="0" borderId="0" xfId="330" applyFont="1" applyFill="1" applyBorder="1" applyAlignment="1">
      <alignment horizontal="left" vertical="center" wrapText="1"/>
    </xf>
    <xf numFmtId="0" fontId="7" fillId="0" borderId="0" xfId="384" applyFont="1" applyFill="1" applyBorder="1" applyAlignment="1">
      <alignment horizontal="left" vertical="center" wrapText="1"/>
    </xf>
    <xf numFmtId="0" fontId="7" fillId="0" borderId="0" xfId="438" applyFont="1" applyFill="1" applyBorder="1" applyAlignment="1">
      <alignment horizontal="left" vertical="center" wrapText="1"/>
    </xf>
    <xf numFmtId="0" fontId="7" fillId="0" borderId="0" xfId="492" applyFont="1" applyFill="1" applyBorder="1" applyAlignment="1">
      <alignment horizontal="left" vertical="center" wrapText="1"/>
    </xf>
    <xf numFmtId="0" fontId="7" fillId="0" borderId="0" xfId="546" applyFont="1" applyFill="1" applyBorder="1" applyAlignment="1">
      <alignment horizontal="left" vertical="center" wrapText="1"/>
    </xf>
    <xf numFmtId="0" fontId="7" fillId="0" borderId="0" xfId="600" applyFont="1" applyFill="1" applyBorder="1" applyAlignment="1">
      <alignment horizontal="left" vertical="center" wrapText="1"/>
    </xf>
    <xf numFmtId="0" fontId="7" fillId="0" borderId="0" xfId="654" applyFont="1" applyFill="1" applyBorder="1" applyAlignment="1">
      <alignment horizontal="left" vertical="center" wrapText="1"/>
    </xf>
    <xf numFmtId="0" fontId="7" fillId="0" borderId="0" xfId="707" applyFont="1" applyFill="1" applyBorder="1" applyAlignment="1">
      <alignment horizontal="left" vertical="center" wrapText="1"/>
    </xf>
    <xf numFmtId="0" fontId="7" fillId="0" borderId="0" xfId="761" applyFont="1" applyFill="1" applyBorder="1" applyAlignment="1">
      <alignment horizontal="left" vertical="center" wrapText="1"/>
    </xf>
    <xf numFmtId="0" fontId="7" fillId="0" borderId="0" xfId="815" applyFont="1" applyFill="1" applyBorder="1" applyAlignment="1">
      <alignment horizontal="left" vertical="center" wrapText="1"/>
    </xf>
    <xf numFmtId="0" fontId="7" fillId="0" borderId="0" xfId="866" applyFont="1" applyFill="1" applyBorder="1" applyAlignment="1">
      <alignment horizontal="left" vertical="center" wrapText="1"/>
    </xf>
    <xf numFmtId="0" fontId="7" fillId="0" borderId="0" xfId="917" applyFont="1" applyFill="1" applyBorder="1" applyAlignment="1">
      <alignment horizontal="left" vertical="center" wrapText="1"/>
    </xf>
    <xf numFmtId="0" fontId="7" fillId="0" borderId="0" xfId="971" applyFont="1" applyFill="1" applyBorder="1" applyAlignment="1">
      <alignment horizontal="left" vertical="center" wrapText="1"/>
    </xf>
    <xf numFmtId="0" fontId="7" fillId="0" borderId="0" xfId="1024" applyFont="1" applyFill="1" applyBorder="1" applyAlignment="1">
      <alignment horizontal="left" vertical="center" wrapText="1"/>
    </xf>
    <xf numFmtId="0" fontId="7" fillId="0" borderId="0" xfId="1075" applyFont="1" applyFill="1" applyBorder="1" applyAlignment="1">
      <alignment horizontal="left" vertical="center" wrapText="1"/>
    </xf>
    <xf numFmtId="0" fontId="7" fillId="0" borderId="0" xfId="1129" applyFont="1" applyFill="1" applyBorder="1" applyAlignment="1">
      <alignment horizontal="left" vertical="center" wrapText="1"/>
    </xf>
    <xf numFmtId="0" fontId="7" fillId="0" borderId="0" xfId="1178" applyFont="1" applyFill="1" applyBorder="1" applyAlignment="1">
      <alignment horizontal="left" vertical="center" wrapText="1"/>
    </xf>
    <xf numFmtId="0" fontId="7" fillId="0" borderId="0" xfId="1230" applyFont="1" applyFill="1" applyBorder="1" applyAlignment="1">
      <alignment horizontal="left" vertical="center" wrapText="1"/>
    </xf>
    <xf numFmtId="0" fontId="7" fillId="0" borderId="0" xfId="1278" applyFont="1" applyFill="1" applyBorder="1" applyAlignment="1">
      <alignment horizontal="left" vertical="center" wrapText="1"/>
    </xf>
    <xf numFmtId="0" fontId="7" fillId="0" borderId="0" xfId="1329" applyFont="1" applyFill="1" applyBorder="1" applyAlignment="1">
      <alignment horizontal="left" vertical="center" wrapText="1"/>
    </xf>
    <xf numFmtId="0" fontId="7" fillId="0" borderId="0" xfId="1377" applyFont="1" applyFill="1" applyBorder="1" applyAlignment="1">
      <alignment horizontal="left" vertical="center" wrapText="1"/>
    </xf>
    <xf numFmtId="0" fontId="7" fillId="0" borderId="0" xfId="1430" applyFont="1" applyFill="1" applyBorder="1" applyAlignment="1">
      <alignment horizontal="left" vertical="center" wrapText="1"/>
    </xf>
    <xf numFmtId="0" fontId="7" fillId="0" borderId="0" xfId="1478" applyFont="1" applyFill="1" applyBorder="1" applyAlignment="1">
      <alignment horizontal="left" vertical="center" wrapText="1"/>
    </xf>
    <xf numFmtId="0" fontId="7" fillId="0" borderId="0" xfId="1531" applyFont="1" applyFill="1" applyBorder="1" applyAlignment="1">
      <alignment horizontal="left" vertical="center" wrapText="1"/>
    </xf>
    <xf numFmtId="0" fontId="7" fillId="0" borderId="0" xfId="1585" applyFont="1" applyFill="1" applyBorder="1" applyAlignment="1">
      <alignment horizontal="left" vertical="center" wrapText="1"/>
    </xf>
    <xf numFmtId="0" fontId="7" fillId="0" borderId="0" xfId="1638" applyFont="1" applyFill="1" applyBorder="1" applyAlignment="1">
      <alignment horizontal="left" vertical="center" wrapText="1"/>
    </xf>
    <xf numFmtId="0" fontId="7" fillId="0" borderId="0" xfId="1685" applyFont="1" applyFill="1" applyBorder="1" applyAlignment="1">
      <alignment horizontal="left" vertical="center" wrapText="1"/>
    </xf>
    <xf numFmtId="0" fontId="7" fillId="0" borderId="0" xfId="1789" applyFont="1" applyFill="1" applyBorder="1" applyAlignment="1">
      <alignment horizontal="left" vertical="center" wrapText="1"/>
    </xf>
    <xf numFmtId="0" fontId="7" fillId="0" borderId="0" xfId="1842" applyFont="1" applyFill="1" applyBorder="1" applyAlignment="1">
      <alignment horizontal="left" vertical="center" wrapText="1"/>
    </xf>
    <xf numFmtId="0" fontId="7" fillId="0" borderId="0" xfId="1890" applyFont="1" applyFill="1" applyBorder="1" applyAlignment="1">
      <alignment horizontal="left" vertical="center" wrapText="1"/>
    </xf>
    <xf numFmtId="0" fontId="7" fillId="0" borderId="0" xfId="1943" applyFont="1" applyFill="1" applyBorder="1" applyAlignment="1">
      <alignment horizontal="left" vertical="center" wrapText="1"/>
    </xf>
    <xf numFmtId="0" fontId="7" fillId="0" borderId="0" xfId="1991" applyFont="1" applyFill="1" applyBorder="1" applyAlignment="1">
      <alignment horizontal="left" vertical="center" wrapText="1"/>
    </xf>
    <xf numFmtId="0" fontId="7" fillId="0" borderId="0" xfId="2044" applyFont="1" applyFill="1" applyBorder="1" applyAlignment="1">
      <alignment horizontal="left" vertical="center" wrapText="1"/>
    </xf>
    <xf numFmtId="0" fontId="7" fillId="0" borderId="0" xfId="2093" applyFont="1" applyFill="1" applyBorder="1" applyAlignment="1">
      <alignment horizontal="left" vertical="center" wrapText="1"/>
    </xf>
    <xf numFmtId="0" fontId="7" fillId="0" borderId="0" xfId="2146" applyFont="1" applyFill="1" applyBorder="1" applyAlignment="1">
      <alignment horizontal="left" vertical="center" wrapText="1"/>
    </xf>
    <xf numFmtId="0" fontId="7" fillId="0" borderId="0" xfId="2196" applyFont="1" applyFill="1" applyBorder="1" applyAlignment="1">
      <alignment horizontal="left" vertical="center" wrapText="1"/>
    </xf>
    <xf numFmtId="0" fontId="7" fillId="0" borderId="0" xfId="2248" applyFont="1" applyFill="1" applyBorder="1" applyAlignment="1">
      <alignment horizontal="left" vertical="center" wrapText="1"/>
    </xf>
    <xf numFmtId="0" fontId="7" fillId="0" borderId="0" xfId="2295" applyFont="1" applyFill="1" applyBorder="1" applyAlignment="1">
      <alignment horizontal="left" vertical="center" wrapText="1"/>
    </xf>
    <xf numFmtId="0" fontId="7" fillId="0" borderId="0" xfId="2348" applyFont="1" applyFill="1" applyBorder="1" applyAlignment="1">
      <alignment horizontal="left" vertical="center" wrapText="1"/>
    </xf>
    <xf numFmtId="0" fontId="7" fillId="0" borderId="0" xfId="2396" applyFont="1" applyFill="1" applyBorder="1" applyAlignment="1">
      <alignment horizontal="left" vertical="center" wrapText="1"/>
    </xf>
    <xf numFmtId="0" fontId="7" fillId="0" borderId="0" xfId="2449" applyFont="1" applyFill="1" applyBorder="1" applyAlignment="1">
      <alignment horizontal="left" vertical="center" wrapText="1"/>
    </xf>
    <xf numFmtId="0" fontId="7" fillId="0" borderId="0" xfId="2496" applyFont="1" applyFill="1" applyBorder="1" applyAlignment="1">
      <alignment horizontal="left" vertical="center" wrapText="1"/>
    </xf>
    <xf numFmtId="0" fontId="7" fillId="0" borderId="0" xfId="2549" applyFont="1" applyFill="1" applyBorder="1" applyAlignment="1">
      <alignment horizontal="left" vertical="center" wrapText="1"/>
    </xf>
    <xf numFmtId="0" fontId="7" fillId="0" borderId="0" xfId="2600" applyFont="1" applyFill="1" applyBorder="1" applyAlignment="1">
      <alignment horizontal="left" vertical="center" wrapText="1"/>
    </xf>
    <xf numFmtId="0" fontId="7" fillId="0" borderId="0" xfId="2654" applyFont="1" applyFill="1" applyBorder="1" applyAlignment="1">
      <alignment horizontal="left" vertical="center" wrapText="1"/>
    </xf>
    <xf numFmtId="0" fontId="7" fillId="0" borderId="0" xfId="2701" applyFont="1" applyFill="1" applyBorder="1" applyAlignment="1">
      <alignment horizontal="left" vertical="center" wrapText="1"/>
    </xf>
    <xf numFmtId="0" fontId="7" fillId="0" borderId="0" xfId="2755" applyFont="1" applyFill="1" applyBorder="1" applyAlignment="1">
      <alignment horizontal="left" vertical="center" wrapText="1"/>
    </xf>
    <xf numFmtId="0" fontId="7" fillId="0" borderId="0" xfId="2802" applyFont="1" applyFill="1" applyBorder="1" applyAlignment="1">
      <alignment horizontal="left" vertical="center" wrapText="1"/>
    </xf>
    <xf numFmtId="0" fontId="7" fillId="0" borderId="0" xfId="2855" applyFont="1" applyFill="1" applyBorder="1" applyAlignment="1">
      <alignment horizontal="left" vertical="center" wrapText="1"/>
    </xf>
    <xf numFmtId="0" fontId="7" fillId="0" borderId="0" xfId="2907" applyFont="1" applyFill="1" applyBorder="1" applyAlignment="1">
      <alignment horizontal="left" vertical="center" wrapText="1"/>
    </xf>
    <xf numFmtId="0" fontId="7" fillId="0" borderId="0" xfId="2961" applyFont="1" applyFill="1" applyBorder="1" applyAlignment="1">
      <alignment horizontal="left" vertical="center" wrapText="1"/>
    </xf>
    <xf numFmtId="0" fontId="7" fillId="0" borderId="0" xfId="3025" applyFont="1" applyFill="1" applyBorder="1" applyAlignment="1">
      <alignment horizontal="left" vertical="center" wrapText="1"/>
    </xf>
    <xf numFmtId="0" fontId="7" fillId="0" borderId="0" xfId="3076" applyFont="1" applyFill="1" applyBorder="1" applyAlignment="1">
      <alignment horizontal="left" vertical="center" wrapText="1"/>
    </xf>
    <xf numFmtId="0" fontId="7" fillId="0" borderId="0" xfId="3125" applyFont="1" applyFill="1" applyBorder="1" applyAlignment="1">
      <alignment horizontal="left" vertical="center" wrapText="1"/>
    </xf>
    <xf numFmtId="0" fontId="7" fillId="0" borderId="0" xfId="3176" applyFont="1" applyFill="1" applyBorder="1" applyAlignment="1">
      <alignment horizontal="left" vertical="center" wrapText="1"/>
    </xf>
    <xf numFmtId="0" fontId="7" fillId="0" borderId="0" xfId="3227" applyFont="1" applyFill="1" applyBorder="1" applyAlignment="1">
      <alignment horizontal="left" vertical="center" wrapText="1"/>
    </xf>
    <xf numFmtId="0" fontId="7" fillId="0" borderId="0" xfId="3275" applyFont="1" applyFill="1" applyBorder="1" applyAlignment="1">
      <alignment horizontal="left" vertical="center" wrapText="1"/>
    </xf>
    <xf numFmtId="0" fontId="7" fillId="0" borderId="0" xfId="3326" applyFont="1" applyFill="1" applyBorder="1" applyAlignment="1">
      <alignment horizontal="left" vertical="center" wrapText="1"/>
    </xf>
    <xf numFmtId="0" fontId="7" fillId="0" borderId="0" xfId="3374" applyFont="1" applyFill="1" applyBorder="1" applyAlignment="1">
      <alignment horizontal="left" vertical="center" wrapText="1"/>
    </xf>
    <xf numFmtId="0" fontId="7" fillId="0" borderId="0" xfId="3422" applyFont="1" applyFill="1" applyBorder="1" applyAlignment="1">
      <alignment horizontal="left" vertical="center" wrapText="1"/>
    </xf>
    <xf numFmtId="0" fontId="7" fillId="0" borderId="0" xfId="3471" applyFont="1" applyFill="1" applyBorder="1" applyAlignment="1">
      <alignment horizontal="left" vertical="center" wrapText="1"/>
    </xf>
    <xf numFmtId="0" fontId="7" fillId="0" borderId="0" xfId="3519" applyFont="1" applyFill="1" applyBorder="1" applyAlignment="1">
      <alignment horizontal="left" vertical="center" wrapText="1"/>
    </xf>
    <xf numFmtId="0" fontId="7" fillId="0" borderId="0" xfId="3567" applyFont="1" applyFill="1" applyBorder="1" applyAlignment="1">
      <alignment horizontal="left" vertical="center" wrapText="1"/>
    </xf>
    <xf numFmtId="0" fontId="7" fillId="0" borderId="0" xfId="3630" applyFont="1" applyFill="1" applyBorder="1" applyAlignment="1">
      <alignment horizontal="left" vertical="center" wrapText="1"/>
    </xf>
    <xf numFmtId="0" fontId="7" fillId="0" borderId="0" xfId="3678" applyFont="1" applyFill="1" applyBorder="1" applyAlignment="1">
      <alignment horizontal="left" vertical="center" wrapText="1"/>
    </xf>
    <xf numFmtId="0" fontId="7" fillId="0" borderId="0" xfId="3726" applyFont="1" applyFill="1" applyBorder="1" applyAlignment="1">
      <alignment horizontal="left" vertical="center" wrapText="1"/>
    </xf>
    <xf numFmtId="0" fontId="7" fillId="0" borderId="0" xfId="3774" applyFont="1" applyFill="1" applyBorder="1" applyAlignment="1">
      <alignment horizontal="left" vertical="center" wrapText="1"/>
    </xf>
    <xf numFmtId="0" fontId="7" fillId="0" borderId="0" xfId="3822" applyFont="1" applyFill="1" applyBorder="1" applyAlignment="1">
      <alignment horizontal="left" vertical="center" wrapText="1"/>
    </xf>
    <xf numFmtId="0" fontId="7" fillId="0" borderId="0" xfId="3870" applyFont="1" applyFill="1" applyBorder="1" applyAlignment="1">
      <alignment horizontal="left" vertical="center" wrapText="1"/>
    </xf>
    <xf numFmtId="0" fontId="7" fillId="0" borderId="0" xfId="3921" applyFont="1" applyFill="1" applyBorder="1" applyAlignment="1">
      <alignment horizontal="left" vertical="center" wrapText="1"/>
    </xf>
    <xf numFmtId="0" fontId="7" fillId="0" borderId="0" xfId="3972" applyFont="1" applyFill="1" applyBorder="1" applyAlignment="1">
      <alignment horizontal="left" vertical="center" wrapText="1"/>
    </xf>
    <xf numFmtId="0" fontId="7" fillId="0" borderId="0" xfId="4026" applyFont="1" applyFill="1" applyBorder="1" applyAlignment="1">
      <alignment horizontal="left" vertical="center" wrapText="1"/>
    </xf>
    <xf numFmtId="0" fontId="7" fillId="0" borderId="0" xfId="4078" applyFont="1" applyFill="1" applyBorder="1" applyAlignment="1">
      <alignment horizontal="left" vertical="center" wrapText="1"/>
    </xf>
    <xf numFmtId="0" fontId="7" fillId="0" borderId="0" xfId="4130" applyFont="1" applyFill="1" applyBorder="1" applyAlignment="1">
      <alignment horizontal="left" vertical="center" wrapText="1"/>
    </xf>
    <xf numFmtId="0" fontId="7" fillId="0" borderId="0" xfId="4181" applyFont="1" applyFill="1" applyBorder="1" applyAlignment="1">
      <alignment horizontal="left" vertical="center" wrapText="1"/>
    </xf>
    <xf numFmtId="0" fontId="7" fillId="0" borderId="0" xfId="4234" applyFont="1" applyFill="1" applyBorder="1" applyAlignment="1">
      <alignment horizontal="left" vertical="center" wrapText="1"/>
    </xf>
    <xf numFmtId="0" fontId="7" fillId="0" borderId="0" xfId="4286" applyFont="1" applyFill="1" applyBorder="1" applyAlignment="1">
      <alignment horizontal="left" vertical="center" wrapText="1"/>
    </xf>
    <xf numFmtId="0" fontId="7" fillId="0" borderId="0" xfId="4339" applyFont="1" applyFill="1" applyBorder="1" applyAlignment="1">
      <alignment horizontal="left" vertical="center" wrapText="1"/>
    </xf>
    <xf numFmtId="0" fontId="7" fillId="0" borderId="0" xfId="4403" applyFont="1" applyFill="1" applyBorder="1" applyAlignment="1">
      <alignment horizontal="left" vertical="center" wrapText="1"/>
    </xf>
    <xf numFmtId="0" fontId="7" fillId="0" borderId="0" xfId="4455" applyFont="1" applyFill="1" applyBorder="1" applyAlignment="1">
      <alignment horizontal="left" vertical="center" wrapText="1"/>
    </xf>
    <xf numFmtId="0" fontId="7" fillId="0" borderId="0" xfId="4506" applyFont="1" applyFill="1" applyBorder="1" applyAlignment="1">
      <alignment horizontal="left" vertical="center" wrapText="1"/>
    </xf>
    <xf numFmtId="0" fontId="7" fillId="0" borderId="0" xfId="4554" applyFont="1" applyFill="1" applyBorder="1" applyAlignment="1">
      <alignment horizontal="left" vertical="center" wrapText="1"/>
    </xf>
    <xf numFmtId="0" fontId="7" fillId="0" borderId="0" xfId="4603" applyFont="1" applyFill="1" applyBorder="1" applyAlignment="1">
      <alignment horizontal="left" vertical="center" wrapText="1"/>
    </xf>
    <xf numFmtId="0" fontId="7" fillId="0" borderId="0" xfId="4654" applyFont="1" applyFill="1" applyBorder="1" applyAlignment="1">
      <alignment horizontal="left" vertical="center" wrapText="1"/>
    </xf>
    <xf numFmtId="0" fontId="7" fillId="0" borderId="0" xfId="4702" applyFont="1" applyFill="1" applyBorder="1" applyAlignment="1">
      <alignment horizontal="left" vertical="center" wrapText="1"/>
    </xf>
    <xf numFmtId="0" fontId="7" fillId="0" borderId="0" xfId="4754" applyFont="1" applyFill="1" applyBorder="1" applyAlignment="1">
      <alignment horizontal="left" vertical="center" wrapText="1"/>
    </xf>
    <xf numFmtId="0" fontId="7" fillId="0" borderId="0" xfId="4806" applyFont="1" applyFill="1" applyBorder="1" applyAlignment="1">
      <alignment horizontal="left" vertical="center" wrapText="1"/>
    </xf>
    <xf numFmtId="0" fontId="7" fillId="0" borderId="0" xfId="4855" applyFont="1" applyFill="1" applyBorder="1" applyAlignment="1">
      <alignment horizontal="left" vertical="center" wrapText="1"/>
    </xf>
    <xf numFmtId="0" fontId="7" fillId="0" borderId="0" xfId="4906" applyFont="1" applyFill="1" applyBorder="1" applyAlignment="1">
      <alignment horizontal="left" vertical="center" wrapText="1"/>
    </xf>
    <xf numFmtId="0" fontId="7" fillId="0" borderId="0" xfId="4956" applyFont="1" applyFill="1" applyBorder="1" applyAlignment="1">
      <alignment horizontal="left" vertical="center" wrapText="1"/>
    </xf>
    <xf numFmtId="0" fontId="7" fillId="0" borderId="0" xfId="5009" applyFont="1" applyFill="1" applyBorder="1" applyAlignment="1">
      <alignment horizontal="left" vertical="center" wrapText="1"/>
    </xf>
    <xf numFmtId="0" fontId="7" fillId="0" borderId="0" xfId="5063" applyFont="1" applyFill="1" applyBorder="1" applyAlignment="1">
      <alignment horizontal="left" vertical="center" wrapText="1"/>
    </xf>
    <xf numFmtId="0" fontId="7" fillId="0" borderId="0" xfId="5117" applyFont="1" applyFill="1" applyBorder="1" applyAlignment="1">
      <alignment horizontal="left" vertical="center" wrapText="1"/>
    </xf>
    <xf numFmtId="0" fontId="7" fillId="0" borderId="0" xfId="5170" applyFont="1" applyFill="1" applyBorder="1" applyAlignment="1">
      <alignment horizontal="left" vertical="center" wrapText="1"/>
    </xf>
    <xf numFmtId="0" fontId="7" fillId="0" borderId="0" xfId="5222" applyFont="1" applyFill="1" applyBorder="1" applyAlignment="1">
      <alignment horizontal="left" vertical="center" wrapText="1"/>
    </xf>
    <xf numFmtId="0" fontId="7" fillId="0" borderId="0" xfId="5274" applyFont="1" applyFill="1" applyBorder="1" applyAlignment="1">
      <alignment horizontal="left" vertical="center" wrapText="1"/>
    </xf>
    <xf numFmtId="0" fontId="7" fillId="0" borderId="0" xfId="5323" applyFont="1" applyFill="1" applyBorder="1" applyAlignment="1">
      <alignment horizontal="left" vertical="center" wrapText="1"/>
    </xf>
    <xf numFmtId="0" fontId="7" fillId="0" borderId="0" xfId="5375" applyFont="1" applyFill="1" applyBorder="1" applyAlignment="1">
      <alignment horizontal="left" vertical="center" wrapText="1"/>
    </xf>
    <xf numFmtId="0" fontId="7" fillId="0" borderId="0" xfId="5428" applyFont="1" applyFill="1" applyBorder="1" applyAlignment="1">
      <alignment horizontal="left" vertical="center" wrapText="1"/>
    </xf>
    <xf numFmtId="0" fontId="7" fillId="0" borderId="0" xfId="5476" applyFont="1" applyFill="1" applyBorder="1" applyAlignment="1">
      <alignment horizontal="left" vertical="center" wrapText="1"/>
    </xf>
    <xf numFmtId="0" fontId="10" fillId="4" borderId="0" xfId="5527" applyFill="1" applyBorder="1"/>
    <xf numFmtId="0" fontId="13" fillId="4" borderId="0" xfId="5527" applyFont="1" applyFill="1" applyBorder="1"/>
    <xf numFmtId="0" fontId="1" fillId="4" borderId="0" xfId="5530" applyFill="1"/>
    <xf numFmtId="2" fontId="10" fillId="4" borderId="0" xfId="5527" applyNumberFormat="1" applyFill="1" applyBorder="1"/>
    <xf numFmtId="0" fontId="11" fillId="4" borderId="0" xfId="5528" applyFill="1"/>
    <xf numFmtId="0" fontId="10" fillId="4" borderId="8" xfId="5527" applyFill="1" applyBorder="1"/>
    <xf numFmtId="0" fontId="14" fillId="4" borderId="9" xfId="5527" applyFont="1" applyFill="1" applyBorder="1" applyAlignment="1">
      <alignment horizontal="center"/>
    </xf>
    <xf numFmtId="0" fontId="11" fillId="4" borderId="10" xfId="5528" applyFill="1" applyBorder="1"/>
    <xf numFmtId="0" fontId="10" fillId="4" borderId="11" xfId="5527" applyFill="1" applyBorder="1"/>
    <xf numFmtId="0" fontId="10" fillId="4" borderId="0" xfId="5527" applyFill="1" applyBorder="1" applyAlignment="1">
      <alignment horizontal="right"/>
    </xf>
    <xf numFmtId="0" fontId="10" fillId="4" borderId="0" xfId="5527" applyFill="1" applyBorder="1" applyAlignment="1">
      <alignment horizontal="center"/>
    </xf>
    <xf numFmtId="0" fontId="11" fillId="4" borderId="12" xfId="5528" applyFill="1" applyBorder="1"/>
    <xf numFmtId="0" fontId="15" fillId="4" borderId="0" xfId="5527" applyFont="1" applyFill="1" applyBorder="1" applyAlignment="1">
      <alignment horizontal="right"/>
    </xf>
    <xf numFmtId="9" fontId="10" fillId="4" borderId="13" xfId="5527" applyNumberFormat="1" applyFill="1" applyBorder="1" applyAlignment="1">
      <alignment horizontal="center"/>
    </xf>
    <xf numFmtId="3" fontId="10" fillId="4" borderId="13" xfId="5527" applyNumberFormat="1" applyFill="1" applyBorder="1" applyAlignment="1">
      <alignment horizontal="center"/>
    </xf>
    <xf numFmtId="170" fontId="10" fillId="4" borderId="0" xfId="5527" applyNumberFormat="1" applyFill="1" applyBorder="1" applyAlignment="1" applyProtection="1">
      <alignment horizontal="center"/>
      <protection hidden="1"/>
    </xf>
    <xf numFmtId="170" fontId="10" fillId="4" borderId="0" xfId="5527" applyNumberFormat="1" applyFill="1" applyBorder="1" applyAlignment="1" applyProtection="1">
      <alignment horizontal="left"/>
      <protection hidden="1"/>
    </xf>
    <xf numFmtId="9" fontId="16" fillId="4" borderId="0" xfId="5527" applyNumberFormat="1" applyFont="1" applyFill="1" applyBorder="1" applyAlignment="1" applyProtection="1">
      <alignment horizontal="center"/>
      <protection hidden="1"/>
    </xf>
    <xf numFmtId="0" fontId="10" fillId="4" borderId="0" xfId="5527" applyFill="1" applyBorder="1" applyProtection="1">
      <protection hidden="1"/>
    </xf>
    <xf numFmtId="0" fontId="10" fillId="4" borderId="0" xfId="5527" applyFont="1" applyFill="1" applyBorder="1" applyAlignment="1">
      <alignment horizontal="left"/>
    </xf>
    <xf numFmtId="9" fontId="17" fillId="4" borderId="0" xfId="5527" applyNumberFormat="1" applyFont="1" applyFill="1" applyBorder="1" applyAlignment="1">
      <alignment horizontal="center"/>
    </xf>
    <xf numFmtId="0" fontId="17" fillId="4" borderId="0" xfId="5527" applyFont="1" applyFill="1" applyBorder="1" applyAlignment="1">
      <alignment horizontal="center"/>
    </xf>
    <xf numFmtId="3" fontId="10" fillId="4" borderId="0" xfId="5527" applyNumberFormat="1" applyFill="1" applyBorder="1" applyAlignment="1">
      <alignment horizontal="right"/>
    </xf>
    <xf numFmtId="170" fontId="10" fillId="4" borderId="0" xfId="5527" applyNumberFormat="1" applyFill="1" applyBorder="1" applyAlignment="1">
      <alignment horizontal="left"/>
    </xf>
    <xf numFmtId="0" fontId="10" fillId="4" borderId="14" xfId="5527" applyFill="1" applyBorder="1"/>
    <xf numFmtId="0" fontId="10" fillId="4" borderId="7" xfId="5527" applyFill="1" applyBorder="1"/>
    <xf numFmtId="0" fontId="10" fillId="4" borderId="7" xfId="5527" applyFont="1" applyFill="1" applyBorder="1" applyAlignment="1">
      <alignment horizontal="right"/>
    </xf>
    <xf numFmtId="9" fontId="10" fillId="4" borderId="7" xfId="5527" applyNumberFormat="1" applyFill="1" applyBorder="1" applyAlignment="1" applyProtection="1">
      <alignment horizontal="center"/>
      <protection hidden="1"/>
    </xf>
    <xf numFmtId="9" fontId="10" fillId="4" borderId="7" xfId="5527" applyNumberFormat="1" applyFill="1" applyBorder="1" applyAlignment="1">
      <alignment horizontal="right"/>
    </xf>
    <xf numFmtId="3" fontId="10" fillId="4" borderId="7" xfId="5527" applyNumberFormat="1" applyFill="1" applyBorder="1" applyAlignment="1" applyProtection="1">
      <alignment horizontal="center"/>
      <protection hidden="1"/>
    </xf>
    <xf numFmtId="3" fontId="10" fillId="4" borderId="7" xfId="5527" applyNumberFormat="1" applyFill="1" applyBorder="1" applyAlignment="1">
      <alignment horizontal="right"/>
    </xf>
    <xf numFmtId="0" fontId="15" fillId="4" borderId="7" xfId="5527" applyFont="1" applyFill="1" applyBorder="1" applyAlignment="1">
      <alignment horizontal="right"/>
    </xf>
    <xf numFmtId="170" fontId="10" fillId="4" borderId="7" xfId="5527" applyNumberFormat="1" applyFill="1" applyBorder="1" applyAlignment="1" applyProtection="1">
      <alignment horizontal="left"/>
      <protection hidden="1"/>
    </xf>
    <xf numFmtId="0" fontId="11" fillId="4" borderId="15" xfId="5528" applyFill="1" applyBorder="1"/>
    <xf numFmtId="0" fontId="10" fillId="4" borderId="0" xfId="5527" applyFill="1" applyBorder="1" applyAlignment="1">
      <alignment wrapText="1"/>
    </xf>
    <xf numFmtId="3" fontId="15" fillId="4" borderId="13" xfId="5527" applyNumberFormat="1" applyFont="1" applyFill="1" applyBorder="1" applyAlignment="1">
      <alignment horizontal="center" vertical="center" wrapText="1"/>
    </xf>
    <xf numFmtId="9" fontId="15" fillId="4" borderId="13" xfId="5527" applyNumberFormat="1" applyFont="1" applyFill="1" applyBorder="1" applyAlignment="1">
      <alignment horizontal="center" vertical="center" wrapText="1"/>
    </xf>
    <xf numFmtId="170" fontId="1" fillId="4" borderId="13" xfId="5531" applyNumberFormat="1" applyFont="1" applyFill="1" applyBorder="1"/>
    <xf numFmtId="0" fontId="10" fillId="4" borderId="0" xfId="5527" applyFont="1" applyFill="1" applyBorder="1" applyAlignment="1">
      <alignment horizontal="left" vertical="top"/>
    </xf>
    <xf numFmtId="0" fontId="15" fillId="4" borderId="0" xfId="5527" applyFont="1" applyFill="1" applyBorder="1" applyAlignment="1">
      <alignment horizontal="left" vertical="top"/>
    </xf>
    <xf numFmtId="0" fontId="15" fillId="4" borderId="0" xfId="5527" applyFont="1" applyFill="1" applyBorder="1" applyAlignment="1">
      <alignment horizontal="left" vertical="top" wrapText="1"/>
    </xf>
    <xf numFmtId="0" fontId="10" fillId="4" borderId="0" xfId="5527" applyFill="1" applyBorder="1" applyAlignment="1">
      <alignment horizontal="left" vertical="top"/>
    </xf>
    <xf numFmtId="0" fontId="10" fillId="4" borderId="0" xfId="5527" applyFill="1" applyBorder="1" applyAlignment="1"/>
    <xf numFmtId="0" fontId="10" fillId="4" borderId="0" xfId="5527" applyFill="1" applyBorder="1" applyAlignment="1">
      <alignment horizontal="left"/>
    </xf>
    <xf numFmtId="1" fontId="11" fillId="4" borderId="0" xfId="5528" applyNumberFormat="1" applyFill="1" applyAlignment="1">
      <alignment horizontal="right"/>
    </xf>
    <xf numFmtId="1" fontId="10" fillId="4" borderId="0" xfId="5527" applyNumberFormat="1" applyFill="1" applyBorder="1" applyAlignment="1">
      <alignment horizontal="right"/>
    </xf>
    <xf numFmtId="0" fontId="11" fillId="4" borderId="0" xfId="5528" applyFill="1" applyAlignment="1">
      <alignment horizontal="left"/>
    </xf>
    <xf numFmtId="171" fontId="4" fillId="2" borderId="2" xfId="5433" applyNumberFormat="1" applyFont="1" applyFill="1" applyBorder="1" applyAlignment="1">
      <alignment horizontal="right" vertical="top"/>
    </xf>
    <xf numFmtId="171" fontId="4" fillId="2" borderId="2" xfId="5436" applyNumberFormat="1" applyFont="1" applyFill="1" applyBorder="1" applyAlignment="1">
      <alignment horizontal="right" vertical="top"/>
    </xf>
    <xf numFmtId="171" fontId="4" fillId="2" borderId="1" xfId="5435" applyNumberFormat="1" applyFont="1" applyFill="1" applyBorder="1" applyAlignment="1">
      <alignment horizontal="right" vertical="top"/>
    </xf>
    <xf numFmtId="171" fontId="4" fillId="2" borderId="1" xfId="5432" applyNumberFormat="1" applyFont="1" applyFill="1" applyBorder="1" applyAlignment="1">
      <alignment horizontal="right" vertical="top"/>
    </xf>
    <xf numFmtId="171" fontId="4" fillId="2" borderId="2" xfId="5449" applyNumberFormat="1" applyFont="1" applyFill="1" applyBorder="1" applyAlignment="1">
      <alignment horizontal="right" vertical="top"/>
    </xf>
    <xf numFmtId="171" fontId="4" fillId="2" borderId="1" xfId="5448" applyNumberFormat="1" applyFont="1" applyFill="1" applyBorder="1" applyAlignment="1">
      <alignment horizontal="right" vertical="top"/>
    </xf>
    <xf numFmtId="171" fontId="4" fillId="2" borderId="2" xfId="5452" applyNumberFormat="1" applyFont="1" applyFill="1" applyBorder="1" applyAlignment="1">
      <alignment horizontal="right" vertical="top"/>
    </xf>
    <xf numFmtId="171" fontId="4" fillId="2" borderId="1" xfId="5451" applyNumberFormat="1" applyFont="1" applyFill="1" applyBorder="1" applyAlignment="1">
      <alignment horizontal="right" vertical="top"/>
    </xf>
    <xf numFmtId="171" fontId="4" fillId="2" borderId="2" xfId="5465" applyNumberFormat="1" applyFont="1" applyFill="1" applyBorder="1" applyAlignment="1">
      <alignment horizontal="right" vertical="top"/>
    </xf>
    <xf numFmtId="171" fontId="4" fillId="2" borderId="1" xfId="5464" applyNumberFormat="1" applyFont="1" applyFill="1" applyBorder="1" applyAlignment="1">
      <alignment horizontal="right" vertical="top"/>
    </xf>
    <xf numFmtId="171" fontId="4" fillId="2" borderId="2" xfId="5468" applyNumberFormat="1" applyFont="1" applyFill="1" applyBorder="1" applyAlignment="1">
      <alignment horizontal="right" vertical="top"/>
    </xf>
    <xf numFmtId="171" fontId="4" fillId="2" borderId="1" xfId="5467" applyNumberFormat="1" applyFont="1" applyFill="1" applyBorder="1" applyAlignment="1">
      <alignment horizontal="right" vertical="top"/>
    </xf>
    <xf numFmtId="171" fontId="4" fillId="2" borderId="1" xfId="5432" quotePrefix="1" applyNumberFormat="1" applyFont="1" applyFill="1" applyBorder="1" applyAlignment="1">
      <alignment horizontal="right" vertical="top"/>
    </xf>
    <xf numFmtId="171" fontId="4" fillId="2" borderId="2" xfId="5433" quotePrefix="1" applyNumberFormat="1" applyFont="1" applyFill="1" applyBorder="1" applyAlignment="1">
      <alignment horizontal="right" vertical="top"/>
    </xf>
    <xf numFmtId="171" fontId="4" fillId="2" borderId="2" xfId="5449" quotePrefix="1" applyNumberFormat="1" applyFont="1" applyFill="1" applyBorder="1" applyAlignment="1">
      <alignment horizontal="right" vertical="top"/>
    </xf>
    <xf numFmtId="171" fontId="4" fillId="2" borderId="2" xfId="5465" quotePrefix="1" applyNumberFormat="1" applyFont="1" applyFill="1" applyBorder="1" applyAlignment="1">
      <alignment horizontal="right" vertical="top"/>
    </xf>
    <xf numFmtId="0" fontId="5" fillId="3" borderId="6" xfId="5534" applyFont="1" applyFill="1" applyBorder="1" applyAlignment="1">
      <alignment horizontal="center" wrapText="1"/>
    </xf>
    <xf numFmtId="0" fontId="5" fillId="3" borderId="5" xfId="5535" applyFont="1" applyFill="1" applyBorder="1" applyAlignment="1">
      <alignment horizontal="center" wrapText="1"/>
    </xf>
    <xf numFmtId="0" fontId="4" fillId="2" borderId="4" xfId="5537" applyFont="1" applyFill="1" applyBorder="1" applyAlignment="1">
      <alignment horizontal="left" vertical="center" wrapText="1"/>
    </xf>
    <xf numFmtId="166" fontId="4" fillId="2" borderId="4" xfId="5538" applyNumberFormat="1" applyFont="1" applyFill="1" applyBorder="1" applyAlignment="1">
      <alignment horizontal="right" vertical="top"/>
    </xf>
    <xf numFmtId="166" fontId="4" fillId="2" borderId="3" xfId="5539" applyNumberFormat="1" applyFont="1" applyFill="1" applyBorder="1" applyAlignment="1">
      <alignment horizontal="right" vertical="top"/>
    </xf>
    <xf numFmtId="0" fontId="4" fillId="2" borderId="2" xfId="5540" applyFont="1" applyFill="1" applyBorder="1" applyAlignment="1">
      <alignment horizontal="left" vertical="center" wrapText="1"/>
    </xf>
    <xf numFmtId="0" fontId="4" fillId="2" borderId="2" xfId="5552" applyFont="1" applyFill="1" applyBorder="1" applyAlignment="1">
      <alignment horizontal="left" vertical="center" wrapText="1"/>
    </xf>
    <xf numFmtId="166" fontId="4" fillId="2" borderId="3" xfId="5554" applyNumberFormat="1" applyFont="1" applyFill="1" applyBorder="1" applyAlignment="1">
      <alignment horizontal="right" vertical="top"/>
    </xf>
    <xf numFmtId="166" fontId="4" fillId="2" borderId="4" xfId="5555" applyNumberFormat="1" applyFont="1" applyFill="1" applyBorder="1" applyAlignment="1">
      <alignment horizontal="right" vertical="top"/>
    </xf>
    <xf numFmtId="0" fontId="4" fillId="2" borderId="4" xfId="5556" applyFont="1" applyFill="1" applyBorder="1" applyAlignment="1">
      <alignment horizontal="left" vertical="center" wrapText="1"/>
    </xf>
    <xf numFmtId="0" fontId="5" fillId="3" borderId="5" xfId="5557" applyFont="1" applyFill="1" applyBorder="1" applyAlignment="1">
      <alignment horizontal="center" wrapText="1"/>
    </xf>
    <xf numFmtId="0" fontId="5" fillId="3" borderId="6" xfId="5558" applyFont="1" applyFill="1" applyBorder="1" applyAlignment="1">
      <alignment horizontal="center" wrapText="1"/>
    </xf>
    <xf numFmtId="0" fontId="5" fillId="3" borderId="6" xfId="5566" applyFont="1" applyFill="1" applyBorder="1" applyAlignment="1">
      <alignment horizontal="center" wrapText="1"/>
    </xf>
    <xf numFmtId="0" fontId="5" fillId="3" borderId="5" xfId="5567" applyFont="1" applyFill="1" applyBorder="1" applyAlignment="1">
      <alignment horizontal="center" wrapText="1"/>
    </xf>
    <xf numFmtId="0" fontId="4" fillId="2" borderId="4" xfId="5569" applyFont="1" applyFill="1" applyBorder="1" applyAlignment="1">
      <alignment horizontal="left" vertical="center" wrapText="1"/>
    </xf>
    <xf numFmtId="166" fontId="4" fillId="2" borderId="4" xfId="5570" applyNumberFormat="1" applyFont="1" applyFill="1" applyBorder="1" applyAlignment="1">
      <alignment horizontal="right" vertical="top"/>
    </xf>
    <xf numFmtId="166" fontId="4" fillId="2" borderId="3" xfId="5571" applyNumberFormat="1" applyFont="1" applyFill="1" applyBorder="1" applyAlignment="1">
      <alignment horizontal="right" vertical="top"/>
    </xf>
    <xf numFmtId="0" fontId="4" fillId="2" borderId="2" xfId="5572" applyFont="1" applyFill="1" applyBorder="1" applyAlignment="1">
      <alignment horizontal="left" vertical="center" wrapText="1"/>
    </xf>
    <xf numFmtId="170" fontId="4" fillId="2" borderId="2" xfId="5541" applyNumberFormat="1" applyFont="1" applyFill="1" applyBorder="1" applyAlignment="1">
      <alignment horizontal="right" vertical="top"/>
    </xf>
    <xf numFmtId="170" fontId="4" fillId="2" borderId="1" xfId="5542" applyNumberFormat="1" applyFont="1" applyFill="1" applyBorder="1" applyAlignment="1">
      <alignment horizontal="right" vertical="top"/>
    </xf>
    <xf numFmtId="170" fontId="4" fillId="2" borderId="2" xfId="5543" applyNumberFormat="1" applyFont="1" applyFill="1" applyBorder="1" applyAlignment="1">
      <alignment horizontal="right" vertical="top"/>
    </xf>
    <xf numFmtId="170" fontId="4" fillId="2" borderId="1" xfId="5544" applyNumberFormat="1" applyFont="1" applyFill="1" applyBorder="1" applyAlignment="1">
      <alignment horizontal="right" vertical="top"/>
    </xf>
    <xf numFmtId="170" fontId="4" fillId="2" borderId="2" xfId="5541" quotePrefix="1" applyNumberFormat="1" applyFont="1" applyFill="1" applyBorder="1" applyAlignment="1">
      <alignment horizontal="right" vertical="top"/>
    </xf>
    <xf numFmtId="170" fontId="4" fillId="2" borderId="1" xfId="5542" quotePrefix="1" applyNumberFormat="1" applyFont="1" applyFill="1" applyBorder="1" applyAlignment="1">
      <alignment horizontal="right" vertical="top"/>
    </xf>
    <xf numFmtId="170" fontId="4" fillId="2" borderId="2" xfId="5550" applyNumberFormat="1" applyFont="1" applyFill="1" applyBorder="1" applyAlignment="1">
      <alignment horizontal="right" vertical="top"/>
    </xf>
    <xf numFmtId="170" fontId="4" fillId="2" borderId="2" xfId="5550" quotePrefix="1" applyNumberFormat="1" applyFont="1" applyFill="1" applyBorder="1" applyAlignment="1">
      <alignment horizontal="right" vertical="top"/>
    </xf>
    <xf numFmtId="170" fontId="4" fillId="2" borderId="1" xfId="5549" applyNumberFormat="1" applyFont="1" applyFill="1" applyBorder="1" applyAlignment="1">
      <alignment horizontal="right" vertical="top"/>
    </xf>
    <xf numFmtId="170" fontId="4" fillId="2" borderId="2" xfId="5551" applyNumberFormat="1" applyFont="1" applyFill="1" applyBorder="1" applyAlignment="1">
      <alignment horizontal="right" vertical="top"/>
    </xf>
    <xf numFmtId="170" fontId="4" fillId="2" borderId="1" xfId="5553" applyNumberFormat="1" applyFont="1" applyFill="1" applyBorder="1" applyAlignment="1">
      <alignment horizontal="right" vertical="top"/>
    </xf>
    <xf numFmtId="170" fontId="4" fillId="2" borderId="2" xfId="5573" applyNumberFormat="1" applyFont="1" applyFill="1" applyBorder="1" applyAlignment="1">
      <alignment horizontal="right" vertical="top"/>
    </xf>
    <xf numFmtId="170" fontId="4" fillId="2" borderId="2" xfId="5574" applyNumberFormat="1" applyFont="1" applyFill="1" applyBorder="1" applyAlignment="1">
      <alignment horizontal="right" vertical="top"/>
    </xf>
    <xf numFmtId="170" fontId="4" fillId="2" borderId="1" xfId="5575" applyNumberFormat="1" applyFont="1" applyFill="1" applyBorder="1" applyAlignment="1">
      <alignment horizontal="right" vertical="top"/>
    </xf>
    <xf numFmtId="170" fontId="4" fillId="2" borderId="2" xfId="5573" quotePrefix="1" applyNumberFormat="1" applyFont="1" applyFill="1" applyBorder="1" applyAlignment="1">
      <alignment horizontal="right" vertical="top"/>
    </xf>
    <xf numFmtId="170" fontId="4" fillId="2" borderId="1" xfId="5576" applyNumberFormat="1" applyFont="1" applyFill="1" applyBorder="1" applyAlignment="1">
      <alignment horizontal="right" vertical="top"/>
    </xf>
    <xf numFmtId="0" fontId="11" fillId="5" borderId="0" xfId="5528" applyFill="1"/>
    <xf numFmtId="0" fontId="12" fillId="4" borderId="0" xfId="5529" applyFill="1" applyBorder="1" applyAlignment="1">
      <alignment horizontal="left"/>
    </xf>
    <xf numFmtId="0" fontId="10" fillId="4" borderId="0" xfId="5527" applyFill="1"/>
    <xf numFmtId="0" fontId="13" fillId="4" borderId="19" xfId="5527" applyFont="1" applyFill="1" applyBorder="1" applyAlignment="1">
      <alignment horizontal="left" vertical="top" wrapText="1"/>
    </xf>
    <xf numFmtId="0" fontId="13" fillId="4" borderId="0" xfId="5527" applyFont="1" applyFill="1" applyBorder="1" applyAlignment="1">
      <alignment horizontal="left" vertical="top" wrapText="1"/>
    </xf>
    <xf numFmtId="0" fontId="18" fillId="4" borderId="0" xfId="5527" applyFont="1" applyFill="1" applyBorder="1" applyAlignment="1">
      <alignment horizontal="left" vertical="top" wrapText="1"/>
    </xf>
    <xf numFmtId="0" fontId="13" fillId="4" borderId="7" xfId="5527" applyFont="1" applyFill="1" applyBorder="1" applyAlignment="1">
      <alignment horizontal="left" vertical="top" wrapText="1"/>
    </xf>
    <xf numFmtId="0" fontId="18" fillId="4" borderId="7" xfId="5527" applyFont="1" applyFill="1" applyBorder="1" applyAlignment="1">
      <alignment horizontal="left" vertical="top" wrapText="1" indent="3"/>
    </xf>
    <xf numFmtId="0" fontId="18" fillId="4" borderId="0" xfId="5527" applyFont="1" applyFill="1" applyBorder="1" applyAlignment="1">
      <alignment horizontal="left" vertical="top" wrapText="1" indent="1"/>
    </xf>
    <xf numFmtId="0" fontId="18" fillId="4" borderId="7" xfId="5527" applyFont="1" applyFill="1" applyBorder="1" applyAlignment="1">
      <alignment horizontal="left" vertical="top" wrapText="1" indent="1"/>
    </xf>
    <xf numFmtId="0" fontId="18" fillId="4" borderId="7" xfId="5527" applyFont="1" applyFill="1" applyBorder="1" applyAlignment="1">
      <alignment horizontal="left" vertical="top" wrapText="1"/>
    </xf>
    <xf numFmtId="0" fontId="10" fillId="0" borderId="0" xfId="5527"/>
    <xf numFmtId="0" fontId="13" fillId="4" borderId="19" xfId="5527" applyFont="1" applyFill="1" applyBorder="1" applyAlignment="1">
      <alignment horizontal="justify" vertical="top" wrapText="1"/>
    </xf>
    <xf numFmtId="0" fontId="13" fillId="4" borderId="19" xfId="5527" applyFont="1" applyFill="1" applyBorder="1" applyAlignment="1">
      <alignment vertical="top" wrapText="1"/>
    </xf>
    <xf numFmtId="0" fontId="18" fillId="4" borderId="0" xfId="5527" applyFont="1" applyFill="1" applyBorder="1" applyAlignment="1">
      <alignment horizontal="justify" vertical="top" wrapText="1"/>
    </xf>
    <xf numFmtId="0" fontId="18" fillId="4" borderId="21" xfId="5527" applyFont="1" applyFill="1" applyBorder="1" applyAlignment="1">
      <alignment horizontal="left" vertical="top" wrapText="1"/>
    </xf>
    <xf numFmtId="0" fontId="18" fillId="4" borderId="21" xfId="5527" applyFont="1" applyFill="1" applyBorder="1" applyAlignment="1">
      <alignment horizontal="justify" vertical="top" wrapText="1"/>
    </xf>
    <xf numFmtId="0" fontId="18" fillId="4" borderId="0" xfId="5527" applyNumberFormat="1" applyFont="1" applyFill="1" applyBorder="1" applyAlignment="1">
      <alignment horizontal="left" vertical="top" wrapText="1"/>
    </xf>
    <xf numFmtId="0" fontId="18" fillId="4" borderId="23" xfId="5527" applyFont="1" applyFill="1" applyBorder="1" applyAlignment="1">
      <alignment horizontal="left" vertical="top" wrapText="1"/>
    </xf>
    <xf numFmtId="0" fontId="18" fillId="4" borderId="23" xfId="5527" applyFont="1" applyFill="1" applyBorder="1" applyAlignment="1">
      <alignment vertical="top" wrapText="1"/>
    </xf>
    <xf numFmtId="0" fontId="18" fillId="4" borderId="24" xfId="5527" applyFont="1" applyFill="1" applyBorder="1" applyAlignment="1">
      <alignment horizontal="left" vertical="top" wrapText="1"/>
    </xf>
    <xf numFmtId="0" fontId="18" fillId="4" borderId="25" xfId="5527" applyFont="1" applyFill="1" applyBorder="1" applyAlignment="1">
      <alignment horizontal="left" vertical="top" wrapText="1"/>
    </xf>
    <xf numFmtId="0" fontId="1" fillId="5" borderId="0" xfId="5530" applyFill="1"/>
    <xf numFmtId="0" fontId="12" fillId="5" borderId="0" xfId="5529" applyFill="1" applyAlignment="1"/>
    <xf numFmtId="0" fontId="12" fillId="5" borderId="0" xfId="5529" applyFill="1"/>
    <xf numFmtId="0" fontId="18" fillId="4" borderId="23" xfId="5527" applyFont="1" applyFill="1" applyBorder="1" applyAlignment="1">
      <alignment horizontal="left" vertical="top" wrapText="1"/>
    </xf>
    <xf numFmtId="0" fontId="18" fillId="4" borderId="22" xfId="5527" applyFont="1" applyFill="1" applyBorder="1" applyAlignment="1">
      <alignment horizontal="justify" vertical="center" wrapText="1"/>
    </xf>
    <xf numFmtId="0" fontId="18" fillId="4" borderId="21" xfId="5527" applyFont="1" applyFill="1" applyBorder="1" applyAlignment="1">
      <alignment horizontal="justify" vertical="center" wrapText="1"/>
    </xf>
    <xf numFmtId="0" fontId="18" fillId="4" borderId="0" xfId="5527" applyNumberFormat="1" applyFont="1" applyFill="1" applyBorder="1" applyAlignment="1">
      <alignment horizontal="left" vertical="top" wrapText="1"/>
    </xf>
    <xf numFmtId="0" fontId="18" fillId="4" borderId="21" xfId="5527" applyNumberFormat="1" applyFont="1" applyFill="1" applyBorder="1" applyAlignment="1">
      <alignment horizontal="left" vertical="top" wrapText="1"/>
    </xf>
    <xf numFmtId="0" fontId="18" fillId="4" borderId="0" xfId="5527" applyFont="1" applyFill="1" applyBorder="1" applyAlignment="1">
      <alignment horizontal="justify" vertical="center" wrapText="1"/>
    </xf>
    <xf numFmtId="0" fontId="18" fillId="4" borderId="0" xfId="5527" applyFont="1" applyFill="1" applyBorder="1" applyAlignment="1">
      <alignment horizontal="left" vertical="top" wrapText="1"/>
    </xf>
    <xf numFmtId="0" fontId="18" fillId="4" borderId="21" xfId="5527" applyFont="1" applyFill="1" applyBorder="1" applyAlignment="1">
      <alignment horizontal="left" vertical="top" wrapText="1"/>
    </xf>
    <xf numFmtId="0" fontId="18" fillId="4" borderId="22" xfId="5527" applyFont="1" applyFill="1" applyBorder="1" applyAlignment="1">
      <alignment horizontal="left" vertical="center" wrapText="1"/>
    </xf>
    <xf numFmtId="0" fontId="18" fillId="4" borderId="0" xfId="5527" applyFont="1" applyFill="1" applyBorder="1" applyAlignment="1">
      <alignment horizontal="left" vertical="center" wrapText="1"/>
    </xf>
    <xf numFmtId="0" fontId="18" fillId="4" borderId="21" xfId="5527" applyFont="1" applyFill="1" applyBorder="1" applyAlignment="1">
      <alignment horizontal="left" vertical="center" wrapText="1"/>
    </xf>
    <xf numFmtId="0" fontId="13" fillId="4" borderId="19" xfId="5527" applyFont="1" applyFill="1" applyBorder="1" applyAlignment="1">
      <alignment horizontal="left" vertical="top" wrapText="1"/>
    </xf>
    <xf numFmtId="0" fontId="13" fillId="4" borderId="7" xfId="5527" applyFont="1" applyFill="1" applyBorder="1" applyAlignment="1">
      <alignment horizontal="left" vertical="top" wrapText="1"/>
    </xf>
    <xf numFmtId="0" fontId="18" fillId="4" borderId="7" xfId="5527" applyFont="1" applyFill="1" applyBorder="1" applyAlignment="1">
      <alignment horizontal="left" vertical="top" wrapText="1"/>
    </xf>
    <xf numFmtId="0" fontId="18" fillId="4" borderId="0" xfId="5527" applyFont="1" applyFill="1" applyAlignment="1">
      <alignment horizontal="left" wrapText="1"/>
    </xf>
    <xf numFmtId="0" fontId="10" fillId="4" borderId="0" xfId="5527" applyFill="1" applyAlignment="1">
      <alignment horizontal="left" wrapText="1"/>
    </xf>
    <xf numFmtId="0" fontId="18" fillId="4" borderId="20" xfId="5527" applyFont="1" applyFill="1" applyBorder="1" applyAlignment="1">
      <alignment horizontal="justify" vertical="center" wrapText="1"/>
    </xf>
    <xf numFmtId="0" fontId="13" fillId="4" borderId="0" xfId="5527" applyFont="1" applyFill="1" applyBorder="1" applyAlignment="1">
      <alignment horizontal="left" vertical="top" wrapText="1"/>
    </xf>
    <xf numFmtId="0" fontId="12" fillId="4" borderId="0" xfId="5529" applyFill="1" applyBorder="1" applyAlignment="1">
      <alignment horizontal="left"/>
    </xf>
    <xf numFmtId="0" fontId="15" fillId="4" borderId="0" xfId="5527" applyFont="1" applyFill="1" applyBorder="1" applyAlignment="1">
      <alignment horizontal="left" vertical="top" wrapText="1"/>
    </xf>
    <xf numFmtId="0" fontId="15" fillId="4" borderId="0" xfId="5527" applyFont="1" applyFill="1" applyBorder="1" applyAlignment="1">
      <alignment horizontal="left" vertical="top"/>
    </xf>
    <xf numFmtId="0" fontId="14" fillId="4" borderId="9" xfId="5527" applyFont="1" applyFill="1" applyBorder="1" applyAlignment="1">
      <alignment horizontal="center"/>
    </xf>
    <xf numFmtId="0" fontId="10" fillId="4" borderId="7" xfId="5527" applyFill="1" applyBorder="1" applyAlignment="1" applyProtection="1">
      <alignment horizontal="right"/>
      <protection hidden="1"/>
    </xf>
    <xf numFmtId="0" fontId="15" fillId="4" borderId="16" xfId="5527" applyFont="1" applyFill="1" applyBorder="1" applyAlignment="1">
      <alignment horizontal="center" vertical="center"/>
    </xf>
    <xf numFmtId="0" fontId="15" fillId="4" borderId="17" xfId="5527" applyFont="1" applyFill="1" applyBorder="1" applyAlignment="1">
      <alignment horizontal="center" vertical="center"/>
    </xf>
    <xf numFmtId="0" fontId="15" fillId="4" borderId="18" xfId="5527" applyFont="1" applyFill="1" applyBorder="1" applyAlignment="1">
      <alignment horizontal="center" vertical="center"/>
    </xf>
    <xf numFmtId="0" fontId="15" fillId="4" borderId="13" xfId="5527" applyFont="1" applyFill="1" applyBorder="1" applyAlignment="1">
      <alignment horizontal="center" textRotation="90"/>
    </xf>
    <xf numFmtId="0" fontId="10" fillId="4" borderId="0" xfId="5527" applyFill="1" applyBorder="1" applyAlignment="1" applyProtection="1">
      <alignment horizontal="right"/>
      <protection hidden="1"/>
    </xf>
    <xf numFmtId="0" fontId="3" fillId="0" borderId="0" xfId="1" applyFont="1" applyFill="1" applyBorder="1" applyAlignment="1">
      <alignment horizontal="left" vertical="top" wrapText="1"/>
    </xf>
    <xf numFmtId="0" fontId="7" fillId="0" borderId="0" xfId="15" applyFont="1" applyFill="1" applyBorder="1" applyAlignment="1">
      <alignment horizontal="left" vertical="center" wrapText="1"/>
    </xf>
    <xf numFmtId="0" fontId="6" fillId="3" borderId="6" xfId="14" applyFont="1" applyFill="1" applyBorder="1" applyAlignment="1">
      <alignment horizontal="left" wrapText="1"/>
    </xf>
    <xf numFmtId="0" fontId="6" fillId="3" borderId="6" xfId="13" applyFont="1" applyFill="1" applyBorder="1" applyAlignment="1">
      <alignment horizontal="left" wrapText="1"/>
    </xf>
    <xf numFmtId="0" fontId="5" fillId="3" borderId="6" xfId="12" applyFont="1" applyFill="1" applyBorder="1" applyAlignment="1">
      <alignment horizontal="center" wrapText="1"/>
    </xf>
    <xf numFmtId="0" fontId="5" fillId="3" borderId="5" xfId="11" applyFont="1" applyFill="1" applyBorder="1" applyAlignment="1">
      <alignment horizontal="center" wrapText="1"/>
    </xf>
    <xf numFmtId="0" fontId="3" fillId="0" borderId="0" xfId="19" applyFont="1" applyFill="1" applyBorder="1" applyAlignment="1">
      <alignment horizontal="left" vertical="top" wrapText="1"/>
    </xf>
    <xf numFmtId="0" fontId="7" fillId="0" borderId="0" xfId="33" applyFont="1" applyFill="1" applyBorder="1" applyAlignment="1">
      <alignment horizontal="left" vertical="center" wrapText="1"/>
    </xf>
    <xf numFmtId="0" fontId="6" fillId="3" borderId="6" xfId="32" applyFont="1" applyFill="1" applyBorder="1" applyAlignment="1">
      <alignment horizontal="left" wrapText="1"/>
    </xf>
    <xf numFmtId="0" fontId="6" fillId="3" borderId="6" xfId="31" applyFont="1" applyFill="1" applyBorder="1" applyAlignment="1">
      <alignment horizontal="left" wrapText="1"/>
    </xf>
    <xf numFmtId="0" fontId="5" fillId="3" borderId="6" xfId="30" applyFont="1" applyFill="1" applyBorder="1" applyAlignment="1">
      <alignment horizontal="center" wrapText="1"/>
    </xf>
    <xf numFmtId="0" fontId="5" fillId="3" borderId="5" xfId="29" applyFont="1" applyFill="1" applyBorder="1" applyAlignment="1">
      <alignment horizontal="center" wrapText="1"/>
    </xf>
    <xf numFmtId="0" fontId="3" fillId="0" borderId="0" xfId="36" applyFont="1" applyFill="1" applyBorder="1" applyAlignment="1">
      <alignment horizontal="left" vertical="top" wrapText="1"/>
    </xf>
    <xf numFmtId="0" fontId="6" fillId="3" borderId="6" xfId="49" applyFont="1" applyFill="1" applyBorder="1" applyAlignment="1">
      <alignment horizontal="left" wrapText="1"/>
    </xf>
    <xf numFmtId="0" fontId="6" fillId="3" borderId="6" xfId="48" applyFont="1" applyFill="1" applyBorder="1" applyAlignment="1">
      <alignment horizontal="left" wrapText="1"/>
    </xf>
    <xf numFmtId="0" fontId="5" fillId="3" borderId="6" xfId="47" applyFont="1" applyFill="1" applyBorder="1" applyAlignment="1">
      <alignment horizontal="center" wrapText="1"/>
    </xf>
    <xf numFmtId="0" fontId="5" fillId="3" borderId="5" xfId="46" applyFont="1" applyFill="1" applyBorder="1" applyAlignment="1">
      <alignment horizontal="center" wrapText="1"/>
    </xf>
    <xf numFmtId="0" fontId="7" fillId="0" borderId="0" xfId="50" applyFont="1" applyFill="1" applyBorder="1" applyAlignment="1">
      <alignment horizontal="left" vertical="center" wrapText="1"/>
    </xf>
    <xf numFmtId="0" fontId="0" fillId="0" borderId="0" xfId="0" applyAlignment="1">
      <alignment horizontal="left" vertical="center" wrapText="1"/>
    </xf>
    <xf numFmtId="0" fontId="3" fillId="0" borderId="0" xfId="53" applyFont="1" applyFill="1" applyBorder="1" applyAlignment="1">
      <alignment horizontal="left" vertical="top" wrapText="1"/>
    </xf>
    <xf numFmtId="0" fontId="7" fillId="0" borderId="0" xfId="68" applyFont="1" applyFill="1" applyBorder="1" applyAlignment="1">
      <alignment horizontal="left" vertical="center" wrapText="1"/>
    </xf>
    <xf numFmtId="0" fontId="6" fillId="3" borderId="6" xfId="67" applyFont="1" applyFill="1" applyBorder="1" applyAlignment="1">
      <alignment horizontal="left" wrapText="1"/>
    </xf>
    <xf numFmtId="0" fontId="6" fillId="3" borderId="6" xfId="66" applyFont="1" applyFill="1" applyBorder="1" applyAlignment="1">
      <alignment horizontal="left" wrapText="1"/>
    </xf>
    <xf numFmtId="0" fontId="5" fillId="3" borderId="6" xfId="65" applyFont="1" applyFill="1" applyBorder="1" applyAlignment="1">
      <alignment horizontal="center" wrapText="1"/>
    </xf>
    <xf numFmtId="0" fontId="5" fillId="3" borderId="5" xfId="64" applyFont="1" applyFill="1" applyBorder="1" applyAlignment="1">
      <alignment horizontal="center" wrapText="1"/>
    </xf>
    <xf numFmtId="0" fontId="3" fillId="0" borderId="0" xfId="71" applyFont="1" applyFill="1" applyBorder="1" applyAlignment="1">
      <alignment horizontal="left" vertical="top" wrapText="1"/>
    </xf>
    <xf numFmtId="0" fontId="7" fillId="0" borderId="0" xfId="85" applyFont="1" applyFill="1" applyBorder="1" applyAlignment="1">
      <alignment horizontal="left" vertical="center" wrapText="1"/>
    </xf>
    <xf numFmtId="0" fontId="6" fillId="3" borderId="6" xfId="84" applyFont="1" applyFill="1" applyBorder="1" applyAlignment="1">
      <alignment horizontal="left" wrapText="1"/>
    </xf>
    <xf numFmtId="0" fontId="6" fillId="3" borderId="6" xfId="83" applyFont="1" applyFill="1" applyBorder="1" applyAlignment="1">
      <alignment horizontal="left" wrapText="1"/>
    </xf>
    <xf numFmtId="0" fontId="5" fillId="3" borderId="6" xfId="82" applyFont="1" applyFill="1" applyBorder="1" applyAlignment="1">
      <alignment horizontal="center" wrapText="1"/>
    </xf>
    <xf numFmtId="0" fontId="5" fillId="3" borderId="5" xfId="81" applyFont="1" applyFill="1" applyBorder="1" applyAlignment="1">
      <alignment horizontal="center" wrapText="1"/>
    </xf>
    <xf numFmtId="0" fontId="3" fillId="0" borderId="0" xfId="88" applyFont="1" applyFill="1" applyBorder="1" applyAlignment="1">
      <alignment horizontal="left" vertical="top" wrapText="1"/>
    </xf>
    <xf numFmtId="0" fontId="6" fillId="3" borderId="6" xfId="101" applyFont="1" applyFill="1" applyBorder="1" applyAlignment="1">
      <alignment horizontal="left" wrapText="1"/>
    </xf>
    <xf numFmtId="0" fontId="6" fillId="3" borderId="6" xfId="100" applyFont="1" applyFill="1" applyBorder="1" applyAlignment="1">
      <alignment horizontal="left" wrapText="1"/>
    </xf>
    <xf numFmtId="0" fontId="5" fillId="3" borderId="6" xfId="99" applyFont="1" applyFill="1" applyBorder="1" applyAlignment="1">
      <alignment horizontal="center" wrapText="1"/>
    </xf>
    <xf numFmtId="0" fontId="5" fillId="3" borderId="5" xfId="98" applyFont="1" applyFill="1" applyBorder="1" applyAlignment="1">
      <alignment horizontal="center" wrapText="1"/>
    </xf>
    <xf numFmtId="0" fontId="7" fillId="0" borderId="0" xfId="102" applyFont="1" applyFill="1" applyBorder="1" applyAlignment="1">
      <alignment horizontal="left" vertical="center" wrapText="1"/>
    </xf>
    <xf numFmtId="0" fontId="3" fillId="0" borderId="0" xfId="105" applyFont="1" applyFill="1" applyBorder="1" applyAlignment="1">
      <alignment horizontal="left" vertical="top" wrapText="1"/>
    </xf>
    <xf numFmtId="0" fontId="7" fillId="0" borderId="0" xfId="119" applyFont="1" applyFill="1" applyBorder="1" applyAlignment="1">
      <alignment horizontal="left" vertical="center" wrapText="1"/>
    </xf>
    <xf numFmtId="0" fontId="6" fillId="3" borderId="6" xfId="118" applyFont="1" applyFill="1" applyBorder="1" applyAlignment="1">
      <alignment horizontal="left" wrapText="1"/>
    </xf>
    <xf numFmtId="0" fontId="6" fillId="3" borderId="6" xfId="117" applyFont="1" applyFill="1" applyBorder="1" applyAlignment="1">
      <alignment horizontal="left" wrapText="1"/>
    </xf>
    <xf numFmtId="0" fontId="5" fillId="3" borderId="6" xfId="116" applyFont="1" applyFill="1" applyBorder="1" applyAlignment="1">
      <alignment horizontal="center" wrapText="1"/>
    </xf>
    <xf numFmtId="0" fontId="5" fillId="3" borderId="5" xfId="115" applyFont="1" applyFill="1" applyBorder="1" applyAlignment="1">
      <alignment horizontal="center" wrapText="1"/>
    </xf>
    <xf numFmtId="0" fontId="3" fillId="0" borderId="0" xfId="122" applyFont="1" applyFill="1" applyBorder="1" applyAlignment="1">
      <alignment horizontal="left" vertical="top" wrapText="1"/>
    </xf>
    <xf numFmtId="0" fontId="7" fillId="0" borderId="0" xfId="137" applyFont="1" applyFill="1" applyBorder="1" applyAlignment="1">
      <alignment horizontal="left" vertical="center" wrapText="1"/>
    </xf>
    <xf numFmtId="0" fontId="6" fillId="3" borderId="6" xfId="136" applyFont="1" applyFill="1" applyBorder="1" applyAlignment="1">
      <alignment horizontal="left" wrapText="1"/>
    </xf>
    <xf numFmtId="0" fontId="6" fillId="3" borderId="6" xfId="135" applyFont="1" applyFill="1" applyBorder="1" applyAlignment="1">
      <alignment horizontal="left" wrapText="1"/>
    </xf>
    <xf numFmtId="0" fontId="5" fillId="3" borderId="6" xfId="134" applyFont="1" applyFill="1" applyBorder="1" applyAlignment="1">
      <alignment horizontal="center" wrapText="1"/>
    </xf>
    <xf numFmtId="0" fontId="5" fillId="3" borderId="5" xfId="133" applyFont="1" applyFill="1" applyBorder="1" applyAlignment="1">
      <alignment horizontal="center" wrapText="1"/>
    </xf>
    <xf numFmtId="0" fontId="3" fillId="0" borderId="0" xfId="140" applyFont="1" applyFill="1" applyBorder="1" applyAlignment="1">
      <alignment horizontal="left" vertical="top" wrapText="1"/>
    </xf>
    <xf numFmtId="0" fontId="6" fillId="3" borderId="6" xfId="153" applyFont="1" applyFill="1" applyBorder="1" applyAlignment="1">
      <alignment horizontal="left" wrapText="1"/>
    </xf>
    <xf numFmtId="0" fontId="6" fillId="3" borderId="6" xfId="152" applyFont="1" applyFill="1" applyBorder="1" applyAlignment="1">
      <alignment horizontal="left" wrapText="1"/>
    </xf>
    <xf numFmtId="0" fontId="5" fillId="3" borderId="6" xfId="151" applyFont="1" applyFill="1" applyBorder="1" applyAlignment="1">
      <alignment horizontal="center" wrapText="1"/>
    </xf>
    <xf numFmtId="0" fontId="5" fillId="3" borderId="5" xfId="150" applyFont="1" applyFill="1" applyBorder="1" applyAlignment="1">
      <alignment horizontal="center" wrapText="1"/>
    </xf>
    <xf numFmtId="0" fontId="7" fillId="0" borderId="0" xfId="154" applyFont="1" applyFill="1" applyBorder="1" applyAlignment="1">
      <alignment horizontal="left" vertical="center" wrapText="1"/>
    </xf>
    <xf numFmtId="0" fontId="3" fillId="0" borderId="0" xfId="157" applyFont="1" applyFill="1" applyBorder="1" applyAlignment="1">
      <alignment horizontal="left" vertical="top" wrapText="1"/>
    </xf>
    <xf numFmtId="0" fontId="7" fillId="0" borderId="0" xfId="171" applyFont="1" applyFill="1" applyBorder="1" applyAlignment="1">
      <alignment horizontal="left" vertical="center" wrapText="1"/>
    </xf>
    <xf numFmtId="0" fontId="6" fillId="3" borderId="6" xfId="170" applyFont="1" applyFill="1" applyBorder="1" applyAlignment="1">
      <alignment horizontal="left" wrapText="1"/>
    </xf>
    <xf numFmtId="0" fontId="6" fillId="3" borderId="6" xfId="169" applyFont="1" applyFill="1" applyBorder="1" applyAlignment="1">
      <alignment horizontal="left" wrapText="1"/>
    </xf>
    <xf numFmtId="0" fontId="5" fillId="3" borderId="6" xfId="168" applyFont="1" applyFill="1" applyBorder="1" applyAlignment="1">
      <alignment horizontal="center" wrapText="1"/>
    </xf>
    <xf numFmtId="0" fontId="5" fillId="3" borderId="5" xfId="167" applyFont="1" applyFill="1" applyBorder="1" applyAlignment="1">
      <alignment horizontal="center" wrapText="1"/>
    </xf>
    <xf numFmtId="0" fontId="3" fillId="0" borderId="0" xfId="174" applyFont="1" applyFill="1" applyBorder="1" applyAlignment="1">
      <alignment horizontal="left" vertical="top" wrapText="1"/>
    </xf>
    <xf numFmtId="0" fontId="7" fillId="0" borderId="0" xfId="189" applyFont="1" applyFill="1" applyBorder="1" applyAlignment="1">
      <alignment horizontal="left" vertical="center" wrapText="1"/>
    </xf>
    <xf numFmtId="0" fontId="6" fillId="3" borderId="6" xfId="188" applyFont="1" applyFill="1" applyBorder="1" applyAlignment="1">
      <alignment horizontal="left" wrapText="1"/>
    </xf>
    <xf numFmtId="0" fontId="6" fillId="3" borderId="6" xfId="187" applyFont="1" applyFill="1" applyBorder="1" applyAlignment="1">
      <alignment horizontal="left" wrapText="1"/>
    </xf>
    <xf numFmtId="0" fontId="5" fillId="3" borderId="6" xfId="186" applyFont="1" applyFill="1" applyBorder="1" applyAlignment="1">
      <alignment horizontal="center" wrapText="1"/>
    </xf>
    <xf numFmtId="0" fontId="5" fillId="3" borderId="5" xfId="185" applyFont="1" applyFill="1" applyBorder="1" applyAlignment="1">
      <alignment horizontal="center" wrapText="1"/>
    </xf>
    <xf numFmtId="0" fontId="3" fillId="0" borderId="0" xfId="192" applyFont="1" applyFill="1" applyBorder="1" applyAlignment="1">
      <alignment horizontal="left" vertical="top" wrapText="1"/>
    </xf>
    <xf numFmtId="0" fontId="6" fillId="3" borderId="6" xfId="206" applyFont="1" applyFill="1" applyBorder="1" applyAlignment="1">
      <alignment horizontal="left" wrapText="1"/>
    </xf>
    <xf numFmtId="0" fontId="6" fillId="3" borderId="6" xfId="205" applyFont="1" applyFill="1" applyBorder="1" applyAlignment="1">
      <alignment horizontal="left" wrapText="1"/>
    </xf>
    <xf numFmtId="0" fontId="5" fillId="3" borderId="6" xfId="204" applyFont="1" applyFill="1" applyBorder="1" applyAlignment="1">
      <alignment horizontal="center" wrapText="1"/>
    </xf>
    <xf numFmtId="0" fontId="5" fillId="3" borderId="5" xfId="203" applyFont="1" applyFill="1" applyBorder="1" applyAlignment="1">
      <alignment horizontal="center" wrapText="1"/>
    </xf>
    <xf numFmtId="0" fontId="7" fillId="0" borderId="0" xfId="207" applyFont="1" applyFill="1" applyBorder="1" applyAlignment="1">
      <alignment horizontal="left" vertical="center" wrapText="1"/>
    </xf>
    <xf numFmtId="0" fontId="7" fillId="0" borderId="0" xfId="224" applyFont="1" applyFill="1" applyBorder="1" applyAlignment="1">
      <alignment horizontal="left" vertical="center" wrapText="1"/>
    </xf>
    <xf numFmtId="0" fontId="6" fillId="3" borderId="6" xfId="223" applyFont="1" applyFill="1" applyBorder="1" applyAlignment="1">
      <alignment horizontal="left" wrapText="1"/>
    </xf>
    <xf numFmtId="0" fontId="3" fillId="0" borderId="0" xfId="210" applyFont="1" applyFill="1" applyBorder="1" applyAlignment="1">
      <alignment horizontal="left" vertical="top" wrapText="1"/>
    </xf>
    <xf numFmtId="0" fontId="3" fillId="0" borderId="0" xfId="227" applyFont="1" applyFill="1" applyBorder="1" applyAlignment="1">
      <alignment horizontal="left" vertical="top" wrapText="1"/>
    </xf>
    <xf numFmtId="0" fontId="7" fillId="0" borderId="0" xfId="242" applyFont="1" applyFill="1" applyBorder="1" applyAlignment="1">
      <alignment horizontal="left" vertical="center" wrapText="1"/>
    </xf>
    <xf numFmtId="0" fontId="6" fillId="3" borderId="6" xfId="241" applyFont="1" applyFill="1" applyBorder="1" applyAlignment="1">
      <alignment horizontal="left" wrapText="1"/>
    </xf>
    <xf numFmtId="0" fontId="6" fillId="3" borderId="6" xfId="240" applyFont="1" applyFill="1" applyBorder="1" applyAlignment="1">
      <alignment horizontal="left" wrapText="1"/>
    </xf>
    <xf numFmtId="0" fontId="5" fillId="3" borderId="6" xfId="239" applyFont="1" applyFill="1" applyBorder="1" applyAlignment="1">
      <alignment horizontal="center" wrapText="1"/>
    </xf>
    <xf numFmtId="0" fontId="5" fillId="3" borderId="5" xfId="238" applyFont="1" applyFill="1" applyBorder="1" applyAlignment="1">
      <alignment horizontal="center" wrapText="1"/>
    </xf>
    <xf numFmtId="0" fontId="3" fillId="0" borderId="0" xfId="245" applyFont="1" applyFill="1" applyBorder="1" applyAlignment="1">
      <alignment horizontal="left" vertical="top" wrapText="1"/>
    </xf>
    <xf numFmtId="0" fontId="7" fillId="0" borderId="0" xfId="259" applyFont="1" applyFill="1" applyBorder="1" applyAlignment="1">
      <alignment horizontal="left" vertical="center" wrapText="1"/>
    </xf>
    <xf numFmtId="0" fontId="6" fillId="3" borderId="6" xfId="258" applyFont="1" applyFill="1" applyBorder="1" applyAlignment="1">
      <alignment horizontal="left" wrapText="1"/>
    </xf>
    <xf numFmtId="0" fontId="6" fillId="3" borderId="6" xfId="257" applyFont="1" applyFill="1" applyBorder="1" applyAlignment="1">
      <alignment horizontal="left" wrapText="1"/>
    </xf>
    <xf numFmtId="0" fontId="5" fillId="3" borderId="6" xfId="256" applyFont="1" applyFill="1" applyBorder="1" applyAlignment="1">
      <alignment horizontal="center" wrapText="1"/>
    </xf>
    <xf numFmtId="0" fontId="5" fillId="3" borderId="5" xfId="255" applyFont="1" applyFill="1" applyBorder="1" applyAlignment="1">
      <alignment horizontal="center" wrapText="1"/>
    </xf>
    <xf numFmtId="0" fontId="3" fillId="0" borderId="0" xfId="262" applyFont="1" applyFill="1" applyBorder="1" applyAlignment="1">
      <alignment horizontal="left" vertical="top" wrapText="1"/>
    </xf>
    <xf numFmtId="0" fontId="6" fillId="3" borderId="6" xfId="275" applyFont="1" applyFill="1" applyBorder="1" applyAlignment="1">
      <alignment horizontal="left" wrapText="1"/>
    </xf>
    <xf numFmtId="0" fontId="6" fillId="3" borderId="6" xfId="274" applyFont="1" applyFill="1" applyBorder="1" applyAlignment="1">
      <alignment horizontal="left" wrapText="1"/>
    </xf>
    <xf numFmtId="0" fontId="5" fillId="3" borderId="6" xfId="273" applyFont="1" applyFill="1" applyBorder="1" applyAlignment="1">
      <alignment horizontal="center" wrapText="1"/>
    </xf>
    <xf numFmtId="0" fontId="5" fillId="3" borderId="5" xfId="272" applyFont="1" applyFill="1" applyBorder="1" applyAlignment="1">
      <alignment horizontal="center" wrapText="1"/>
    </xf>
    <xf numFmtId="0" fontId="7" fillId="0" borderId="0" xfId="276" applyFont="1" applyFill="1" applyBorder="1" applyAlignment="1">
      <alignment horizontal="left" vertical="center" wrapText="1"/>
    </xf>
    <xf numFmtId="0" fontId="3" fillId="0" borderId="0" xfId="279" applyFont="1" applyFill="1" applyBorder="1" applyAlignment="1">
      <alignment horizontal="left" vertical="top" wrapText="1"/>
    </xf>
    <xf numFmtId="0" fontId="7" fillId="0" borderId="0" xfId="294" applyFont="1" applyFill="1" applyBorder="1" applyAlignment="1">
      <alignment horizontal="left" vertical="center" wrapText="1"/>
    </xf>
    <xf numFmtId="0" fontId="6" fillId="3" borderId="6" xfId="293" applyFont="1" applyFill="1" applyBorder="1" applyAlignment="1">
      <alignment horizontal="left" wrapText="1"/>
    </xf>
    <xf numFmtId="0" fontId="6" fillId="3" borderId="6" xfId="292" applyFont="1" applyFill="1" applyBorder="1" applyAlignment="1">
      <alignment horizontal="left" wrapText="1"/>
    </xf>
    <xf numFmtId="0" fontId="5" fillId="3" borderId="6" xfId="291" applyFont="1" applyFill="1" applyBorder="1" applyAlignment="1">
      <alignment horizontal="center" wrapText="1"/>
    </xf>
    <xf numFmtId="0" fontId="5" fillId="3" borderId="5" xfId="290" applyFont="1" applyFill="1" applyBorder="1" applyAlignment="1">
      <alignment horizontal="center" wrapText="1"/>
    </xf>
    <xf numFmtId="0" fontId="3" fillId="0" borderId="0" xfId="297" applyFont="1" applyFill="1" applyBorder="1" applyAlignment="1">
      <alignment horizontal="left" vertical="top" wrapText="1"/>
    </xf>
    <xf numFmtId="0" fontId="7" fillId="0" borderId="0" xfId="312" applyFont="1" applyFill="1" applyBorder="1" applyAlignment="1">
      <alignment horizontal="left" vertical="center" wrapText="1"/>
    </xf>
    <xf numFmtId="0" fontId="6" fillId="3" borderId="6" xfId="311" applyFont="1" applyFill="1" applyBorder="1" applyAlignment="1">
      <alignment horizontal="left" wrapText="1"/>
    </xf>
    <xf numFmtId="0" fontId="6" fillId="3" borderId="6" xfId="310" applyFont="1" applyFill="1" applyBorder="1" applyAlignment="1">
      <alignment horizontal="left" wrapText="1"/>
    </xf>
    <xf numFmtId="0" fontId="5" fillId="3" borderId="6" xfId="309" applyFont="1" applyFill="1" applyBorder="1" applyAlignment="1">
      <alignment horizontal="center" wrapText="1"/>
    </xf>
    <xf numFmtId="0" fontId="5" fillId="3" borderId="5" xfId="308" applyFont="1" applyFill="1" applyBorder="1" applyAlignment="1">
      <alignment horizontal="center" wrapText="1"/>
    </xf>
    <xf numFmtId="0" fontId="3" fillId="0" borderId="0" xfId="315" applyFont="1" applyFill="1" applyBorder="1" applyAlignment="1">
      <alignment horizontal="left" vertical="top" wrapText="1"/>
    </xf>
    <xf numFmtId="0" fontId="6" fillId="3" borderId="6" xfId="329" applyFont="1" applyFill="1" applyBorder="1" applyAlignment="1">
      <alignment horizontal="left" wrapText="1"/>
    </xf>
    <xf numFmtId="0" fontId="6" fillId="3" borderId="6" xfId="328" applyFont="1" applyFill="1" applyBorder="1" applyAlignment="1">
      <alignment horizontal="left" wrapText="1"/>
    </xf>
    <xf numFmtId="0" fontId="5" fillId="3" borderId="6" xfId="327" applyFont="1" applyFill="1" applyBorder="1" applyAlignment="1">
      <alignment horizontal="center" wrapText="1"/>
    </xf>
    <xf numFmtId="0" fontId="5" fillId="3" borderId="5" xfId="326" applyFont="1" applyFill="1" applyBorder="1" applyAlignment="1">
      <alignment horizontal="center" wrapText="1"/>
    </xf>
    <xf numFmtId="0" fontId="7" fillId="0" borderId="0" xfId="330" applyFont="1" applyFill="1" applyBorder="1" applyAlignment="1">
      <alignment horizontal="left" vertical="center" wrapText="1"/>
    </xf>
    <xf numFmtId="0" fontId="3" fillId="0" borderId="0" xfId="333" applyFont="1" applyFill="1" applyBorder="1" applyAlignment="1">
      <alignment horizontal="left" vertical="top" wrapText="1"/>
    </xf>
    <xf numFmtId="0" fontId="7" fillId="0" borderId="0" xfId="348" applyFont="1" applyFill="1" applyBorder="1" applyAlignment="1">
      <alignment horizontal="left" vertical="center" wrapText="1"/>
    </xf>
    <xf numFmtId="0" fontId="6" fillId="3" borderId="6" xfId="347" applyFont="1" applyFill="1" applyBorder="1" applyAlignment="1">
      <alignment horizontal="left" wrapText="1"/>
    </xf>
    <xf numFmtId="0" fontId="6" fillId="3" borderId="6" xfId="346" applyFont="1" applyFill="1" applyBorder="1" applyAlignment="1">
      <alignment horizontal="left" wrapText="1"/>
    </xf>
    <xf numFmtId="0" fontId="5" fillId="3" borderId="6" xfId="345" applyFont="1" applyFill="1" applyBorder="1" applyAlignment="1">
      <alignment horizontal="center" wrapText="1"/>
    </xf>
    <xf numFmtId="0" fontId="5" fillId="3" borderId="5" xfId="344" applyFont="1" applyFill="1" applyBorder="1" applyAlignment="1">
      <alignment horizontal="center" wrapText="1"/>
    </xf>
    <xf numFmtId="0" fontId="3" fillId="0" borderId="0" xfId="351" applyFont="1" applyFill="1" applyBorder="1" applyAlignment="1">
      <alignment horizontal="left" vertical="top" wrapText="1"/>
    </xf>
    <xf numFmtId="0" fontId="7" fillId="0" borderId="0" xfId="366" applyFont="1" applyFill="1" applyBorder="1" applyAlignment="1">
      <alignment horizontal="left" vertical="center" wrapText="1"/>
    </xf>
    <xf numFmtId="0" fontId="6" fillId="3" borderId="6" xfId="365" applyFont="1" applyFill="1" applyBorder="1" applyAlignment="1">
      <alignment horizontal="left" wrapText="1"/>
    </xf>
    <xf numFmtId="0" fontId="6" fillId="3" borderId="6" xfId="364" applyFont="1" applyFill="1" applyBorder="1" applyAlignment="1">
      <alignment horizontal="left" wrapText="1"/>
    </xf>
    <xf numFmtId="0" fontId="5" fillId="3" borderId="6" xfId="363" applyFont="1" applyFill="1" applyBorder="1" applyAlignment="1">
      <alignment horizontal="center" wrapText="1"/>
    </xf>
    <xf numFmtId="0" fontId="5" fillId="3" borderId="5" xfId="362" applyFont="1" applyFill="1" applyBorder="1" applyAlignment="1">
      <alignment horizontal="center" wrapText="1"/>
    </xf>
    <xf numFmtId="0" fontId="3" fillId="0" borderId="0" xfId="369" applyFont="1" applyFill="1" applyBorder="1" applyAlignment="1">
      <alignment horizontal="left" vertical="top" wrapText="1"/>
    </xf>
    <xf numFmtId="0" fontId="6" fillId="3" borderId="6" xfId="383" applyFont="1" applyFill="1" applyBorder="1" applyAlignment="1">
      <alignment horizontal="left" wrapText="1"/>
    </xf>
    <xf numFmtId="0" fontId="6" fillId="3" borderId="6" xfId="382" applyFont="1" applyFill="1" applyBorder="1" applyAlignment="1">
      <alignment horizontal="left" wrapText="1"/>
    </xf>
    <xf numFmtId="0" fontId="5" fillId="3" borderId="6" xfId="381" applyFont="1" applyFill="1" applyBorder="1" applyAlignment="1">
      <alignment horizontal="center" wrapText="1"/>
    </xf>
    <xf numFmtId="0" fontId="5" fillId="3" borderId="5" xfId="380" applyFont="1" applyFill="1" applyBorder="1" applyAlignment="1">
      <alignment horizontal="center" wrapText="1"/>
    </xf>
    <xf numFmtId="0" fontId="7" fillId="0" borderId="0" xfId="384" applyFont="1" applyFill="1" applyBorder="1" applyAlignment="1">
      <alignment horizontal="left" vertical="center" wrapText="1"/>
    </xf>
    <xf numFmtId="0" fontId="3" fillId="0" borderId="0" xfId="387" applyFont="1" applyFill="1" applyBorder="1" applyAlignment="1">
      <alignment horizontal="left" vertical="top" wrapText="1"/>
    </xf>
    <xf numFmtId="0" fontId="7" fillId="0" borderId="0" xfId="402" applyFont="1" applyFill="1" applyBorder="1" applyAlignment="1">
      <alignment horizontal="left" vertical="center" wrapText="1"/>
    </xf>
    <xf numFmtId="0" fontId="6" fillId="3" borderId="6" xfId="401" applyFont="1" applyFill="1" applyBorder="1" applyAlignment="1">
      <alignment horizontal="left" wrapText="1"/>
    </xf>
    <xf numFmtId="0" fontId="6" fillId="3" borderId="6" xfId="400" applyFont="1" applyFill="1" applyBorder="1" applyAlignment="1">
      <alignment horizontal="left" wrapText="1"/>
    </xf>
    <xf numFmtId="0" fontId="5" fillId="3" borderId="6" xfId="399" applyFont="1" applyFill="1" applyBorder="1" applyAlignment="1">
      <alignment horizontal="center" wrapText="1"/>
    </xf>
    <xf numFmtId="0" fontId="5" fillId="3" borderId="5" xfId="398" applyFont="1" applyFill="1" applyBorder="1" applyAlignment="1">
      <alignment horizontal="center" wrapText="1"/>
    </xf>
    <xf numFmtId="0" fontId="3" fillId="0" borderId="0" xfId="405" applyFont="1" applyFill="1" applyBorder="1" applyAlignment="1">
      <alignment horizontal="left" vertical="top" wrapText="1"/>
    </xf>
    <xf numFmtId="0" fontId="7" fillId="0" borderId="0" xfId="420" applyFont="1" applyFill="1" applyBorder="1" applyAlignment="1">
      <alignment horizontal="left" vertical="center" wrapText="1"/>
    </xf>
    <xf numFmtId="0" fontId="6" fillId="3" borderId="6" xfId="419" applyFont="1" applyFill="1" applyBorder="1" applyAlignment="1">
      <alignment horizontal="left" wrapText="1"/>
    </xf>
    <xf numFmtId="0" fontId="6" fillId="3" borderId="6" xfId="418" applyFont="1" applyFill="1" applyBorder="1" applyAlignment="1">
      <alignment horizontal="left" wrapText="1"/>
    </xf>
    <xf numFmtId="0" fontId="5" fillId="3" borderId="6" xfId="417" applyFont="1" applyFill="1" applyBorder="1" applyAlignment="1">
      <alignment horizontal="center" wrapText="1"/>
    </xf>
    <xf numFmtId="0" fontId="5" fillId="3" borderId="5" xfId="416" applyFont="1" applyFill="1" applyBorder="1" applyAlignment="1">
      <alignment horizontal="center" wrapText="1"/>
    </xf>
    <xf numFmtId="0" fontId="3" fillId="0" borderId="0" xfId="423" applyFont="1" applyFill="1" applyBorder="1" applyAlignment="1">
      <alignment horizontal="left" vertical="top" wrapText="1"/>
    </xf>
    <xf numFmtId="0" fontId="6" fillId="3" borderId="6" xfId="437" applyFont="1" applyFill="1" applyBorder="1" applyAlignment="1">
      <alignment horizontal="left" wrapText="1"/>
    </xf>
    <xf numFmtId="0" fontId="6" fillId="3" borderId="6" xfId="436" applyFont="1" applyFill="1" applyBorder="1" applyAlignment="1">
      <alignment horizontal="left" wrapText="1"/>
    </xf>
    <xf numFmtId="0" fontId="5" fillId="3" borderId="6" xfId="435" applyFont="1" applyFill="1" applyBorder="1" applyAlignment="1">
      <alignment horizontal="center" wrapText="1"/>
    </xf>
    <xf numFmtId="0" fontId="5" fillId="3" borderId="5" xfId="434" applyFont="1" applyFill="1" applyBorder="1" applyAlignment="1">
      <alignment horizontal="center" wrapText="1"/>
    </xf>
    <xf numFmtId="0" fontId="7" fillId="0" borderId="0" xfId="438" applyFont="1" applyFill="1" applyBorder="1" applyAlignment="1">
      <alignment horizontal="left" vertical="center" wrapText="1"/>
    </xf>
    <xf numFmtId="0" fontId="3" fillId="0" borderId="0" xfId="441" applyFont="1" applyFill="1" applyBorder="1" applyAlignment="1">
      <alignment horizontal="left" vertical="top" wrapText="1"/>
    </xf>
    <xf numFmtId="0" fontId="7" fillId="0" borderId="0" xfId="456" applyFont="1" applyFill="1" applyBorder="1" applyAlignment="1">
      <alignment horizontal="left" vertical="center" wrapText="1"/>
    </xf>
    <xf numFmtId="0" fontId="6" fillId="3" borderId="6" xfId="455" applyFont="1" applyFill="1" applyBorder="1" applyAlignment="1">
      <alignment horizontal="left" wrapText="1"/>
    </xf>
    <xf numFmtId="0" fontId="6" fillId="3" borderId="6" xfId="454" applyFont="1" applyFill="1" applyBorder="1" applyAlignment="1">
      <alignment horizontal="left" wrapText="1"/>
    </xf>
    <xf numFmtId="0" fontId="5" fillId="3" borderId="6" xfId="453" applyFont="1" applyFill="1" applyBorder="1" applyAlignment="1">
      <alignment horizontal="center" wrapText="1"/>
    </xf>
    <xf numFmtId="0" fontId="5" fillId="3" borderId="5" xfId="452" applyFont="1" applyFill="1" applyBorder="1" applyAlignment="1">
      <alignment horizontal="center" wrapText="1"/>
    </xf>
    <xf numFmtId="0" fontId="3" fillId="0" borderId="0" xfId="459" applyFont="1" applyFill="1" applyBorder="1" applyAlignment="1">
      <alignment horizontal="left" vertical="top" wrapText="1"/>
    </xf>
    <xf numFmtId="0" fontId="7" fillId="0" borderId="0" xfId="474" applyFont="1" applyFill="1" applyBorder="1" applyAlignment="1">
      <alignment horizontal="left" vertical="center" wrapText="1"/>
    </xf>
    <xf numFmtId="0" fontId="6" fillId="3" borderId="6" xfId="473" applyFont="1" applyFill="1" applyBorder="1" applyAlignment="1">
      <alignment horizontal="left" wrapText="1"/>
    </xf>
    <xf numFmtId="0" fontId="6" fillId="3" borderId="6" xfId="472" applyFont="1" applyFill="1" applyBorder="1" applyAlignment="1">
      <alignment horizontal="left" wrapText="1"/>
    </xf>
    <xf numFmtId="0" fontId="5" fillId="3" borderId="6" xfId="471" applyFont="1" applyFill="1" applyBorder="1" applyAlignment="1">
      <alignment horizontal="center" wrapText="1"/>
    </xf>
    <xf numFmtId="0" fontId="5" fillId="3" borderId="5" xfId="470" applyFont="1" applyFill="1" applyBorder="1" applyAlignment="1">
      <alignment horizontal="center" wrapText="1"/>
    </xf>
    <xf numFmtId="0" fontId="3" fillId="0" borderId="0" xfId="477" applyFont="1" applyFill="1" applyBorder="1" applyAlignment="1">
      <alignment horizontal="left" vertical="top" wrapText="1"/>
    </xf>
    <xf numFmtId="0" fontId="6" fillId="3" borderId="6" xfId="491" applyFont="1" applyFill="1" applyBorder="1" applyAlignment="1">
      <alignment horizontal="left" wrapText="1"/>
    </xf>
    <xf numFmtId="0" fontId="6" fillId="3" borderId="6" xfId="490" applyFont="1" applyFill="1" applyBorder="1" applyAlignment="1">
      <alignment horizontal="left" wrapText="1"/>
    </xf>
    <xf numFmtId="0" fontId="5" fillId="3" borderId="6" xfId="489" applyFont="1" applyFill="1" applyBorder="1" applyAlignment="1">
      <alignment horizontal="center" wrapText="1"/>
    </xf>
    <xf numFmtId="0" fontId="5" fillId="3" borderId="5" xfId="488" applyFont="1" applyFill="1" applyBorder="1" applyAlignment="1">
      <alignment horizontal="center" wrapText="1"/>
    </xf>
    <xf numFmtId="0" fontId="7" fillId="0" borderId="0" xfId="492" applyFont="1" applyFill="1" applyBorder="1" applyAlignment="1">
      <alignment horizontal="left" vertical="center" wrapText="1"/>
    </xf>
    <xf numFmtId="0" fontId="3" fillId="0" borderId="0" xfId="495" applyFont="1" applyFill="1" applyBorder="1" applyAlignment="1">
      <alignment horizontal="left" vertical="top" wrapText="1"/>
    </xf>
    <xf numFmtId="0" fontId="7" fillId="0" borderId="0" xfId="510" applyFont="1" applyFill="1" applyBorder="1" applyAlignment="1">
      <alignment horizontal="left" vertical="center" wrapText="1"/>
    </xf>
    <xf numFmtId="0" fontId="6" fillId="3" borderId="6" xfId="509" applyFont="1" applyFill="1" applyBorder="1" applyAlignment="1">
      <alignment horizontal="left" wrapText="1"/>
    </xf>
    <xf numFmtId="0" fontId="6" fillId="3" borderId="6" xfId="508" applyFont="1" applyFill="1" applyBorder="1" applyAlignment="1">
      <alignment horizontal="left" wrapText="1"/>
    </xf>
    <xf numFmtId="0" fontId="5" fillId="3" borderId="6" xfId="507" applyFont="1" applyFill="1" applyBorder="1" applyAlignment="1">
      <alignment horizontal="center" wrapText="1"/>
    </xf>
    <xf numFmtId="0" fontId="5" fillId="3" borderId="5" xfId="506" applyFont="1" applyFill="1" applyBorder="1" applyAlignment="1">
      <alignment horizontal="center" wrapText="1"/>
    </xf>
    <xf numFmtId="0" fontId="3" fillId="0" borderId="0" xfId="513" applyFont="1" applyFill="1" applyBorder="1" applyAlignment="1">
      <alignment horizontal="left" vertical="top" wrapText="1"/>
    </xf>
    <xf numFmtId="0" fontId="7" fillId="0" borderId="0" xfId="528" applyFont="1" applyFill="1" applyBorder="1" applyAlignment="1">
      <alignment horizontal="left" vertical="center" wrapText="1"/>
    </xf>
    <xf numFmtId="0" fontId="6" fillId="3" borderId="6" xfId="527" applyFont="1" applyFill="1" applyBorder="1" applyAlignment="1">
      <alignment horizontal="left" wrapText="1"/>
    </xf>
    <xf numFmtId="0" fontId="6" fillId="3" borderId="6" xfId="526" applyFont="1" applyFill="1" applyBorder="1" applyAlignment="1">
      <alignment horizontal="left" wrapText="1"/>
    </xf>
    <xf numFmtId="0" fontId="5" fillId="3" borderId="6" xfId="525" applyFont="1" applyFill="1" applyBorder="1" applyAlignment="1">
      <alignment horizontal="center" wrapText="1"/>
    </xf>
    <xf numFmtId="0" fontId="5" fillId="3" borderId="5" xfId="524" applyFont="1" applyFill="1" applyBorder="1" applyAlignment="1">
      <alignment horizontal="center" wrapText="1"/>
    </xf>
    <xf numFmtId="0" fontId="3" fillId="0" borderId="0" xfId="531" applyFont="1" applyFill="1" applyBorder="1" applyAlignment="1">
      <alignment horizontal="left" vertical="top" wrapText="1"/>
    </xf>
    <xf numFmtId="0" fontId="6" fillId="3" borderId="6" xfId="545" applyFont="1" applyFill="1" applyBorder="1" applyAlignment="1">
      <alignment horizontal="left" wrapText="1"/>
    </xf>
    <xf numFmtId="0" fontId="6" fillId="3" borderId="6" xfId="544" applyFont="1" applyFill="1" applyBorder="1" applyAlignment="1">
      <alignment horizontal="left" wrapText="1"/>
    </xf>
    <xf numFmtId="0" fontId="5" fillId="3" borderId="6" xfId="543" applyFont="1" applyFill="1" applyBorder="1" applyAlignment="1">
      <alignment horizontal="center" wrapText="1"/>
    </xf>
    <xf numFmtId="0" fontId="5" fillId="3" borderId="5" xfId="542" applyFont="1" applyFill="1" applyBorder="1" applyAlignment="1">
      <alignment horizontal="center" wrapText="1"/>
    </xf>
    <xf numFmtId="0" fontId="7" fillId="0" borderId="0" xfId="546" applyFont="1" applyFill="1" applyBorder="1" applyAlignment="1">
      <alignment horizontal="left" vertical="center" wrapText="1"/>
    </xf>
    <xf numFmtId="0" fontId="3" fillId="0" borderId="0" xfId="549" applyFont="1" applyFill="1" applyBorder="1" applyAlignment="1">
      <alignment horizontal="left" vertical="top" wrapText="1"/>
    </xf>
    <xf numFmtId="0" fontId="7" fillId="0" borderId="0" xfId="564" applyFont="1" applyFill="1" applyBorder="1" applyAlignment="1">
      <alignment horizontal="left" vertical="center" wrapText="1"/>
    </xf>
    <xf numFmtId="0" fontId="6" fillId="3" borderId="6" xfId="563" applyFont="1" applyFill="1" applyBorder="1" applyAlignment="1">
      <alignment horizontal="left" wrapText="1"/>
    </xf>
    <xf numFmtId="0" fontId="6" fillId="3" borderId="6" xfId="562" applyFont="1" applyFill="1" applyBorder="1" applyAlignment="1">
      <alignment horizontal="left" wrapText="1"/>
    </xf>
    <xf numFmtId="0" fontId="5" fillId="3" borderId="6" xfId="561" applyFont="1" applyFill="1" applyBorder="1" applyAlignment="1">
      <alignment horizontal="center" wrapText="1"/>
    </xf>
    <xf numFmtId="0" fontId="5" fillId="3" borderId="5" xfId="560" applyFont="1" applyFill="1" applyBorder="1" applyAlignment="1">
      <alignment horizontal="center" wrapText="1"/>
    </xf>
    <xf numFmtId="0" fontId="3" fillId="0" borderId="0" xfId="567" applyFont="1" applyFill="1" applyBorder="1" applyAlignment="1">
      <alignment horizontal="left" vertical="top" wrapText="1"/>
    </xf>
    <xf numFmtId="0" fontId="7" fillId="0" borderId="0" xfId="582" applyFont="1" applyFill="1" applyBorder="1" applyAlignment="1">
      <alignment horizontal="left" vertical="center" wrapText="1"/>
    </xf>
    <xf numFmtId="0" fontId="6" fillId="3" borderId="6" xfId="581" applyFont="1" applyFill="1" applyBorder="1" applyAlignment="1">
      <alignment horizontal="left" wrapText="1"/>
    </xf>
    <xf numFmtId="0" fontId="6" fillId="3" borderId="6" xfId="580" applyFont="1" applyFill="1" applyBorder="1" applyAlignment="1">
      <alignment horizontal="left" wrapText="1"/>
    </xf>
    <xf numFmtId="0" fontId="5" fillId="3" borderId="6" xfId="579" applyFont="1" applyFill="1" applyBorder="1" applyAlignment="1">
      <alignment horizontal="center" wrapText="1"/>
    </xf>
    <xf numFmtId="0" fontId="5" fillId="3" borderId="5" xfId="578" applyFont="1" applyFill="1" applyBorder="1" applyAlignment="1">
      <alignment horizontal="center" wrapText="1"/>
    </xf>
    <xf numFmtId="0" fontId="3" fillId="0" borderId="0" xfId="585" applyFont="1" applyFill="1" applyBorder="1" applyAlignment="1">
      <alignment horizontal="left" vertical="top" wrapText="1"/>
    </xf>
    <xf numFmtId="0" fontId="6" fillId="3" borderId="6" xfId="599" applyFont="1" applyFill="1" applyBorder="1" applyAlignment="1">
      <alignment horizontal="left" wrapText="1"/>
    </xf>
    <xf numFmtId="0" fontId="6" fillId="3" borderId="6" xfId="598" applyFont="1" applyFill="1" applyBorder="1" applyAlignment="1">
      <alignment horizontal="left" wrapText="1"/>
    </xf>
    <xf numFmtId="0" fontId="5" fillId="3" borderId="6" xfId="597" applyFont="1" applyFill="1" applyBorder="1" applyAlignment="1">
      <alignment horizontal="center" wrapText="1"/>
    </xf>
    <xf numFmtId="0" fontId="5" fillId="3" borderId="5" xfId="596" applyFont="1" applyFill="1" applyBorder="1" applyAlignment="1">
      <alignment horizontal="center" wrapText="1"/>
    </xf>
    <xf numFmtId="0" fontId="7" fillId="0" borderId="0" xfId="600" applyFont="1" applyFill="1" applyBorder="1" applyAlignment="1">
      <alignment horizontal="left" vertical="center" wrapText="1"/>
    </xf>
    <xf numFmtId="0" fontId="3" fillId="0" borderId="0" xfId="603" applyFont="1" applyFill="1" applyBorder="1" applyAlignment="1">
      <alignment horizontal="left" vertical="top" wrapText="1"/>
    </xf>
    <xf numFmtId="0" fontId="7" fillId="0" borderId="0" xfId="618" applyFont="1" applyFill="1" applyBorder="1" applyAlignment="1">
      <alignment horizontal="left" vertical="center" wrapText="1"/>
    </xf>
    <xf numFmtId="0" fontId="6" fillId="3" borderId="6" xfId="617" applyFont="1" applyFill="1" applyBorder="1" applyAlignment="1">
      <alignment horizontal="left" wrapText="1"/>
    </xf>
    <xf numFmtId="0" fontId="6" fillId="3" borderId="6" xfId="616" applyFont="1" applyFill="1" applyBorder="1" applyAlignment="1">
      <alignment horizontal="left" wrapText="1"/>
    </xf>
    <xf numFmtId="0" fontId="5" fillId="3" borderId="6" xfId="615" applyFont="1" applyFill="1" applyBorder="1" applyAlignment="1">
      <alignment horizontal="center" wrapText="1"/>
    </xf>
    <xf numFmtId="0" fontId="5" fillId="3" borderId="5" xfId="614" applyFont="1" applyFill="1" applyBorder="1" applyAlignment="1">
      <alignment horizontal="center" wrapText="1"/>
    </xf>
    <xf numFmtId="0" fontId="3" fillId="0" borderId="0" xfId="621" applyFont="1" applyFill="1" applyBorder="1" applyAlignment="1">
      <alignment horizontal="left" vertical="top" wrapText="1"/>
    </xf>
    <xf numFmtId="0" fontId="7" fillId="0" borderId="0" xfId="636" applyFont="1" applyFill="1" applyBorder="1" applyAlignment="1">
      <alignment horizontal="left" vertical="center" wrapText="1"/>
    </xf>
    <xf numFmtId="0" fontId="6" fillId="3" borderId="6" xfId="635" applyFont="1" applyFill="1" applyBorder="1" applyAlignment="1">
      <alignment horizontal="left" wrapText="1"/>
    </xf>
    <xf numFmtId="0" fontId="6" fillId="3" borderId="6" xfId="634" applyFont="1" applyFill="1" applyBorder="1" applyAlignment="1">
      <alignment horizontal="left" wrapText="1"/>
    </xf>
    <xf numFmtId="0" fontId="5" fillId="3" borderId="6" xfId="633" applyFont="1" applyFill="1" applyBorder="1" applyAlignment="1">
      <alignment horizontal="center" wrapText="1"/>
    </xf>
    <xf numFmtId="0" fontId="5" fillId="3" borderId="5" xfId="632" applyFont="1" applyFill="1" applyBorder="1" applyAlignment="1">
      <alignment horizontal="center" wrapText="1"/>
    </xf>
    <xf numFmtId="0" fontId="3" fillId="0" borderId="0" xfId="639" applyFont="1" applyFill="1" applyBorder="1" applyAlignment="1">
      <alignment horizontal="left" vertical="top" wrapText="1"/>
    </xf>
    <xf numFmtId="0" fontId="6" fillId="3" borderId="6" xfId="653" applyFont="1" applyFill="1" applyBorder="1" applyAlignment="1">
      <alignment horizontal="left" wrapText="1"/>
    </xf>
    <xf numFmtId="0" fontId="6" fillId="3" borderId="6" xfId="652" applyFont="1" applyFill="1" applyBorder="1" applyAlignment="1">
      <alignment horizontal="left" wrapText="1"/>
    </xf>
    <xf numFmtId="0" fontId="5" fillId="3" borderId="6" xfId="651" applyFont="1" applyFill="1" applyBorder="1" applyAlignment="1">
      <alignment horizontal="center" wrapText="1"/>
    </xf>
    <xf numFmtId="0" fontId="5" fillId="3" borderId="5" xfId="650" applyFont="1" applyFill="1" applyBorder="1" applyAlignment="1">
      <alignment horizontal="center" wrapText="1"/>
    </xf>
    <xf numFmtId="0" fontId="7" fillId="0" borderId="0" xfId="654" applyFont="1" applyFill="1" applyBorder="1" applyAlignment="1">
      <alignment horizontal="left" vertical="center" wrapText="1"/>
    </xf>
    <xf numFmtId="0" fontId="3" fillId="0" borderId="0" xfId="657" applyFont="1" applyFill="1" applyBorder="1" applyAlignment="1">
      <alignment horizontal="left" vertical="top" wrapText="1"/>
    </xf>
    <xf numFmtId="0" fontId="7" fillId="0" borderId="0" xfId="672" applyFont="1" applyFill="1" applyBorder="1" applyAlignment="1">
      <alignment horizontal="left" vertical="center" wrapText="1"/>
    </xf>
    <xf numFmtId="0" fontId="6" fillId="3" borderId="6" xfId="671" applyFont="1" applyFill="1" applyBorder="1" applyAlignment="1">
      <alignment horizontal="left" wrapText="1"/>
    </xf>
    <xf numFmtId="0" fontId="6" fillId="3" borderId="6" xfId="670" applyFont="1" applyFill="1" applyBorder="1" applyAlignment="1">
      <alignment horizontal="left" wrapText="1"/>
    </xf>
    <xf numFmtId="0" fontId="5" fillId="3" borderId="6" xfId="669" applyFont="1" applyFill="1" applyBorder="1" applyAlignment="1">
      <alignment horizontal="center" wrapText="1"/>
    </xf>
    <xf numFmtId="0" fontId="5" fillId="3" borderId="5" xfId="668" applyFont="1" applyFill="1" applyBorder="1" applyAlignment="1">
      <alignment horizontal="center" wrapText="1"/>
    </xf>
    <xf numFmtId="0" fontId="3" fillId="0" borderId="0" xfId="675" applyFont="1" applyFill="1" applyBorder="1" applyAlignment="1">
      <alignment horizontal="left" vertical="top" wrapText="1"/>
    </xf>
    <xf numFmtId="0" fontId="7" fillId="0" borderId="0" xfId="690" applyFont="1" applyFill="1" applyBorder="1" applyAlignment="1">
      <alignment horizontal="left" vertical="center" wrapText="1"/>
    </xf>
    <xf numFmtId="0" fontId="6" fillId="3" borderId="6" xfId="689" applyFont="1" applyFill="1" applyBorder="1" applyAlignment="1">
      <alignment horizontal="left" wrapText="1"/>
    </xf>
    <xf numFmtId="0" fontId="6" fillId="3" borderId="6" xfId="688" applyFont="1" applyFill="1" applyBorder="1" applyAlignment="1">
      <alignment horizontal="left" wrapText="1"/>
    </xf>
    <xf numFmtId="0" fontId="5" fillId="3" borderId="6" xfId="687" applyFont="1" applyFill="1" applyBorder="1" applyAlignment="1">
      <alignment horizontal="center" wrapText="1"/>
    </xf>
    <xf numFmtId="0" fontId="5" fillId="3" borderId="5" xfId="686" applyFont="1" applyFill="1" applyBorder="1" applyAlignment="1">
      <alignment horizontal="center" wrapText="1"/>
    </xf>
    <xf numFmtId="0" fontId="3" fillId="0" borderId="0" xfId="693" applyFont="1" applyFill="1" applyBorder="1" applyAlignment="1">
      <alignment horizontal="left" vertical="top" wrapText="1"/>
    </xf>
    <xf numFmtId="0" fontId="6" fillId="3" borderId="6" xfId="706" applyFont="1" applyFill="1" applyBorder="1" applyAlignment="1">
      <alignment horizontal="left" wrapText="1"/>
    </xf>
    <xf numFmtId="0" fontId="6" fillId="3" borderId="6" xfId="705" applyFont="1" applyFill="1" applyBorder="1" applyAlignment="1">
      <alignment horizontal="left" wrapText="1"/>
    </xf>
    <xf numFmtId="0" fontId="5" fillId="3" borderId="6" xfId="704" applyFont="1" applyFill="1" applyBorder="1" applyAlignment="1">
      <alignment horizontal="center" wrapText="1"/>
    </xf>
    <xf numFmtId="0" fontId="5" fillId="3" borderId="5" xfId="703" applyFont="1" applyFill="1" applyBorder="1" applyAlignment="1">
      <alignment horizontal="center" wrapText="1"/>
    </xf>
    <xf numFmtId="0" fontId="7" fillId="0" borderId="0" xfId="707" applyFont="1" applyFill="1" applyBorder="1" applyAlignment="1">
      <alignment horizontal="left" vertical="center" wrapText="1"/>
    </xf>
    <xf numFmtId="0" fontId="3" fillId="0" borderId="0" xfId="710" applyFont="1" applyFill="1" applyBorder="1" applyAlignment="1">
      <alignment horizontal="left" vertical="top" wrapText="1"/>
    </xf>
    <xf numFmtId="0" fontId="7" fillId="0" borderId="0" xfId="725" applyFont="1" applyFill="1" applyBorder="1" applyAlignment="1">
      <alignment horizontal="left" vertical="center" wrapText="1"/>
    </xf>
    <xf numFmtId="0" fontId="6" fillId="3" borderId="6" xfId="724" applyFont="1" applyFill="1" applyBorder="1" applyAlignment="1">
      <alignment horizontal="left" wrapText="1"/>
    </xf>
    <xf numFmtId="0" fontId="6" fillId="3" borderId="6" xfId="723" applyFont="1" applyFill="1" applyBorder="1" applyAlignment="1">
      <alignment horizontal="left" wrapText="1"/>
    </xf>
    <xf numFmtId="0" fontId="5" fillId="3" borderId="6" xfId="722" applyFont="1" applyFill="1" applyBorder="1" applyAlignment="1">
      <alignment horizontal="center" wrapText="1"/>
    </xf>
    <xf numFmtId="0" fontId="5" fillId="3" borderId="5" xfId="721" applyFont="1" applyFill="1" applyBorder="1" applyAlignment="1">
      <alignment horizontal="center" wrapText="1"/>
    </xf>
    <xf numFmtId="0" fontId="3" fillId="0" borderId="0" xfId="728" applyFont="1" applyFill="1" applyBorder="1" applyAlignment="1">
      <alignment horizontal="left" vertical="top" wrapText="1"/>
    </xf>
    <xf numFmtId="0" fontId="7" fillId="0" borderId="0" xfId="743" applyFont="1" applyFill="1" applyBorder="1" applyAlignment="1">
      <alignment horizontal="left" vertical="center" wrapText="1"/>
    </xf>
    <xf numFmtId="0" fontId="6" fillId="3" borderId="6" xfId="742" applyFont="1" applyFill="1" applyBorder="1" applyAlignment="1">
      <alignment horizontal="left" wrapText="1"/>
    </xf>
    <xf numFmtId="0" fontId="6" fillId="3" borderId="6" xfId="741" applyFont="1" applyFill="1" applyBorder="1" applyAlignment="1">
      <alignment horizontal="left" wrapText="1"/>
    </xf>
    <xf numFmtId="0" fontId="5" fillId="3" borderId="6" xfId="740" applyFont="1" applyFill="1" applyBorder="1" applyAlignment="1">
      <alignment horizontal="center" wrapText="1"/>
    </xf>
    <xf numFmtId="0" fontId="5" fillId="3" borderId="5" xfId="739" applyFont="1" applyFill="1" applyBorder="1" applyAlignment="1">
      <alignment horizontal="center" wrapText="1"/>
    </xf>
    <xf numFmtId="0" fontId="3" fillId="0" borderId="0" xfId="746" applyFont="1" applyFill="1" applyBorder="1" applyAlignment="1">
      <alignment horizontal="left" vertical="top" wrapText="1"/>
    </xf>
    <xf numFmtId="0" fontId="6" fillId="3" borderId="6" xfId="760" applyFont="1" applyFill="1" applyBorder="1" applyAlignment="1">
      <alignment horizontal="left" wrapText="1"/>
    </xf>
    <xf numFmtId="0" fontId="6" fillId="3" borderId="6" xfId="759" applyFont="1" applyFill="1" applyBorder="1" applyAlignment="1">
      <alignment horizontal="left" wrapText="1"/>
    </xf>
    <xf numFmtId="0" fontId="5" fillId="3" borderId="6" xfId="758" applyFont="1" applyFill="1" applyBorder="1" applyAlignment="1">
      <alignment horizontal="center" wrapText="1"/>
    </xf>
    <xf numFmtId="0" fontId="5" fillId="3" borderId="5" xfId="757" applyFont="1" applyFill="1" applyBorder="1" applyAlignment="1">
      <alignment horizontal="center" wrapText="1"/>
    </xf>
    <xf numFmtId="0" fontId="7" fillId="0" borderId="0" xfId="761" applyFont="1" applyFill="1" applyBorder="1" applyAlignment="1">
      <alignment horizontal="left" vertical="center" wrapText="1"/>
    </xf>
    <xf numFmtId="0" fontId="3" fillId="0" borderId="0" xfId="764" applyFont="1" applyFill="1" applyBorder="1" applyAlignment="1">
      <alignment horizontal="left" vertical="top" wrapText="1"/>
    </xf>
    <xf numFmtId="0" fontId="7" fillId="0" borderId="0" xfId="779" applyFont="1" applyFill="1" applyBorder="1" applyAlignment="1">
      <alignment horizontal="left" vertical="center" wrapText="1"/>
    </xf>
    <xf numFmtId="0" fontId="6" fillId="3" borderId="6" xfId="778" applyFont="1" applyFill="1" applyBorder="1" applyAlignment="1">
      <alignment horizontal="left" wrapText="1"/>
    </xf>
    <xf numFmtId="0" fontId="6" fillId="3" borderId="6" xfId="777" applyFont="1" applyFill="1" applyBorder="1" applyAlignment="1">
      <alignment horizontal="left" wrapText="1"/>
    </xf>
    <xf numFmtId="0" fontId="5" fillId="3" borderId="6" xfId="776" applyFont="1" applyFill="1" applyBorder="1" applyAlignment="1">
      <alignment horizontal="center" wrapText="1"/>
    </xf>
    <xf numFmtId="0" fontId="5" fillId="3" borderId="5" xfId="775" applyFont="1" applyFill="1" applyBorder="1" applyAlignment="1">
      <alignment horizontal="center" wrapText="1"/>
    </xf>
    <xf numFmtId="0" fontId="3" fillId="0" borderId="0" xfId="782" applyFont="1" applyFill="1" applyBorder="1" applyAlignment="1">
      <alignment horizontal="left" vertical="top" wrapText="1"/>
    </xf>
    <xf numFmtId="0" fontId="7" fillId="0" borderId="0" xfId="797" applyFont="1" applyFill="1" applyBorder="1" applyAlignment="1">
      <alignment horizontal="left" vertical="center" wrapText="1"/>
    </xf>
    <xf numFmtId="0" fontId="6" fillId="3" borderId="6" xfId="796" applyFont="1" applyFill="1" applyBorder="1" applyAlignment="1">
      <alignment horizontal="left" wrapText="1"/>
    </xf>
    <xf numFmtId="0" fontId="6" fillId="3" borderId="6" xfId="795" applyFont="1" applyFill="1" applyBorder="1" applyAlignment="1">
      <alignment horizontal="left" wrapText="1"/>
    </xf>
    <xf numFmtId="0" fontId="5" fillId="3" borderId="6" xfId="794" applyFont="1" applyFill="1" applyBorder="1" applyAlignment="1">
      <alignment horizontal="center" wrapText="1"/>
    </xf>
    <xf numFmtId="0" fontId="5" fillId="3" borderId="5" xfId="793" applyFont="1" applyFill="1" applyBorder="1" applyAlignment="1">
      <alignment horizontal="center" wrapText="1"/>
    </xf>
    <xf numFmtId="0" fontId="3" fillId="0" borderId="0" xfId="800" applyFont="1" applyFill="1" applyBorder="1" applyAlignment="1">
      <alignment horizontal="left" vertical="top" wrapText="1"/>
    </xf>
    <xf numFmtId="0" fontId="6" fillId="3" borderId="6" xfId="814" applyFont="1" applyFill="1" applyBorder="1" applyAlignment="1">
      <alignment horizontal="left" wrapText="1"/>
    </xf>
    <xf numFmtId="0" fontId="6" fillId="3" borderId="6" xfId="813" applyFont="1" applyFill="1" applyBorder="1" applyAlignment="1">
      <alignment horizontal="left" wrapText="1"/>
    </xf>
    <xf numFmtId="0" fontId="5" fillId="3" borderId="6" xfId="812" applyFont="1" applyFill="1" applyBorder="1" applyAlignment="1">
      <alignment horizontal="center" wrapText="1"/>
    </xf>
    <xf numFmtId="0" fontId="5" fillId="3" borderId="5" xfId="811" applyFont="1" applyFill="1" applyBorder="1" applyAlignment="1">
      <alignment horizontal="center" wrapText="1"/>
    </xf>
    <xf numFmtId="0" fontId="7" fillId="0" borderId="0" xfId="815" applyFont="1" applyFill="1" applyBorder="1" applyAlignment="1">
      <alignment horizontal="left" vertical="center" wrapText="1"/>
    </xf>
    <xf numFmtId="0" fontId="3" fillId="0" borderId="0" xfId="818" applyFont="1" applyFill="1" applyBorder="1" applyAlignment="1">
      <alignment horizontal="left" vertical="top" wrapText="1"/>
    </xf>
    <xf numFmtId="0" fontId="7" fillId="0" borderId="0" xfId="832" applyFont="1" applyFill="1" applyBorder="1" applyAlignment="1">
      <alignment horizontal="left" vertical="center" wrapText="1"/>
    </xf>
    <xf numFmtId="0" fontId="6" fillId="3" borderId="6" xfId="831" applyFont="1" applyFill="1" applyBorder="1" applyAlignment="1">
      <alignment horizontal="left" wrapText="1"/>
    </xf>
    <xf numFmtId="0" fontId="6" fillId="3" borderId="6" xfId="830" applyFont="1" applyFill="1" applyBorder="1" applyAlignment="1">
      <alignment horizontal="left" wrapText="1"/>
    </xf>
    <xf numFmtId="0" fontId="5" fillId="3" borderId="6" xfId="829" applyFont="1" applyFill="1" applyBorder="1" applyAlignment="1">
      <alignment horizontal="center" wrapText="1"/>
    </xf>
    <xf numFmtId="0" fontId="5" fillId="3" borderId="5" xfId="828" applyFont="1" applyFill="1" applyBorder="1" applyAlignment="1">
      <alignment horizontal="center" wrapText="1"/>
    </xf>
    <xf numFmtId="0" fontId="3" fillId="0" borderId="0" xfId="835" applyFont="1" applyFill="1" applyBorder="1" applyAlignment="1">
      <alignment horizontal="left" vertical="top" wrapText="1"/>
    </xf>
    <xf numFmtId="0" fontId="7" fillId="0" borderId="0" xfId="849" applyFont="1" applyFill="1" applyBorder="1" applyAlignment="1">
      <alignment horizontal="left" vertical="center" wrapText="1"/>
    </xf>
    <xf numFmtId="0" fontId="6" fillId="3" borderId="6" xfId="848" applyFont="1" applyFill="1" applyBorder="1" applyAlignment="1">
      <alignment horizontal="left" wrapText="1"/>
    </xf>
    <xf numFmtId="0" fontId="6" fillId="3" borderId="6" xfId="847" applyFont="1" applyFill="1" applyBorder="1" applyAlignment="1">
      <alignment horizontal="left" wrapText="1"/>
    </xf>
    <xf numFmtId="0" fontId="5" fillId="3" borderId="6" xfId="846" applyFont="1" applyFill="1" applyBorder="1" applyAlignment="1">
      <alignment horizontal="center" wrapText="1"/>
    </xf>
    <xf numFmtId="0" fontId="5" fillId="3" borderId="5" xfId="845" applyFont="1" applyFill="1" applyBorder="1" applyAlignment="1">
      <alignment horizontal="center" wrapText="1"/>
    </xf>
    <xf numFmtId="0" fontId="3" fillId="0" borderId="0" xfId="852" applyFont="1" applyFill="1" applyBorder="1" applyAlignment="1">
      <alignment horizontal="left" vertical="top" wrapText="1"/>
    </xf>
    <xf numFmtId="0" fontId="6" fillId="3" borderId="6" xfId="865" applyFont="1" applyFill="1" applyBorder="1" applyAlignment="1">
      <alignment horizontal="left" wrapText="1"/>
    </xf>
    <xf numFmtId="0" fontId="6" fillId="3" borderId="6" xfId="864" applyFont="1" applyFill="1" applyBorder="1" applyAlignment="1">
      <alignment horizontal="left" wrapText="1"/>
    </xf>
    <xf numFmtId="0" fontId="5" fillId="3" borderId="6" xfId="863" applyFont="1" applyFill="1" applyBorder="1" applyAlignment="1">
      <alignment horizontal="center" wrapText="1"/>
    </xf>
    <xf numFmtId="0" fontId="5" fillId="3" borderId="5" xfId="862" applyFont="1" applyFill="1" applyBorder="1" applyAlignment="1">
      <alignment horizontal="center" wrapText="1"/>
    </xf>
    <xf numFmtId="0" fontId="7" fillId="0" borderId="0" xfId="866" applyFont="1" applyFill="1" applyBorder="1" applyAlignment="1">
      <alignment horizontal="left" vertical="center" wrapText="1"/>
    </xf>
    <xf numFmtId="0" fontId="3" fillId="0" borderId="0" xfId="869" applyFont="1" applyFill="1" applyBorder="1" applyAlignment="1">
      <alignment horizontal="left" vertical="top" wrapText="1"/>
    </xf>
    <xf numFmtId="0" fontId="7" fillId="0" borderId="0" xfId="883" applyFont="1" applyFill="1" applyBorder="1" applyAlignment="1">
      <alignment horizontal="left" vertical="center" wrapText="1"/>
    </xf>
    <xf numFmtId="0" fontId="6" fillId="3" borderId="6" xfId="882" applyFont="1" applyFill="1" applyBorder="1" applyAlignment="1">
      <alignment horizontal="left" wrapText="1"/>
    </xf>
    <xf numFmtId="0" fontId="6" fillId="3" borderId="6" xfId="881" applyFont="1" applyFill="1" applyBorder="1" applyAlignment="1">
      <alignment horizontal="left" wrapText="1"/>
    </xf>
    <xf numFmtId="0" fontId="5" fillId="3" borderId="6" xfId="880" applyFont="1" applyFill="1" applyBorder="1" applyAlignment="1">
      <alignment horizontal="center" wrapText="1"/>
    </xf>
    <xf numFmtId="0" fontId="5" fillId="3" borderId="5" xfId="879" applyFont="1" applyFill="1" applyBorder="1" applyAlignment="1">
      <alignment horizontal="center" wrapText="1"/>
    </xf>
    <xf numFmtId="0" fontId="3" fillId="0" borderId="0" xfId="886" applyFont="1" applyFill="1" applyBorder="1" applyAlignment="1">
      <alignment horizontal="left" vertical="top" wrapText="1"/>
    </xf>
    <xf numFmtId="0" fontId="7" fillId="0" borderId="0" xfId="900" applyFont="1" applyFill="1" applyBorder="1" applyAlignment="1">
      <alignment horizontal="left" vertical="center" wrapText="1"/>
    </xf>
    <xf numFmtId="0" fontId="6" fillId="3" borderId="6" xfId="899" applyFont="1" applyFill="1" applyBorder="1" applyAlignment="1">
      <alignment horizontal="left" wrapText="1"/>
    </xf>
    <xf numFmtId="0" fontId="6" fillId="3" borderId="6" xfId="898" applyFont="1" applyFill="1" applyBorder="1" applyAlignment="1">
      <alignment horizontal="left" wrapText="1"/>
    </xf>
    <xf numFmtId="0" fontId="5" fillId="3" borderId="6" xfId="897" applyFont="1" applyFill="1" applyBorder="1" applyAlignment="1">
      <alignment horizontal="center" wrapText="1"/>
    </xf>
    <xf numFmtId="0" fontId="5" fillId="3" borderId="5" xfId="896" applyFont="1" applyFill="1" applyBorder="1" applyAlignment="1">
      <alignment horizontal="center" wrapText="1"/>
    </xf>
    <xf numFmtId="0" fontId="3" fillId="0" borderId="0" xfId="903" applyFont="1" applyFill="1" applyBorder="1" applyAlignment="1">
      <alignment horizontal="left" vertical="top" wrapText="1"/>
    </xf>
    <xf numFmtId="0" fontId="6" fillId="3" borderId="6" xfId="916" applyFont="1" applyFill="1" applyBorder="1" applyAlignment="1">
      <alignment horizontal="left" wrapText="1"/>
    </xf>
    <xf numFmtId="0" fontId="6" fillId="3" borderId="6" xfId="915" applyFont="1" applyFill="1" applyBorder="1" applyAlignment="1">
      <alignment horizontal="left" wrapText="1"/>
    </xf>
    <xf numFmtId="0" fontId="5" fillId="3" borderId="6" xfId="914" applyFont="1" applyFill="1" applyBorder="1" applyAlignment="1">
      <alignment horizontal="center" wrapText="1"/>
    </xf>
    <xf numFmtId="0" fontId="5" fillId="3" borderId="5" xfId="913" applyFont="1" applyFill="1" applyBorder="1" applyAlignment="1">
      <alignment horizontal="center" wrapText="1"/>
    </xf>
    <xf numFmtId="0" fontId="7" fillId="0" borderId="0" xfId="917" applyFont="1" applyFill="1" applyBorder="1" applyAlignment="1">
      <alignment horizontal="left" vertical="center" wrapText="1"/>
    </xf>
    <xf numFmtId="0" fontId="3" fillId="0" borderId="0" xfId="920" applyFont="1" applyFill="1" applyBorder="1" applyAlignment="1">
      <alignment horizontal="left" vertical="top" wrapText="1"/>
    </xf>
    <xf numFmtId="0" fontId="7" fillId="0" borderId="0" xfId="935" applyFont="1" applyFill="1" applyBorder="1" applyAlignment="1">
      <alignment horizontal="left" vertical="center" wrapText="1"/>
    </xf>
    <xf numFmtId="0" fontId="6" fillId="3" borderId="6" xfId="934" applyFont="1" applyFill="1" applyBorder="1" applyAlignment="1">
      <alignment horizontal="left" wrapText="1"/>
    </xf>
    <xf numFmtId="0" fontId="6" fillId="3" borderId="6" xfId="933" applyFont="1" applyFill="1" applyBorder="1" applyAlignment="1">
      <alignment horizontal="left" wrapText="1"/>
    </xf>
    <xf numFmtId="0" fontId="5" fillId="3" borderId="6" xfId="932" applyFont="1" applyFill="1" applyBorder="1" applyAlignment="1">
      <alignment horizontal="center" wrapText="1"/>
    </xf>
    <xf numFmtId="0" fontId="5" fillId="3" borderId="5" xfId="931" applyFont="1" applyFill="1" applyBorder="1" applyAlignment="1">
      <alignment horizontal="center" wrapText="1"/>
    </xf>
    <xf numFmtId="0" fontId="3" fillId="0" borderId="0" xfId="938" applyFont="1" applyFill="1" applyBorder="1" applyAlignment="1">
      <alignment horizontal="left" vertical="top" wrapText="1"/>
    </xf>
    <xf numFmtId="0" fontId="7" fillId="0" borderId="0" xfId="953" applyFont="1" applyFill="1" applyBorder="1" applyAlignment="1">
      <alignment horizontal="left" vertical="center" wrapText="1"/>
    </xf>
    <xf numFmtId="0" fontId="6" fillId="3" borderId="6" xfId="952" applyFont="1" applyFill="1" applyBorder="1" applyAlignment="1">
      <alignment horizontal="left" wrapText="1"/>
    </xf>
    <xf numFmtId="0" fontId="6" fillId="3" borderId="6" xfId="951" applyFont="1" applyFill="1" applyBorder="1" applyAlignment="1">
      <alignment horizontal="left" wrapText="1"/>
    </xf>
    <xf numFmtId="0" fontId="5" fillId="3" borderId="6" xfId="950" applyFont="1" applyFill="1" applyBorder="1" applyAlignment="1">
      <alignment horizontal="center" wrapText="1"/>
    </xf>
    <xf numFmtId="0" fontId="5" fillId="3" borderId="5" xfId="949" applyFont="1" applyFill="1" applyBorder="1" applyAlignment="1">
      <alignment horizontal="center" wrapText="1"/>
    </xf>
    <xf numFmtId="0" fontId="3" fillId="0" borderId="0" xfId="956" applyFont="1" applyFill="1" applyBorder="1" applyAlignment="1">
      <alignment horizontal="left" vertical="top" wrapText="1"/>
    </xf>
    <xf numFmtId="0" fontId="6" fillId="3" borderId="6" xfId="970" applyFont="1" applyFill="1" applyBorder="1" applyAlignment="1">
      <alignment horizontal="left" wrapText="1"/>
    </xf>
    <xf numFmtId="0" fontId="6" fillId="3" borderId="6" xfId="969" applyFont="1" applyFill="1" applyBorder="1" applyAlignment="1">
      <alignment horizontal="left" wrapText="1"/>
    </xf>
    <xf numFmtId="0" fontId="5" fillId="3" borderId="6" xfId="968" applyFont="1" applyFill="1" applyBorder="1" applyAlignment="1">
      <alignment horizontal="center" wrapText="1"/>
    </xf>
    <xf numFmtId="0" fontId="5" fillId="3" borderId="5" xfId="967" applyFont="1" applyFill="1" applyBorder="1" applyAlignment="1">
      <alignment horizontal="center" wrapText="1"/>
    </xf>
    <xf numFmtId="0" fontId="7" fillId="0" borderId="0" xfId="971" applyFont="1" applyFill="1" applyBorder="1" applyAlignment="1">
      <alignment horizontal="left" vertical="center" wrapText="1"/>
    </xf>
    <xf numFmtId="0" fontId="3" fillId="0" borderId="0" xfId="974" applyFont="1" applyFill="1" applyBorder="1" applyAlignment="1">
      <alignment horizontal="left" vertical="top" wrapText="1"/>
    </xf>
    <xf numFmtId="0" fontId="7" fillId="0" borderId="0" xfId="988" applyFont="1" applyFill="1" applyBorder="1" applyAlignment="1">
      <alignment horizontal="left" vertical="center" wrapText="1"/>
    </xf>
    <xf numFmtId="0" fontId="6" fillId="3" borderId="6" xfId="987" applyFont="1" applyFill="1" applyBorder="1" applyAlignment="1">
      <alignment horizontal="left" wrapText="1"/>
    </xf>
    <xf numFmtId="0" fontId="6" fillId="3" borderId="6" xfId="986" applyFont="1" applyFill="1" applyBorder="1" applyAlignment="1">
      <alignment horizontal="left" wrapText="1"/>
    </xf>
    <xf numFmtId="0" fontId="5" fillId="3" borderId="6" xfId="985" applyFont="1" applyFill="1" applyBorder="1" applyAlignment="1">
      <alignment horizontal="center" wrapText="1"/>
    </xf>
    <xf numFmtId="0" fontId="5" fillId="3" borderId="5" xfId="984" applyFont="1" applyFill="1" applyBorder="1" applyAlignment="1">
      <alignment horizontal="center" wrapText="1"/>
    </xf>
    <xf numFmtId="0" fontId="3" fillId="0" borderId="0" xfId="991" applyFont="1" applyFill="1" applyBorder="1" applyAlignment="1">
      <alignment horizontal="left" vertical="top" wrapText="1"/>
    </xf>
    <xf numFmtId="0" fontId="7" fillId="0" borderId="0" xfId="1006" applyFont="1" applyFill="1" applyBorder="1" applyAlignment="1">
      <alignment horizontal="left" vertical="center" wrapText="1"/>
    </xf>
    <xf numFmtId="0" fontId="6" fillId="3" borderId="6" xfId="1005" applyFont="1" applyFill="1" applyBorder="1" applyAlignment="1">
      <alignment horizontal="left" wrapText="1"/>
    </xf>
    <xf numFmtId="0" fontId="6" fillId="3" borderId="6" xfId="1004" applyFont="1" applyFill="1" applyBorder="1" applyAlignment="1">
      <alignment horizontal="left" wrapText="1"/>
    </xf>
    <xf numFmtId="0" fontId="5" fillId="3" borderId="6" xfId="1003" applyFont="1" applyFill="1" applyBorder="1" applyAlignment="1">
      <alignment horizontal="center" wrapText="1"/>
    </xf>
    <xf numFmtId="0" fontId="5" fillId="3" borderId="5" xfId="1002" applyFont="1" applyFill="1" applyBorder="1" applyAlignment="1">
      <alignment horizontal="center" wrapText="1"/>
    </xf>
    <xf numFmtId="0" fontId="3" fillId="0" borderId="0" xfId="1009" applyFont="1" applyFill="1" applyBorder="1" applyAlignment="1">
      <alignment horizontal="left" vertical="top" wrapText="1"/>
    </xf>
    <xf numFmtId="0" fontId="6" fillId="3" borderId="6" xfId="1023" applyFont="1" applyFill="1" applyBorder="1" applyAlignment="1">
      <alignment horizontal="left" wrapText="1"/>
    </xf>
    <xf numFmtId="0" fontId="6" fillId="3" borderId="6" xfId="1022" applyFont="1" applyFill="1" applyBorder="1" applyAlignment="1">
      <alignment horizontal="left" wrapText="1"/>
    </xf>
    <xf numFmtId="0" fontId="5" fillId="3" borderId="6" xfId="1021" applyFont="1" applyFill="1" applyBorder="1" applyAlignment="1">
      <alignment horizontal="center" wrapText="1"/>
    </xf>
    <xf numFmtId="0" fontId="5" fillId="3" borderId="5" xfId="1020" applyFont="1" applyFill="1" applyBorder="1" applyAlignment="1">
      <alignment horizontal="center" wrapText="1"/>
    </xf>
    <xf numFmtId="0" fontId="7" fillId="0" borderId="0" xfId="1024" applyFont="1" applyFill="1" applyBorder="1" applyAlignment="1">
      <alignment horizontal="left" vertical="center" wrapText="1"/>
    </xf>
    <xf numFmtId="0" fontId="3" fillId="0" borderId="0" xfId="1027" applyFont="1" applyFill="1" applyBorder="1" applyAlignment="1">
      <alignment horizontal="left" vertical="top" wrapText="1"/>
    </xf>
    <xf numFmtId="0" fontId="7" fillId="0" borderId="0" xfId="1041" applyFont="1" applyFill="1" applyBorder="1" applyAlignment="1">
      <alignment horizontal="left" vertical="center" wrapText="1"/>
    </xf>
    <xf numFmtId="0" fontId="6" fillId="3" borderId="6" xfId="1040" applyFont="1" applyFill="1" applyBorder="1" applyAlignment="1">
      <alignment horizontal="left" wrapText="1"/>
    </xf>
    <xf numFmtId="0" fontId="6" fillId="3" borderId="6" xfId="1039" applyFont="1" applyFill="1" applyBorder="1" applyAlignment="1">
      <alignment horizontal="left" wrapText="1"/>
    </xf>
    <xf numFmtId="0" fontId="5" fillId="3" borderId="6" xfId="1038" applyFont="1" applyFill="1" applyBorder="1" applyAlignment="1">
      <alignment horizontal="center" wrapText="1"/>
    </xf>
    <xf numFmtId="0" fontId="5" fillId="3" borderId="5" xfId="1037" applyFont="1" applyFill="1" applyBorder="1" applyAlignment="1">
      <alignment horizontal="center" wrapText="1"/>
    </xf>
    <xf numFmtId="0" fontId="3" fillId="0" borderId="0" xfId="1044" applyFont="1" applyFill="1" applyBorder="1" applyAlignment="1">
      <alignment horizontal="left" vertical="top" wrapText="1"/>
    </xf>
    <xf numFmtId="0" fontId="7" fillId="0" borderId="0" xfId="1058" applyFont="1" applyFill="1" applyBorder="1" applyAlignment="1">
      <alignment horizontal="left" vertical="center" wrapText="1"/>
    </xf>
    <xf numFmtId="0" fontId="6" fillId="3" borderId="6" xfId="1057" applyFont="1" applyFill="1" applyBorder="1" applyAlignment="1">
      <alignment horizontal="left" wrapText="1"/>
    </xf>
    <xf numFmtId="0" fontId="6" fillId="3" borderId="6" xfId="1056" applyFont="1" applyFill="1" applyBorder="1" applyAlignment="1">
      <alignment horizontal="left" wrapText="1"/>
    </xf>
    <xf numFmtId="0" fontId="5" fillId="3" borderId="6" xfId="1055" applyFont="1" applyFill="1" applyBorder="1" applyAlignment="1">
      <alignment horizontal="center" wrapText="1"/>
    </xf>
    <xf numFmtId="0" fontId="5" fillId="3" borderId="5" xfId="1054" applyFont="1" applyFill="1" applyBorder="1" applyAlignment="1">
      <alignment horizontal="center" wrapText="1"/>
    </xf>
    <xf numFmtId="0" fontId="7" fillId="0" borderId="0" xfId="1075" applyFont="1" applyFill="1" applyBorder="1" applyAlignment="1">
      <alignment horizontal="left" vertical="center" wrapText="1"/>
    </xf>
    <xf numFmtId="0" fontId="3" fillId="0" borderId="0" xfId="1061" applyFont="1" applyFill="1" applyBorder="1" applyAlignment="1">
      <alignment horizontal="left" vertical="top" wrapText="1"/>
    </xf>
    <xf numFmtId="0" fontId="6" fillId="3" borderId="6" xfId="1074" applyFont="1" applyFill="1" applyBorder="1" applyAlignment="1">
      <alignment horizontal="left" wrapText="1"/>
    </xf>
    <xf numFmtId="0" fontId="6" fillId="3" borderId="6" xfId="1073" applyFont="1" applyFill="1" applyBorder="1" applyAlignment="1">
      <alignment horizontal="left" wrapText="1"/>
    </xf>
    <xf numFmtId="0" fontId="5" fillId="3" borderId="6" xfId="1072" applyFont="1" applyFill="1" applyBorder="1" applyAlignment="1">
      <alignment horizontal="center" wrapText="1"/>
    </xf>
    <xf numFmtId="0" fontId="5" fillId="3" borderId="5" xfId="1071" applyFont="1" applyFill="1" applyBorder="1" applyAlignment="1">
      <alignment horizontal="center" wrapText="1"/>
    </xf>
    <xf numFmtId="0" fontId="3" fillId="0" borderId="0" xfId="1078" applyFont="1" applyFill="1" applyBorder="1" applyAlignment="1">
      <alignment horizontal="left" vertical="top" wrapText="1"/>
    </xf>
    <xf numFmtId="0" fontId="7" fillId="0" borderId="0" xfId="1093" applyFont="1" applyFill="1" applyBorder="1" applyAlignment="1">
      <alignment horizontal="left" vertical="center" wrapText="1"/>
    </xf>
    <xf numFmtId="0" fontId="6" fillId="3" borderId="6" xfId="1092" applyFont="1" applyFill="1" applyBorder="1" applyAlignment="1">
      <alignment horizontal="left" wrapText="1"/>
    </xf>
    <xf numFmtId="0" fontId="6" fillId="3" borderId="6" xfId="1091" applyFont="1" applyFill="1" applyBorder="1" applyAlignment="1">
      <alignment horizontal="left" wrapText="1"/>
    </xf>
    <xf numFmtId="0" fontId="5" fillId="3" borderId="6" xfId="1090" applyFont="1" applyFill="1" applyBorder="1" applyAlignment="1">
      <alignment horizontal="center" wrapText="1"/>
    </xf>
    <xf numFmtId="0" fontId="5" fillId="3" borderId="5" xfId="1089" applyFont="1" applyFill="1" applyBorder="1" applyAlignment="1">
      <alignment horizontal="center" wrapText="1"/>
    </xf>
    <xf numFmtId="0" fontId="3" fillId="0" borderId="0" xfId="1096" applyFont="1" applyFill="1" applyBorder="1" applyAlignment="1">
      <alignment horizontal="left" vertical="top" wrapText="1"/>
    </xf>
    <xf numFmtId="0" fontId="7" fillId="0" borderId="0" xfId="1111" applyFont="1" applyFill="1" applyBorder="1" applyAlignment="1">
      <alignment horizontal="left" vertical="center" wrapText="1"/>
    </xf>
    <xf numFmtId="0" fontId="6" fillId="3" borderId="6" xfId="1110" applyFont="1" applyFill="1" applyBorder="1" applyAlignment="1">
      <alignment horizontal="left" wrapText="1"/>
    </xf>
    <xf numFmtId="0" fontId="6" fillId="3" borderId="6" xfId="1109" applyFont="1" applyFill="1" applyBorder="1" applyAlignment="1">
      <alignment horizontal="left" wrapText="1"/>
    </xf>
    <xf numFmtId="0" fontId="5" fillId="3" borderId="6" xfId="1108" applyFont="1" applyFill="1" applyBorder="1" applyAlignment="1">
      <alignment horizontal="center" wrapText="1"/>
    </xf>
    <xf numFmtId="0" fontId="5" fillId="3" borderId="5" xfId="1107" applyFont="1" applyFill="1" applyBorder="1" applyAlignment="1">
      <alignment horizontal="center" wrapText="1"/>
    </xf>
    <xf numFmtId="0" fontId="3" fillId="0" borderId="0" xfId="1114" applyFont="1" applyFill="1" applyBorder="1" applyAlignment="1">
      <alignment horizontal="left" vertical="top" wrapText="1"/>
    </xf>
    <xf numFmtId="0" fontId="6" fillId="3" borderId="6" xfId="1128" applyFont="1" applyFill="1" applyBorder="1" applyAlignment="1">
      <alignment horizontal="left" wrapText="1"/>
    </xf>
    <xf numFmtId="0" fontId="6" fillId="3" borderId="6" xfId="1127" applyFont="1" applyFill="1" applyBorder="1" applyAlignment="1">
      <alignment horizontal="left" wrapText="1"/>
    </xf>
    <xf numFmtId="0" fontId="5" fillId="3" borderId="6" xfId="1126" applyFont="1" applyFill="1" applyBorder="1" applyAlignment="1">
      <alignment horizontal="center" wrapText="1"/>
    </xf>
    <xf numFmtId="0" fontId="5" fillId="3" borderId="5" xfId="1125" applyFont="1" applyFill="1" applyBorder="1" applyAlignment="1">
      <alignment horizontal="center" wrapText="1"/>
    </xf>
    <xf numFmtId="0" fontId="7" fillId="0" borderId="0" xfId="1129" applyFont="1" applyFill="1" applyBorder="1" applyAlignment="1">
      <alignment horizontal="left" vertical="center" wrapText="1"/>
    </xf>
    <xf numFmtId="0" fontId="3" fillId="0" borderId="0" xfId="1132" applyFont="1" applyFill="1" applyBorder="1" applyAlignment="1">
      <alignment horizontal="left" vertical="top" wrapText="1"/>
    </xf>
    <xf numFmtId="0" fontId="7" fillId="0" borderId="0" xfId="1144" applyFont="1" applyFill="1" applyBorder="1" applyAlignment="1">
      <alignment horizontal="left" vertical="center" wrapText="1"/>
    </xf>
    <xf numFmtId="0" fontId="6" fillId="3" borderId="6" xfId="1143" applyFont="1" applyFill="1" applyBorder="1" applyAlignment="1">
      <alignment horizontal="left" wrapText="1"/>
    </xf>
    <xf numFmtId="0" fontId="6" fillId="3" borderId="6" xfId="1142" applyFont="1" applyFill="1" applyBorder="1" applyAlignment="1">
      <alignment horizontal="left" wrapText="1"/>
    </xf>
    <xf numFmtId="0" fontId="5" fillId="3" borderId="6" xfId="1141" applyFont="1" applyFill="1" applyBorder="1" applyAlignment="1">
      <alignment horizontal="center" wrapText="1"/>
    </xf>
    <xf numFmtId="0" fontId="5" fillId="3" borderId="5" xfId="1140" applyFont="1" applyFill="1" applyBorder="1" applyAlignment="1">
      <alignment horizontal="center" wrapText="1"/>
    </xf>
    <xf numFmtId="0" fontId="3" fillId="0" borderId="0" xfId="1147" applyFont="1" applyFill="1" applyBorder="1" applyAlignment="1">
      <alignment horizontal="left" vertical="top" wrapText="1"/>
    </xf>
    <xf numFmtId="0" fontId="7" fillId="0" borderId="0" xfId="1160" applyFont="1" applyFill="1" applyBorder="1" applyAlignment="1">
      <alignment horizontal="left" vertical="center" wrapText="1"/>
    </xf>
    <xf numFmtId="0" fontId="6" fillId="3" borderId="6" xfId="1159" applyFont="1" applyFill="1" applyBorder="1" applyAlignment="1">
      <alignment horizontal="left" wrapText="1"/>
    </xf>
    <xf numFmtId="0" fontId="6" fillId="3" borderId="6" xfId="1158" applyFont="1" applyFill="1" applyBorder="1" applyAlignment="1">
      <alignment horizontal="left" wrapText="1"/>
    </xf>
    <xf numFmtId="0" fontId="5" fillId="3" borderId="6" xfId="1157" applyFont="1" applyFill="1" applyBorder="1" applyAlignment="1">
      <alignment horizontal="center" wrapText="1"/>
    </xf>
    <xf numFmtId="0" fontId="5" fillId="3" borderId="5" xfId="1156" applyFont="1" applyFill="1" applyBorder="1" applyAlignment="1">
      <alignment horizontal="center" wrapText="1"/>
    </xf>
    <xf numFmtId="0" fontId="7" fillId="0" borderId="0" xfId="1178" applyFont="1" applyFill="1" applyBorder="1" applyAlignment="1">
      <alignment horizontal="left" vertical="center" wrapText="1"/>
    </xf>
    <xf numFmtId="0" fontId="3" fillId="0" borderId="0" xfId="1163" applyFont="1" applyFill="1" applyBorder="1" applyAlignment="1">
      <alignment horizontal="left" vertical="top" wrapText="1"/>
    </xf>
    <xf numFmtId="0" fontId="6" fillId="3" borderId="6" xfId="1177" applyFont="1" applyFill="1" applyBorder="1" applyAlignment="1">
      <alignment horizontal="left" wrapText="1"/>
    </xf>
    <xf numFmtId="0" fontId="6" fillId="3" borderId="6" xfId="1176" applyFont="1" applyFill="1" applyBorder="1" applyAlignment="1">
      <alignment horizontal="left" wrapText="1"/>
    </xf>
    <xf numFmtId="0" fontId="5" fillId="3" borderId="6" xfId="1175" applyFont="1" applyFill="1" applyBorder="1" applyAlignment="1">
      <alignment horizontal="center" wrapText="1"/>
    </xf>
    <xf numFmtId="0" fontId="5" fillId="3" borderId="5" xfId="1174" applyFont="1" applyFill="1" applyBorder="1" applyAlignment="1">
      <alignment horizontal="center" wrapText="1"/>
    </xf>
    <xf numFmtId="0" fontId="3" fillId="0" borderId="0" xfId="1181" applyFont="1" applyFill="1" applyBorder="1" applyAlignment="1">
      <alignment horizontal="left" vertical="top" wrapText="1"/>
    </xf>
    <xf numFmtId="0" fontId="7" fillId="0" borderId="0" xfId="1195" applyFont="1" applyFill="1" applyBorder="1" applyAlignment="1">
      <alignment horizontal="left" vertical="center" wrapText="1"/>
    </xf>
    <xf numFmtId="0" fontId="6" fillId="3" borderId="6" xfId="1194" applyFont="1" applyFill="1" applyBorder="1" applyAlignment="1">
      <alignment horizontal="left" wrapText="1"/>
    </xf>
    <xf numFmtId="0" fontId="6" fillId="3" borderId="6" xfId="1193" applyFont="1" applyFill="1" applyBorder="1" applyAlignment="1">
      <alignment horizontal="left" wrapText="1"/>
    </xf>
    <xf numFmtId="0" fontId="5" fillId="3" borderId="6" xfId="1192" applyFont="1" applyFill="1" applyBorder="1" applyAlignment="1">
      <alignment horizontal="center" wrapText="1"/>
    </xf>
    <xf numFmtId="0" fontId="5" fillId="3" borderId="5" xfId="1191" applyFont="1" applyFill="1" applyBorder="1" applyAlignment="1">
      <alignment horizontal="center" wrapText="1"/>
    </xf>
    <xf numFmtId="0" fontId="3" fillId="0" borderId="0" xfId="1198" applyFont="1" applyFill="1" applyBorder="1" applyAlignment="1">
      <alignment horizontal="left" vertical="top" wrapText="1"/>
    </xf>
    <xf numFmtId="0" fontId="7" fillId="0" borderId="0" xfId="1213" applyFont="1" applyFill="1" applyBorder="1" applyAlignment="1">
      <alignment horizontal="left" vertical="center" wrapText="1"/>
    </xf>
    <xf numFmtId="0" fontId="6" fillId="3" borderId="6" xfId="1212" applyFont="1" applyFill="1" applyBorder="1" applyAlignment="1">
      <alignment horizontal="left" wrapText="1"/>
    </xf>
    <xf numFmtId="0" fontId="6" fillId="3" borderId="6" xfId="1211" applyFont="1" applyFill="1" applyBorder="1" applyAlignment="1">
      <alignment horizontal="left" wrapText="1"/>
    </xf>
    <xf numFmtId="0" fontId="5" fillId="3" borderId="6" xfId="1210" applyFont="1" applyFill="1" applyBorder="1" applyAlignment="1">
      <alignment horizontal="center" wrapText="1"/>
    </xf>
    <xf numFmtId="0" fontId="5" fillId="3" borderId="5" xfId="1209" applyFont="1" applyFill="1" applyBorder="1" applyAlignment="1">
      <alignment horizontal="center" wrapText="1"/>
    </xf>
    <xf numFmtId="0" fontId="3" fillId="0" borderId="0" xfId="1216" applyFont="1" applyFill="1" applyBorder="1" applyAlignment="1">
      <alignment horizontal="left" vertical="top" wrapText="1"/>
    </xf>
    <xf numFmtId="0" fontId="6" fillId="3" borderId="6" xfId="1229" applyFont="1" applyFill="1" applyBorder="1" applyAlignment="1">
      <alignment horizontal="left" wrapText="1"/>
    </xf>
    <xf numFmtId="0" fontId="6" fillId="3" borderId="6" xfId="1228" applyFont="1" applyFill="1" applyBorder="1" applyAlignment="1">
      <alignment horizontal="left" wrapText="1"/>
    </xf>
    <xf numFmtId="0" fontId="5" fillId="3" borderId="6" xfId="1227" applyFont="1" applyFill="1" applyBorder="1" applyAlignment="1">
      <alignment horizontal="center" wrapText="1"/>
    </xf>
    <xf numFmtId="0" fontId="5" fillId="3" borderId="5" xfId="1226" applyFont="1" applyFill="1" applyBorder="1" applyAlignment="1">
      <alignment horizontal="center" wrapText="1"/>
    </xf>
    <xf numFmtId="0" fontId="7" fillId="0" borderId="0" xfId="1230" applyFont="1" applyFill="1" applyBorder="1" applyAlignment="1">
      <alignment horizontal="left" vertical="center" wrapText="1"/>
    </xf>
    <xf numFmtId="0" fontId="3" fillId="0" borderId="0" xfId="1233" applyFont="1" applyFill="1" applyBorder="1" applyAlignment="1">
      <alignment horizontal="left" vertical="top" wrapText="1"/>
    </xf>
    <xf numFmtId="0" fontId="7" fillId="0" borderId="0" xfId="1246" applyFont="1" applyFill="1" applyBorder="1" applyAlignment="1">
      <alignment horizontal="left" vertical="center" wrapText="1"/>
    </xf>
    <xf numFmtId="0" fontId="6" fillId="3" borderId="6" xfId="1245" applyFont="1" applyFill="1" applyBorder="1" applyAlignment="1">
      <alignment horizontal="left" wrapText="1"/>
    </xf>
    <xf numFmtId="0" fontId="6" fillId="3" borderId="6" xfId="1244" applyFont="1" applyFill="1" applyBorder="1" applyAlignment="1">
      <alignment horizontal="left" wrapText="1"/>
    </xf>
    <xf numFmtId="0" fontId="5" fillId="3" borderId="6" xfId="1243" applyFont="1" applyFill="1" applyBorder="1" applyAlignment="1">
      <alignment horizontal="center" wrapText="1"/>
    </xf>
    <xf numFmtId="0" fontId="5" fillId="3" borderId="5" xfId="1242" applyFont="1" applyFill="1" applyBorder="1" applyAlignment="1">
      <alignment horizontal="center" wrapText="1"/>
    </xf>
    <xf numFmtId="0" fontId="3" fillId="0" borderId="0" xfId="1249" applyFont="1" applyFill="1" applyBorder="1" applyAlignment="1">
      <alignment horizontal="left" vertical="top" wrapText="1"/>
    </xf>
    <xf numFmtId="0" fontId="7" fillId="0" borderId="0" xfId="1262" applyFont="1" applyFill="1" applyBorder="1" applyAlignment="1">
      <alignment horizontal="left" vertical="center" wrapText="1"/>
    </xf>
    <xf numFmtId="0" fontId="6" fillId="3" borderId="6" xfId="1261" applyFont="1" applyFill="1" applyBorder="1" applyAlignment="1">
      <alignment horizontal="left" wrapText="1"/>
    </xf>
    <xf numFmtId="0" fontId="6" fillId="3" borderId="6" xfId="1260" applyFont="1" applyFill="1" applyBorder="1" applyAlignment="1">
      <alignment horizontal="left" wrapText="1"/>
    </xf>
    <xf numFmtId="0" fontId="5" fillId="3" borderId="6" xfId="1259" applyFont="1" applyFill="1" applyBorder="1" applyAlignment="1">
      <alignment horizontal="center" wrapText="1"/>
    </xf>
    <xf numFmtId="0" fontId="5" fillId="3" borderId="5" xfId="1258" applyFont="1" applyFill="1" applyBorder="1" applyAlignment="1">
      <alignment horizontal="center" wrapText="1"/>
    </xf>
    <xf numFmtId="0" fontId="7" fillId="0" borderId="0" xfId="1278" applyFont="1" applyFill="1" applyBorder="1" applyAlignment="1">
      <alignment horizontal="left" vertical="center" wrapText="1"/>
    </xf>
    <xf numFmtId="0" fontId="3" fillId="0" borderId="0" xfId="1265" applyFont="1" applyFill="1" applyBorder="1" applyAlignment="1">
      <alignment horizontal="left" vertical="top" wrapText="1"/>
    </xf>
    <xf numFmtId="0" fontId="6" fillId="3" borderId="6" xfId="1277" applyFont="1" applyFill="1" applyBorder="1" applyAlignment="1">
      <alignment horizontal="left" wrapText="1"/>
    </xf>
    <xf numFmtId="0" fontId="6" fillId="3" borderId="6" xfId="1276" applyFont="1" applyFill="1" applyBorder="1" applyAlignment="1">
      <alignment horizontal="left" wrapText="1"/>
    </xf>
    <xf numFmtId="0" fontId="5" fillId="3" borderId="6" xfId="1275" applyFont="1" applyFill="1" applyBorder="1" applyAlignment="1">
      <alignment horizontal="center" wrapText="1"/>
    </xf>
    <xf numFmtId="0" fontId="5" fillId="3" borderId="5" xfId="1274" applyFont="1" applyFill="1" applyBorder="1" applyAlignment="1">
      <alignment horizontal="center" wrapText="1"/>
    </xf>
    <xf numFmtId="0" fontId="3" fillId="0" borderId="0" xfId="1281" applyFont="1" applyFill="1" applyBorder="1" applyAlignment="1">
      <alignment horizontal="left" vertical="top" wrapText="1"/>
    </xf>
    <xf numFmtId="0" fontId="7" fillId="0" borderId="0" xfId="1295" applyFont="1" applyFill="1" applyBorder="1" applyAlignment="1">
      <alignment horizontal="left" vertical="center" wrapText="1"/>
    </xf>
    <xf numFmtId="0" fontId="6" fillId="3" borderId="6" xfId="1294" applyFont="1" applyFill="1" applyBorder="1" applyAlignment="1">
      <alignment horizontal="left" wrapText="1"/>
    </xf>
    <xf numFmtId="0" fontId="6" fillId="3" borderId="6" xfId="1293" applyFont="1" applyFill="1" applyBorder="1" applyAlignment="1">
      <alignment horizontal="left" wrapText="1"/>
    </xf>
    <xf numFmtId="0" fontId="5" fillId="3" borderId="6" xfId="1292" applyFont="1" applyFill="1" applyBorder="1" applyAlignment="1">
      <alignment horizontal="center" wrapText="1"/>
    </xf>
    <xf numFmtId="0" fontId="5" fillId="3" borderId="5" xfId="1291" applyFont="1" applyFill="1" applyBorder="1" applyAlignment="1">
      <alignment horizontal="center" wrapText="1"/>
    </xf>
    <xf numFmtId="0" fontId="3" fillId="0" borderId="0" xfId="1298" applyFont="1" applyFill="1" applyBorder="1" applyAlignment="1">
      <alignment horizontal="left" vertical="top" wrapText="1"/>
    </xf>
    <xf numFmtId="0" fontId="7" fillId="0" borderId="0" xfId="1312" applyFont="1" applyFill="1" applyBorder="1" applyAlignment="1">
      <alignment horizontal="left" vertical="center" wrapText="1"/>
    </xf>
    <xf numFmtId="0" fontId="6" fillId="3" borderId="6" xfId="1311" applyFont="1" applyFill="1" applyBorder="1" applyAlignment="1">
      <alignment horizontal="left" wrapText="1"/>
    </xf>
    <xf numFmtId="0" fontId="6" fillId="3" borderId="6" xfId="1310" applyFont="1" applyFill="1" applyBorder="1" applyAlignment="1">
      <alignment horizontal="left" wrapText="1"/>
    </xf>
    <xf numFmtId="0" fontId="5" fillId="3" borderId="6" xfId="1309" applyFont="1" applyFill="1" applyBorder="1" applyAlignment="1">
      <alignment horizontal="center" wrapText="1"/>
    </xf>
    <xf numFmtId="0" fontId="5" fillId="3" borderId="5" xfId="1308" applyFont="1" applyFill="1" applyBorder="1" applyAlignment="1">
      <alignment horizontal="center" wrapText="1"/>
    </xf>
    <xf numFmtId="0" fontId="3" fillId="0" borderId="0" xfId="1315" applyFont="1" applyFill="1" applyBorder="1" applyAlignment="1">
      <alignment horizontal="left" vertical="top" wrapText="1"/>
    </xf>
    <xf numFmtId="0" fontId="6" fillId="3" borderId="6" xfId="1328" applyFont="1" applyFill="1" applyBorder="1" applyAlignment="1">
      <alignment horizontal="left" wrapText="1"/>
    </xf>
    <xf numFmtId="0" fontId="6" fillId="3" borderId="6" xfId="1327" applyFont="1" applyFill="1" applyBorder="1" applyAlignment="1">
      <alignment horizontal="left" wrapText="1"/>
    </xf>
    <xf numFmtId="0" fontId="5" fillId="3" borderId="6" xfId="1326" applyFont="1" applyFill="1" applyBorder="1" applyAlignment="1">
      <alignment horizontal="center" wrapText="1"/>
    </xf>
    <xf numFmtId="0" fontId="5" fillId="3" borderId="5" xfId="1325" applyFont="1" applyFill="1" applyBorder="1" applyAlignment="1">
      <alignment horizontal="center" wrapText="1"/>
    </xf>
    <xf numFmtId="0" fontId="7" fillId="0" borderId="0" xfId="1329" applyFont="1" applyFill="1" applyBorder="1" applyAlignment="1">
      <alignment horizontal="left" vertical="center" wrapText="1"/>
    </xf>
    <xf numFmtId="0" fontId="3" fillId="0" borderId="0" xfId="1332" applyFont="1" applyFill="1" applyBorder="1" applyAlignment="1">
      <alignment horizontal="left" vertical="top" wrapText="1"/>
    </xf>
    <xf numFmtId="0" fontId="7" fillId="0" borderId="0" xfId="1345" applyFont="1" applyFill="1" applyBorder="1" applyAlignment="1">
      <alignment horizontal="left" vertical="center" wrapText="1"/>
    </xf>
    <xf numFmtId="0" fontId="6" fillId="3" borderId="6" xfId="1344" applyFont="1" applyFill="1" applyBorder="1" applyAlignment="1">
      <alignment horizontal="left" wrapText="1"/>
    </xf>
    <xf numFmtId="0" fontId="6" fillId="3" borderId="6" xfId="1343" applyFont="1" applyFill="1" applyBorder="1" applyAlignment="1">
      <alignment horizontal="left" wrapText="1"/>
    </xf>
    <xf numFmtId="0" fontId="5" fillId="3" borderId="6" xfId="1342" applyFont="1" applyFill="1" applyBorder="1" applyAlignment="1">
      <alignment horizontal="center" wrapText="1"/>
    </xf>
    <xf numFmtId="0" fontId="5" fillId="3" borderId="5" xfId="1341" applyFont="1" applyFill="1" applyBorder="1" applyAlignment="1">
      <alignment horizontal="center" wrapText="1"/>
    </xf>
    <xf numFmtId="0" fontId="3" fillId="0" borderId="0" xfId="1348" applyFont="1" applyFill="1" applyBorder="1" applyAlignment="1">
      <alignment horizontal="left" vertical="top" wrapText="1"/>
    </xf>
    <xf numFmtId="0" fontId="7" fillId="0" borderId="0" xfId="1361" applyFont="1" applyFill="1" applyBorder="1" applyAlignment="1">
      <alignment horizontal="left" vertical="center" wrapText="1"/>
    </xf>
    <xf numFmtId="0" fontId="6" fillId="3" borderId="6" xfId="1360" applyFont="1" applyFill="1" applyBorder="1" applyAlignment="1">
      <alignment horizontal="left" wrapText="1"/>
    </xf>
    <xf numFmtId="0" fontId="6" fillId="3" borderId="6" xfId="1359" applyFont="1" applyFill="1" applyBorder="1" applyAlignment="1">
      <alignment horizontal="left" wrapText="1"/>
    </xf>
    <xf numFmtId="0" fontId="5" fillId="3" borderId="6" xfId="1358" applyFont="1" applyFill="1" applyBorder="1" applyAlignment="1">
      <alignment horizontal="center" wrapText="1"/>
    </xf>
    <xf numFmtId="0" fontId="5" fillId="3" borderId="5" xfId="1357" applyFont="1" applyFill="1" applyBorder="1" applyAlignment="1">
      <alignment horizontal="center" wrapText="1"/>
    </xf>
    <xf numFmtId="0" fontId="7" fillId="0" borderId="0" xfId="1377" applyFont="1" applyFill="1" applyBorder="1" applyAlignment="1">
      <alignment horizontal="left" vertical="center" wrapText="1"/>
    </xf>
    <xf numFmtId="0" fontId="3" fillId="0" borderId="0" xfId="1364" applyFont="1" applyFill="1" applyBorder="1" applyAlignment="1">
      <alignment horizontal="left" vertical="top" wrapText="1"/>
    </xf>
    <xf numFmtId="0" fontId="6" fillId="3" borderId="6" xfId="1376" applyFont="1" applyFill="1" applyBorder="1" applyAlignment="1">
      <alignment horizontal="left" wrapText="1"/>
    </xf>
    <xf numFmtId="0" fontId="6" fillId="3" borderId="6" xfId="1375" applyFont="1" applyFill="1" applyBorder="1" applyAlignment="1">
      <alignment horizontal="left" wrapText="1"/>
    </xf>
    <xf numFmtId="0" fontId="5" fillId="3" borderId="6" xfId="1374" applyFont="1" applyFill="1" applyBorder="1" applyAlignment="1">
      <alignment horizontal="center" wrapText="1"/>
    </xf>
    <xf numFmtId="0" fontId="5" fillId="3" borderId="5" xfId="1373" applyFont="1" applyFill="1" applyBorder="1" applyAlignment="1">
      <alignment horizontal="center" wrapText="1"/>
    </xf>
    <xf numFmtId="0" fontId="3" fillId="0" borderId="0" xfId="1380" applyFont="1" applyFill="1" applyBorder="1" applyAlignment="1">
      <alignment horizontal="left" vertical="top" wrapText="1"/>
    </xf>
    <xf numFmtId="0" fontId="7" fillId="0" borderId="0" xfId="1395" applyFont="1" applyFill="1" applyBorder="1" applyAlignment="1">
      <alignment horizontal="left" vertical="center" wrapText="1"/>
    </xf>
    <xf numFmtId="0" fontId="6" fillId="3" borderId="6" xfId="1394" applyFont="1" applyFill="1" applyBorder="1" applyAlignment="1">
      <alignment horizontal="left" wrapText="1"/>
    </xf>
    <xf numFmtId="0" fontId="6" fillId="3" borderId="6" xfId="1393" applyFont="1" applyFill="1" applyBorder="1" applyAlignment="1">
      <alignment horizontal="left" wrapText="1"/>
    </xf>
    <xf numFmtId="0" fontId="5" fillId="3" borderId="6" xfId="1392" applyFont="1" applyFill="1" applyBorder="1" applyAlignment="1">
      <alignment horizontal="center" wrapText="1"/>
    </xf>
    <xf numFmtId="0" fontId="5" fillId="3" borderId="5" xfId="1391" applyFont="1" applyFill="1" applyBorder="1" applyAlignment="1">
      <alignment horizontal="center" wrapText="1"/>
    </xf>
    <xf numFmtId="0" fontId="3" fillId="0" borderId="0" xfId="1398" applyFont="1" applyFill="1" applyBorder="1" applyAlignment="1">
      <alignment horizontal="left" vertical="top" wrapText="1"/>
    </xf>
    <xf numFmtId="0" fontId="7" fillId="0" borderId="0" xfId="1413" applyFont="1" applyFill="1" applyBorder="1" applyAlignment="1">
      <alignment horizontal="left" vertical="center" wrapText="1"/>
    </xf>
    <xf numFmtId="0" fontId="6" fillId="3" borderId="6" xfId="1412" applyFont="1" applyFill="1" applyBorder="1" applyAlignment="1">
      <alignment horizontal="left" wrapText="1"/>
    </xf>
    <xf numFmtId="0" fontId="6" fillId="3" borderId="6" xfId="1411" applyFont="1" applyFill="1" applyBorder="1" applyAlignment="1">
      <alignment horizontal="left" wrapText="1"/>
    </xf>
    <xf numFmtId="0" fontId="5" fillId="3" borderId="6" xfId="1410" applyFont="1" applyFill="1" applyBorder="1" applyAlignment="1">
      <alignment horizontal="center" wrapText="1"/>
    </xf>
    <xf numFmtId="0" fontId="5" fillId="3" borderId="5" xfId="1409" applyFont="1" applyFill="1" applyBorder="1" applyAlignment="1">
      <alignment horizontal="center" wrapText="1"/>
    </xf>
    <xf numFmtId="0" fontId="3" fillId="0" borderId="0" xfId="1416" applyFont="1" applyFill="1" applyBorder="1" applyAlignment="1">
      <alignment horizontal="left" vertical="top" wrapText="1"/>
    </xf>
    <xf numFmtId="0" fontId="6" fillId="3" borderId="6" xfId="1429" applyFont="1" applyFill="1" applyBorder="1" applyAlignment="1">
      <alignment horizontal="left" wrapText="1"/>
    </xf>
    <xf numFmtId="0" fontId="6" fillId="3" borderId="6" xfId="1428" applyFont="1" applyFill="1" applyBorder="1" applyAlignment="1">
      <alignment horizontal="left" wrapText="1"/>
    </xf>
    <xf numFmtId="0" fontId="5" fillId="3" borderId="6" xfId="1427" applyFont="1" applyFill="1" applyBorder="1" applyAlignment="1">
      <alignment horizontal="center" wrapText="1"/>
    </xf>
    <xf numFmtId="0" fontId="5" fillId="3" borderId="5" xfId="1426" applyFont="1" applyFill="1" applyBorder="1" applyAlignment="1">
      <alignment horizontal="center" wrapText="1"/>
    </xf>
    <xf numFmtId="0" fontId="7" fillId="0" borderId="0" xfId="1430" applyFont="1" applyFill="1" applyBorder="1" applyAlignment="1">
      <alignment horizontal="left" vertical="center" wrapText="1"/>
    </xf>
    <xf numFmtId="0" fontId="3" fillId="0" borderId="0" xfId="1433" applyFont="1" applyFill="1" applyBorder="1" applyAlignment="1">
      <alignment horizontal="left" vertical="top" wrapText="1"/>
    </xf>
    <xf numFmtId="0" fontId="7" fillId="0" borderId="0" xfId="1445" applyFont="1" applyFill="1" applyBorder="1" applyAlignment="1">
      <alignment horizontal="left" vertical="center" wrapText="1"/>
    </xf>
    <xf numFmtId="0" fontId="6" fillId="3" borderId="6" xfId="1444" applyFont="1" applyFill="1" applyBorder="1" applyAlignment="1">
      <alignment horizontal="left" wrapText="1"/>
    </xf>
    <xf numFmtId="0" fontId="6" fillId="3" borderId="6" xfId="1443" applyFont="1" applyFill="1" applyBorder="1" applyAlignment="1">
      <alignment horizontal="left" wrapText="1"/>
    </xf>
    <xf numFmtId="0" fontId="5" fillId="3" borderId="6" xfId="1442" applyFont="1" applyFill="1" applyBorder="1" applyAlignment="1">
      <alignment horizontal="center" wrapText="1"/>
    </xf>
    <xf numFmtId="0" fontId="5" fillId="3" borderId="5" xfId="1441" applyFont="1" applyFill="1" applyBorder="1" applyAlignment="1">
      <alignment horizontal="center" wrapText="1"/>
    </xf>
    <xf numFmtId="0" fontId="3" fillId="0" borderId="0" xfId="1448" applyFont="1" applyFill="1" applyBorder="1" applyAlignment="1">
      <alignment horizontal="left" vertical="top" wrapText="1"/>
    </xf>
    <xf numFmtId="0" fontId="7" fillId="0" borderId="0" xfId="1461" applyFont="1" applyFill="1" applyBorder="1" applyAlignment="1">
      <alignment horizontal="left" vertical="center" wrapText="1"/>
    </xf>
    <xf numFmtId="0" fontId="6" fillId="3" borderId="6" xfId="1460" applyFont="1" applyFill="1" applyBorder="1" applyAlignment="1">
      <alignment horizontal="left" wrapText="1"/>
    </xf>
    <xf numFmtId="0" fontId="6" fillId="3" borderId="6" xfId="1459" applyFont="1" applyFill="1" applyBorder="1" applyAlignment="1">
      <alignment horizontal="left" wrapText="1"/>
    </xf>
    <xf numFmtId="0" fontId="5" fillId="3" borderId="6" xfId="1458" applyFont="1" applyFill="1" applyBorder="1" applyAlignment="1">
      <alignment horizontal="center" wrapText="1"/>
    </xf>
    <xf numFmtId="0" fontId="5" fillId="3" borderId="5" xfId="1457" applyFont="1" applyFill="1" applyBorder="1" applyAlignment="1">
      <alignment horizontal="center" wrapText="1"/>
    </xf>
    <xf numFmtId="0" fontId="7" fillId="0" borderId="0" xfId="1478" applyFont="1" applyFill="1" applyBorder="1" applyAlignment="1">
      <alignment horizontal="left" vertical="center" wrapText="1"/>
    </xf>
    <xf numFmtId="0" fontId="3" fillId="0" borderId="0" xfId="1464" applyFont="1" applyFill="1" applyBorder="1" applyAlignment="1">
      <alignment horizontal="left" vertical="top" wrapText="1"/>
    </xf>
    <xf numFmtId="0" fontId="6" fillId="3" borderId="6" xfId="1477" applyFont="1" applyFill="1" applyBorder="1" applyAlignment="1">
      <alignment horizontal="left" wrapText="1"/>
    </xf>
    <xf numFmtId="0" fontId="6" fillId="3" borderId="6" xfId="1476" applyFont="1" applyFill="1" applyBorder="1" applyAlignment="1">
      <alignment horizontal="left" wrapText="1"/>
    </xf>
    <xf numFmtId="0" fontId="5" fillId="3" borderId="6" xfId="1475" applyFont="1" applyFill="1" applyBorder="1" applyAlignment="1">
      <alignment horizontal="center" wrapText="1"/>
    </xf>
    <xf numFmtId="0" fontId="5" fillId="3" borderId="5" xfId="1474" applyFont="1" applyFill="1" applyBorder="1" applyAlignment="1">
      <alignment horizontal="center" wrapText="1"/>
    </xf>
    <xf numFmtId="0" fontId="3" fillId="0" borderId="0" xfId="1481" applyFont="1" applyFill="1" applyBorder="1" applyAlignment="1">
      <alignment horizontal="left" vertical="top" wrapText="1"/>
    </xf>
    <xf numFmtId="0" fontId="7" fillId="0" borderId="0" xfId="1496" applyFont="1" applyFill="1" applyBorder="1" applyAlignment="1">
      <alignment horizontal="left" vertical="center" wrapText="1"/>
    </xf>
    <xf numFmtId="0" fontId="6" fillId="3" borderId="6" xfId="1495" applyFont="1" applyFill="1" applyBorder="1" applyAlignment="1">
      <alignment horizontal="left" wrapText="1"/>
    </xf>
    <xf numFmtId="0" fontId="6" fillId="3" borderId="6" xfId="1494" applyFont="1" applyFill="1" applyBorder="1" applyAlignment="1">
      <alignment horizontal="left" wrapText="1"/>
    </xf>
    <xf numFmtId="0" fontId="5" fillId="3" borderId="6" xfId="1493" applyFont="1" applyFill="1" applyBorder="1" applyAlignment="1">
      <alignment horizontal="center" wrapText="1"/>
    </xf>
    <xf numFmtId="0" fontId="5" fillId="3" borderId="5" xfId="1492" applyFont="1" applyFill="1" applyBorder="1" applyAlignment="1">
      <alignment horizontal="center" wrapText="1"/>
    </xf>
    <xf numFmtId="0" fontId="3" fillId="0" borderId="0" xfId="1499" applyFont="1" applyFill="1" applyBorder="1" applyAlignment="1">
      <alignment horizontal="left" vertical="top" wrapText="1"/>
    </xf>
    <xf numFmtId="0" fontId="7" fillId="0" borderId="0" xfId="1514" applyFont="1" applyFill="1" applyBorder="1" applyAlignment="1">
      <alignment horizontal="left" vertical="center" wrapText="1"/>
    </xf>
    <xf numFmtId="0" fontId="6" fillId="3" borderId="6" xfId="1513" applyFont="1" applyFill="1" applyBorder="1" applyAlignment="1">
      <alignment horizontal="left" wrapText="1"/>
    </xf>
    <xf numFmtId="0" fontId="6" fillId="3" borderId="6" xfId="1512" applyFont="1" applyFill="1" applyBorder="1" applyAlignment="1">
      <alignment horizontal="left" wrapText="1"/>
    </xf>
    <xf numFmtId="0" fontId="5" fillId="3" borderId="6" xfId="1511" applyFont="1" applyFill="1" applyBorder="1" applyAlignment="1">
      <alignment horizontal="center" wrapText="1"/>
    </xf>
    <xf numFmtId="0" fontId="5" fillId="3" borderId="5" xfId="1510" applyFont="1" applyFill="1" applyBorder="1" applyAlignment="1">
      <alignment horizontal="center" wrapText="1"/>
    </xf>
    <xf numFmtId="0" fontId="3" fillId="0" borderId="0" xfId="1517" applyFont="1" applyFill="1" applyBorder="1" applyAlignment="1">
      <alignment horizontal="left" vertical="top" wrapText="1"/>
    </xf>
    <xf numFmtId="0" fontId="6" fillId="3" borderId="6" xfId="1530" applyFont="1" applyFill="1" applyBorder="1" applyAlignment="1">
      <alignment horizontal="left" wrapText="1"/>
    </xf>
    <xf numFmtId="0" fontId="6" fillId="3" borderId="6" xfId="1529" applyFont="1" applyFill="1" applyBorder="1" applyAlignment="1">
      <alignment horizontal="left" wrapText="1"/>
    </xf>
    <xf numFmtId="0" fontId="5" fillId="3" borderId="6" xfId="1528" applyFont="1" applyFill="1" applyBorder="1" applyAlignment="1">
      <alignment horizontal="center" wrapText="1"/>
    </xf>
    <xf numFmtId="0" fontId="5" fillId="3" borderId="5" xfId="1527" applyFont="1" applyFill="1" applyBorder="1" applyAlignment="1">
      <alignment horizontal="center" wrapText="1"/>
    </xf>
    <xf numFmtId="0" fontId="7" fillId="0" borderId="0" xfId="1531" applyFont="1" applyFill="1" applyBorder="1" applyAlignment="1">
      <alignment horizontal="left" vertical="center" wrapText="1"/>
    </xf>
    <xf numFmtId="0" fontId="3" fillId="0" borderId="0" xfId="1534" applyFont="1" applyFill="1" applyBorder="1" applyAlignment="1">
      <alignment horizontal="left" vertical="top" wrapText="1"/>
    </xf>
    <xf numFmtId="0" fontId="7" fillId="0" borderId="0" xfId="1549" applyFont="1" applyFill="1" applyBorder="1" applyAlignment="1">
      <alignment horizontal="left" vertical="center" wrapText="1"/>
    </xf>
    <xf numFmtId="0" fontId="6" fillId="3" borderId="6" xfId="1548" applyFont="1" applyFill="1" applyBorder="1" applyAlignment="1">
      <alignment horizontal="left" wrapText="1"/>
    </xf>
    <xf numFmtId="0" fontId="6" fillId="3" borderId="6" xfId="1547" applyFont="1" applyFill="1" applyBorder="1" applyAlignment="1">
      <alignment horizontal="left" wrapText="1"/>
    </xf>
    <xf numFmtId="0" fontId="5" fillId="3" borderId="6" xfId="1546" applyFont="1" applyFill="1" applyBorder="1" applyAlignment="1">
      <alignment horizontal="center" wrapText="1"/>
    </xf>
    <xf numFmtId="0" fontId="5" fillId="3" borderId="5" xfId="1545" applyFont="1" applyFill="1" applyBorder="1" applyAlignment="1">
      <alignment horizontal="center" wrapText="1"/>
    </xf>
    <xf numFmtId="0" fontId="3" fillId="0" borderId="0" xfId="1552" applyFont="1" applyFill="1" applyBorder="1" applyAlignment="1">
      <alignment horizontal="left" vertical="top" wrapText="1"/>
    </xf>
    <xf numFmtId="0" fontId="7" fillId="0" borderId="0" xfId="1567" applyFont="1" applyFill="1" applyBorder="1" applyAlignment="1">
      <alignment horizontal="left" vertical="center" wrapText="1"/>
    </xf>
    <xf numFmtId="0" fontId="6" fillId="3" borderId="6" xfId="1566" applyFont="1" applyFill="1" applyBorder="1" applyAlignment="1">
      <alignment horizontal="left" wrapText="1"/>
    </xf>
    <xf numFmtId="0" fontId="6" fillId="3" borderId="6" xfId="1565" applyFont="1" applyFill="1" applyBorder="1" applyAlignment="1">
      <alignment horizontal="left" wrapText="1"/>
    </xf>
    <xf numFmtId="0" fontId="5" fillId="3" borderId="6" xfId="1564" applyFont="1" applyFill="1" applyBorder="1" applyAlignment="1">
      <alignment horizontal="center" wrapText="1"/>
    </xf>
    <xf numFmtId="0" fontId="5" fillId="3" borderId="5" xfId="1563" applyFont="1" applyFill="1" applyBorder="1" applyAlignment="1">
      <alignment horizontal="center" wrapText="1"/>
    </xf>
    <xf numFmtId="0" fontId="7" fillId="0" borderId="0" xfId="1585" applyFont="1" applyFill="1" applyBorder="1" applyAlignment="1">
      <alignment horizontal="left" vertical="center" wrapText="1"/>
    </xf>
    <xf numFmtId="0" fontId="3" fillId="0" borderId="0" xfId="1570" applyFont="1" applyFill="1" applyBorder="1" applyAlignment="1">
      <alignment horizontal="left" vertical="top" wrapText="1"/>
    </xf>
    <xf numFmtId="0" fontId="6" fillId="3" borderId="6" xfId="1584" applyFont="1" applyFill="1" applyBorder="1" applyAlignment="1">
      <alignment horizontal="left" wrapText="1"/>
    </xf>
    <xf numFmtId="0" fontId="6" fillId="3" borderId="6" xfId="1583" applyFont="1" applyFill="1" applyBorder="1" applyAlignment="1">
      <alignment horizontal="left" wrapText="1"/>
    </xf>
    <xf numFmtId="0" fontId="5" fillId="3" borderId="6" xfId="1582" applyFont="1" applyFill="1" applyBorder="1" applyAlignment="1">
      <alignment horizontal="center" wrapText="1"/>
    </xf>
    <xf numFmtId="0" fontId="5" fillId="3" borderId="5" xfId="1581" applyFont="1" applyFill="1" applyBorder="1" applyAlignment="1">
      <alignment horizontal="center" wrapText="1"/>
    </xf>
    <xf numFmtId="0" fontId="3" fillId="0" borderId="0" xfId="1588" applyFont="1" applyFill="1" applyBorder="1" applyAlignment="1">
      <alignment horizontal="left" vertical="top" wrapText="1"/>
    </xf>
    <xf numFmtId="0" fontId="7" fillId="0" borderId="0" xfId="1603" applyFont="1" applyFill="1" applyBorder="1" applyAlignment="1">
      <alignment horizontal="left" vertical="center" wrapText="1"/>
    </xf>
    <xf numFmtId="0" fontId="6" fillId="3" borderId="6" xfId="1602" applyFont="1" applyFill="1" applyBorder="1" applyAlignment="1">
      <alignment horizontal="left" wrapText="1"/>
    </xf>
    <xf numFmtId="0" fontId="6" fillId="3" borderId="6" xfId="1601" applyFont="1" applyFill="1" applyBorder="1" applyAlignment="1">
      <alignment horizontal="left" wrapText="1"/>
    </xf>
    <xf numFmtId="0" fontId="5" fillId="3" borderId="6" xfId="1600" applyFont="1" applyFill="1" applyBorder="1" applyAlignment="1">
      <alignment horizontal="center" wrapText="1"/>
    </xf>
    <xf numFmtId="0" fontId="5" fillId="3" borderId="5" xfId="1599" applyFont="1" applyFill="1" applyBorder="1" applyAlignment="1">
      <alignment horizontal="center" wrapText="1"/>
    </xf>
    <xf numFmtId="0" fontId="3" fillId="0" borderId="0" xfId="1606" applyFont="1" applyFill="1" applyBorder="1" applyAlignment="1">
      <alignment horizontal="left" vertical="top" wrapText="1"/>
    </xf>
    <xf numFmtId="0" fontId="7" fillId="0" borderId="0" xfId="1621" applyFont="1" applyFill="1" applyBorder="1" applyAlignment="1">
      <alignment horizontal="left" vertical="center" wrapText="1"/>
    </xf>
    <xf numFmtId="0" fontId="6" fillId="3" borderId="6" xfId="1620" applyFont="1" applyFill="1" applyBorder="1" applyAlignment="1">
      <alignment horizontal="left" wrapText="1"/>
    </xf>
    <xf numFmtId="0" fontId="6" fillId="3" borderId="6" xfId="1619" applyFont="1" applyFill="1" applyBorder="1" applyAlignment="1">
      <alignment horizontal="left" wrapText="1"/>
    </xf>
    <xf numFmtId="0" fontId="5" fillId="3" borderId="6" xfId="1618" applyFont="1" applyFill="1" applyBorder="1" applyAlignment="1">
      <alignment horizontal="center" wrapText="1"/>
    </xf>
    <xf numFmtId="0" fontId="5" fillId="3" borderId="5" xfId="1617" applyFont="1" applyFill="1" applyBorder="1" applyAlignment="1">
      <alignment horizontal="center" wrapText="1"/>
    </xf>
    <xf numFmtId="0" fontId="3" fillId="0" borderId="0" xfId="1624" applyFont="1" applyFill="1" applyBorder="1" applyAlignment="1">
      <alignment horizontal="left" vertical="top" wrapText="1"/>
    </xf>
    <xf numFmtId="0" fontId="6" fillId="3" borderId="6" xfId="1637" applyFont="1" applyFill="1" applyBorder="1" applyAlignment="1">
      <alignment horizontal="left" wrapText="1"/>
    </xf>
    <xf numFmtId="0" fontId="6" fillId="3" borderId="6" xfId="1636" applyFont="1" applyFill="1" applyBorder="1" applyAlignment="1">
      <alignment horizontal="left" wrapText="1"/>
    </xf>
    <xf numFmtId="0" fontId="5" fillId="3" borderId="6" xfId="1635" applyFont="1" applyFill="1" applyBorder="1" applyAlignment="1">
      <alignment horizontal="center" wrapText="1"/>
    </xf>
    <xf numFmtId="0" fontId="5" fillId="3" borderId="5" xfId="1634" applyFont="1" applyFill="1" applyBorder="1" applyAlignment="1">
      <alignment horizontal="center" wrapText="1"/>
    </xf>
    <xf numFmtId="0" fontId="7" fillId="0" borderId="0" xfId="1638" applyFont="1" applyFill="1" applyBorder="1" applyAlignment="1">
      <alignment horizontal="left" vertical="center" wrapText="1"/>
    </xf>
    <xf numFmtId="0" fontId="3" fillId="0" borderId="0" xfId="1641" applyFont="1" applyFill="1" applyBorder="1" applyAlignment="1">
      <alignment horizontal="left" vertical="top" wrapText="1"/>
    </xf>
    <xf numFmtId="0" fontId="7" fillId="0" borderId="0" xfId="1653" applyFont="1" applyFill="1" applyBorder="1" applyAlignment="1">
      <alignment horizontal="left" vertical="center" wrapText="1"/>
    </xf>
    <xf numFmtId="0" fontId="6" fillId="3" borderId="6" xfId="1652" applyFont="1" applyFill="1" applyBorder="1" applyAlignment="1">
      <alignment horizontal="left" wrapText="1"/>
    </xf>
    <xf numFmtId="0" fontId="6" fillId="3" borderId="6" xfId="1651" applyFont="1" applyFill="1" applyBorder="1" applyAlignment="1">
      <alignment horizontal="left" wrapText="1"/>
    </xf>
    <xf numFmtId="0" fontId="5" fillId="3" borderId="6" xfId="1650" applyFont="1" applyFill="1" applyBorder="1" applyAlignment="1">
      <alignment horizontal="center" wrapText="1"/>
    </xf>
    <xf numFmtId="0" fontId="5" fillId="3" borderId="5" xfId="1649" applyFont="1" applyFill="1" applyBorder="1" applyAlignment="1">
      <alignment horizontal="center" wrapText="1"/>
    </xf>
    <xf numFmtId="0" fontId="3" fillId="0" borderId="0" xfId="1656" applyFont="1" applyFill="1" applyBorder="1" applyAlignment="1">
      <alignment horizontal="left" vertical="top" wrapText="1"/>
    </xf>
    <xf numFmtId="0" fontId="7" fillId="0" borderId="0" xfId="1669" applyFont="1" applyFill="1" applyBorder="1" applyAlignment="1">
      <alignment horizontal="left" vertical="center" wrapText="1"/>
    </xf>
    <xf numFmtId="0" fontId="6" fillId="3" borderId="6" xfId="1668" applyFont="1" applyFill="1" applyBorder="1" applyAlignment="1">
      <alignment horizontal="left" wrapText="1"/>
    </xf>
    <xf numFmtId="0" fontId="6" fillId="3" borderId="6" xfId="1667" applyFont="1" applyFill="1" applyBorder="1" applyAlignment="1">
      <alignment horizontal="left" wrapText="1"/>
    </xf>
    <xf numFmtId="0" fontId="5" fillId="3" borderId="6" xfId="1666" applyFont="1" applyFill="1" applyBorder="1" applyAlignment="1">
      <alignment horizontal="center" wrapText="1"/>
    </xf>
    <xf numFmtId="0" fontId="5" fillId="3" borderId="5" xfId="1665" applyFont="1" applyFill="1" applyBorder="1" applyAlignment="1">
      <alignment horizontal="center" wrapText="1"/>
    </xf>
    <xf numFmtId="0" fontId="7" fillId="0" borderId="0" xfId="1685" applyFont="1" applyFill="1" applyBorder="1" applyAlignment="1">
      <alignment horizontal="left" vertical="center" wrapText="1"/>
    </xf>
    <xf numFmtId="0" fontId="3" fillId="0" borderId="0" xfId="1672" applyFont="1" applyFill="1" applyBorder="1" applyAlignment="1">
      <alignment horizontal="left" vertical="top" wrapText="1"/>
    </xf>
    <xf numFmtId="0" fontId="6" fillId="3" borderId="6" xfId="1684" applyFont="1" applyFill="1" applyBorder="1" applyAlignment="1">
      <alignment horizontal="left" wrapText="1"/>
    </xf>
    <xf numFmtId="0" fontId="6" fillId="3" borderId="6" xfId="1683" applyFont="1" applyFill="1" applyBorder="1" applyAlignment="1">
      <alignment horizontal="left" wrapText="1"/>
    </xf>
    <xf numFmtId="0" fontId="5" fillId="3" borderId="6" xfId="1682" applyFont="1" applyFill="1" applyBorder="1" applyAlignment="1">
      <alignment horizontal="center" wrapText="1"/>
    </xf>
    <xf numFmtId="0" fontId="5" fillId="3" borderId="5" xfId="1681" applyFont="1" applyFill="1" applyBorder="1" applyAlignment="1">
      <alignment horizontal="center" wrapText="1"/>
    </xf>
    <xf numFmtId="0" fontId="3" fillId="0" borderId="0" xfId="1688" applyFont="1" applyFill="1" applyBorder="1" applyAlignment="1">
      <alignment horizontal="left" vertical="top" wrapText="1"/>
    </xf>
    <xf numFmtId="0" fontId="7" fillId="0" borderId="0" xfId="1703" applyFont="1" applyFill="1" applyBorder="1" applyAlignment="1">
      <alignment horizontal="left" vertical="center" wrapText="1"/>
    </xf>
    <xf numFmtId="0" fontId="6" fillId="3" borderId="6" xfId="1702" applyFont="1" applyFill="1" applyBorder="1" applyAlignment="1">
      <alignment horizontal="left" wrapText="1"/>
    </xf>
    <xf numFmtId="0" fontId="6" fillId="3" borderId="6" xfId="1701" applyFont="1" applyFill="1" applyBorder="1" applyAlignment="1">
      <alignment horizontal="left" wrapText="1"/>
    </xf>
    <xf numFmtId="0" fontId="5" fillId="3" borderId="6" xfId="1700" applyFont="1" applyFill="1" applyBorder="1" applyAlignment="1">
      <alignment horizontal="center" wrapText="1"/>
    </xf>
    <xf numFmtId="0" fontId="5" fillId="3" borderId="5" xfId="1699" applyFont="1" applyFill="1" applyBorder="1" applyAlignment="1">
      <alignment horizontal="center" wrapText="1"/>
    </xf>
    <xf numFmtId="0" fontId="3" fillId="0" borderId="0" xfId="1706" applyFont="1" applyFill="1" applyBorder="1" applyAlignment="1">
      <alignment horizontal="left" vertical="top" wrapText="1"/>
    </xf>
    <xf numFmtId="0" fontId="7" fillId="0" borderId="0" xfId="1721" applyFont="1" applyFill="1" applyBorder="1" applyAlignment="1">
      <alignment horizontal="left" vertical="center" wrapText="1"/>
    </xf>
    <xf numFmtId="0" fontId="6" fillId="3" borderId="6" xfId="1720" applyFont="1" applyFill="1" applyBorder="1" applyAlignment="1">
      <alignment horizontal="left" wrapText="1"/>
    </xf>
    <xf numFmtId="0" fontId="6" fillId="3" borderId="6" xfId="1719" applyFont="1" applyFill="1" applyBorder="1" applyAlignment="1">
      <alignment horizontal="left" wrapText="1"/>
    </xf>
    <xf numFmtId="0" fontId="5" fillId="3" borderId="6" xfId="1718" applyFont="1" applyFill="1" applyBorder="1" applyAlignment="1">
      <alignment horizontal="center" wrapText="1"/>
    </xf>
    <xf numFmtId="0" fontId="5" fillId="3" borderId="5" xfId="1717" applyFont="1" applyFill="1" applyBorder="1" applyAlignment="1">
      <alignment horizontal="center" wrapText="1"/>
    </xf>
    <xf numFmtId="0" fontId="3" fillId="0" borderId="0" xfId="1724" applyFont="1" applyFill="1" applyBorder="1" applyAlignment="1">
      <alignment horizontal="left" vertical="top" wrapText="1"/>
    </xf>
    <xf numFmtId="0" fontId="6" fillId="3" borderId="6" xfId="1737" applyFont="1" applyFill="1" applyBorder="1" applyAlignment="1">
      <alignment horizontal="left" wrapText="1"/>
    </xf>
    <xf numFmtId="0" fontId="6" fillId="3" borderId="6" xfId="1736" applyFont="1" applyFill="1" applyBorder="1" applyAlignment="1">
      <alignment horizontal="left" wrapText="1"/>
    </xf>
    <xf numFmtId="0" fontId="5" fillId="3" borderId="6" xfId="1735" applyFont="1" applyFill="1" applyBorder="1" applyAlignment="1">
      <alignment horizontal="center" wrapText="1"/>
    </xf>
    <xf numFmtId="0" fontId="5" fillId="3" borderId="5" xfId="1734" applyFont="1" applyFill="1" applyBorder="1" applyAlignment="1">
      <alignment horizontal="center" wrapText="1"/>
    </xf>
    <xf numFmtId="0" fontId="7" fillId="0" borderId="0" xfId="1738" applyFont="1" applyFill="1" applyBorder="1" applyAlignment="1">
      <alignment horizontal="left" vertical="center" wrapText="1"/>
    </xf>
    <xf numFmtId="0" fontId="0" fillId="0" borderId="0" xfId="0" applyAlignment="1"/>
    <xf numFmtId="0" fontId="3" fillId="0" borderId="0" xfId="1741" applyFont="1" applyFill="1" applyBorder="1" applyAlignment="1">
      <alignment horizontal="left" vertical="top" wrapText="1"/>
    </xf>
    <xf numFmtId="0" fontId="7" fillId="0" borderId="0" xfId="1756" applyFont="1" applyFill="1" applyBorder="1" applyAlignment="1">
      <alignment horizontal="left" vertical="center" wrapText="1"/>
    </xf>
    <xf numFmtId="0" fontId="6" fillId="3" borderId="6" xfId="1755" applyFont="1" applyFill="1" applyBorder="1" applyAlignment="1">
      <alignment horizontal="left" wrapText="1"/>
    </xf>
    <xf numFmtId="0" fontId="6" fillId="3" borderId="6" xfId="1754" applyFont="1" applyFill="1" applyBorder="1" applyAlignment="1">
      <alignment horizontal="left" wrapText="1"/>
    </xf>
    <xf numFmtId="0" fontId="5" fillId="3" borderId="6" xfId="1753" applyFont="1" applyFill="1" applyBorder="1" applyAlignment="1">
      <alignment horizontal="center" wrapText="1"/>
    </xf>
    <xf numFmtId="0" fontId="5" fillId="3" borderId="5" xfId="1752" applyFont="1" applyFill="1" applyBorder="1" applyAlignment="1">
      <alignment horizontal="center" wrapText="1"/>
    </xf>
    <xf numFmtId="0" fontId="3" fillId="0" borderId="0" xfId="1759" applyFont="1" applyFill="1" applyBorder="1" applyAlignment="1">
      <alignment horizontal="left" vertical="top" wrapText="1"/>
    </xf>
    <xf numFmtId="0" fontId="7" fillId="0" borderId="0" xfId="1772" applyFont="1" applyFill="1" applyBorder="1" applyAlignment="1">
      <alignment horizontal="left" vertical="center" wrapText="1"/>
    </xf>
    <xf numFmtId="0" fontId="6" fillId="3" borderId="6" xfId="1771" applyFont="1" applyFill="1" applyBorder="1" applyAlignment="1">
      <alignment horizontal="left" wrapText="1"/>
    </xf>
    <xf numFmtId="0" fontId="6" fillId="3" borderId="6" xfId="1770" applyFont="1" applyFill="1" applyBorder="1" applyAlignment="1">
      <alignment horizontal="left" wrapText="1"/>
    </xf>
    <xf numFmtId="0" fontId="5" fillId="3" borderId="6" xfId="1769" applyFont="1" applyFill="1" applyBorder="1" applyAlignment="1">
      <alignment horizontal="center" wrapText="1"/>
    </xf>
    <xf numFmtId="0" fontId="5" fillId="3" borderId="5" xfId="1768" applyFont="1" applyFill="1" applyBorder="1" applyAlignment="1">
      <alignment horizontal="center" wrapText="1"/>
    </xf>
    <xf numFmtId="0" fontId="7" fillId="0" borderId="0" xfId="1789" applyFont="1" applyFill="1" applyBorder="1" applyAlignment="1">
      <alignment horizontal="left" vertical="center" wrapText="1"/>
    </xf>
    <xf numFmtId="0" fontId="3" fillId="0" borderId="0" xfId="1775" applyFont="1" applyFill="1" applyBorder="1" applyAlignment="1">
      <alignment horizontal="left" vertical="top" wrapText="1"/>
    </xf>
    <xf numFmtId="0" fontId="6" fillId="3" borderId="6" xfId="1788" applyFont="1" applyFill="1" applyBorder="1" applyAlignment="1">
      <alignment horizontal="left" wrapText="1"/>
    </xf>
    <xf numFmtId="0" fontId="6" fillId="3" borderId="6" xfId="1787" applyFont="1" applyFill="1" applyBorder="1" applyAlignment="1">
      <alignment horizontal="left" wrapText="1"/>
    </xf>
    <xf numFmtId="0" fontId="5" fillId="3" borderId="6" xfId="1786" applyFont="1" applyFill="1" applyBorder="1" applyAlignment="1">
      <alignment horizontal="center" wrapText="1"/>
    </xf>
    <xf numFmtId="0" fontId="5" fillId="3" borderId="5" xfId="1785" applyFont="1" applyFill="1" applyBorder="1" applyAlignment="1">
      <alignment horizontal="center" wrapText="1"/>
    </xf>
    <xf numFmtId="0" fontId="3" fillId="0" borderId="0" xfId="1792" applyFont="1" applyFill="1" applyBorder="1" applyAlignment="1">
      <alignment horizontal="left" vertical="top" wrapText="1"/>
    </xf>
    <xf numFmtId="0" fontId="7" fillId="0" borderId="0" xfId="1807" applyFont="1" applyFill="1" applyBorder="1" applyAlignment="1">
      <alignment horizontal="left" vertical="center" wrapText="1"/>
    </xf>
    <xf numFmtId="0" fontId="6" fillId="3" borderId="6" xfId="1806" applyFont="1" applyFill="1" applyBorder="1" applyAlignment="1">
      <alignment horizontal="left" wrapText="1"/>
    </xf>
    <xf numFmtId="0" fontId="6" fillId="3" borderId="6" xfId="1805" applyFont="1" applyFill="1" applyBorder="1" applyAlignment="1">
      <alignment horizontal="left" wrapText="1"/>
    </xf>
    <xf numFmtId="0" fontId="5" fillId="3" borderId="6" xfId="1804" applyFont="1" applyFill="1" applyBorder="1" applyAlignment="1">
      <alignment horizontal="center" wrapText="1"/>
    </xf>
    <xf numFmtId="0" fontId="5" fillId="3" borderId="5" xfId="1803" applyFont="1" applyFill="1" applyBorder="1" applyAlignment="1">
      <alignment horizontal="center" wrapText="1"/>
    </xf>
    <xf numFmtId="0" fontId="3" fillId="0" borderId="0" xfId="1810" applyFont="1" applyFill="1" applyBorder="1" applyAlignment="1">
      <alignment horizontal="left" vertical="top" wrapText="1"/>
    </xf>
    <xf numFmtId="0" fontId="7" fillId="0" borderId="0" xfId="1825" applyFont="1" applyFill="1" applyBorder="1" applyAlignment="1">
      <alignment horizontal="left" vertical="center" wrapText="1"/>
    </xf>
    <xf numFmtId="0" fontId="6" fillId="3" borderId="6" xfId="1824" applyFont="1" applyFill="1" applyBorder="1" applyAlignment="1">
      <alignment horizontal="left" wrapText="1"/>
    </xf>
    <xf numFmtId="0" fontId="6" fillId="3" borderId="6" xfId="1823" applyFont="1" applyFill="1" applyBorder="1" applyAlignment="1">
      <alignment horizontal="left" wrapText="1"/>
    </xf>
    <xf numFmtId="0" fontId="5" fillId="3" borderId="6" xfId="1822" applyFont="1" applyFill="1" applyBorder="1" applyAlignment="1">
      <alignment horizontal="center" wrapText="1"/>
    </xf>
    <xf numFmtId="0" fontId="5" fillId="3" borderId="5" xfId="1821" applyFont="1" applyFill="1" applyBorder="1" applyAlignment="1">
      <alignment horizontal="center" wrapText="1"/>
    </xf>
    <xf numFmtId="0" fontId="3" fillId="0" borderId="0" xfId="1828" applyFont="1" applyFill="1" applyBorder="1" applyAlignment="1">
      <alignment horizontal="left" vertical="top" wrapText="1"/>
    </xf>
    <xf numFmtId="0" fontId="6" fillId="3" borderId="6" xfId="1841" applyFont="1" applyFill="1" applyBorder="1" applyAlignment="1">
      <alignment horizontal="left" wrapText="1"/>
    </xf>
    <xf numFmtId="0" fontId="6" fillId="3" borderId="6" xfId="1840" applyFont="1" applyFill="1" applyBorder="1" applyAlignment="1">
      <alignment horizontal="left" wrapText="1"/>
    </xf>
    <xf numFmtId="0" fontId="5" fillId="3" borderId="6" xfId="1839" applyFont="1" applyFill="1" applyBorder="1" applyAlignment="1">
      <alignment horizontal="center" wrapText="1"/>
    </xf>
    <xf numFmtId="0" fontId="5" fillId="3" borderId="5" xfId="1838" applyFont="1" applyFill="1" applyBorder="1" applyAlignment="1">
      <alignment horizontal="center" wrapText="1"/>
    </xf>
    <xf numFmtId="0" fontId="7" fillId="0" borderId="0" xfId="1842" applyFont="1" applyFill="1" applyBorder="1" applyAlignment="1">
      <alignment horizontal="left" vertical="center" wrapText="1"/>
    </xf>
    <xf numFmtId="0" fontId="3" fillId="0" borderId="0" xfId="1845" applyFont="1" applyFill="1" applyBorder="1" applyAlignment="1">
      <alignment horizontal="left" vertical="top" wrapText="1"/>
    </xf>
    <xf numFmtId="0" fontId="7" fillId="0" borderId="0" xfId="1858" applyFont="1" applyFill="1" applyBorder="1" applyAlignment="1">
      <alignment horizontal="left" vertical="center" wrapText="1"/>
    </xf>
    <xf numFmtId="0" fontId="6" fillId="3" borderId="6" xfId="1857" applyFont="1" applyFill="1" applyBorder="1" applyAlignment="1">
      <alignment horizontal="left" wrapText="1"/>
    </xf>
    <xf numFmtId="0" fontId="6" fillId="3" borderId="6" xfId="1856" applyFont="1" applyFill="1" applyBorder="1" applyAlignment="1">
      <alignment horizontal="left" wrapText="1"/>
    </xf>
    <xf numFmtId="0" fontId="5" fillId="3" borderId="6" xfId="1855" applyFont="1" applyFill="1" applyBorder="1" applyAlignment="1">
      <alignment horizontal="center" wrapText="1"/>
    </xf>
    <xf numFmtId="0" fontId="5" fillId="3" borderId="5" xfId="1854" applyFont="1" applyFill="1" applyBorder="1" applyAlignment="1">
      <alignment horizontal="center" wrapText="1"/>
    </xf>
    <xf numFmtId="0" fontId="3" fillId="0" borderId="0" xfId="1861" applyFont="1" applyFill="1" applyBorder="1" applyAlignment="1">
      <alignment horizontal="left" vertical="top" wrapText="1"/>
    </xf>
    <xf numFmtId="0" fontId="7" fillId="0" borderId="0" xfId="1874" applyFont="1" applyFill="1" applyBorder="1" applyAlignment="1">
      <alignment horizontal="left" vertical="center" wrapText="1"/>
    </xf>
    <xf numFmtId="0" fontId="6" fillId="3" borderId="6" xfId="1873" applyFont="1" applyFill="1" applyBorder="1" applyAlignment="1">
      <alignment horizontal="left" wrapText="1"/>
    </xf>
    <xf numFmtId="0" fontId="6" fillId="3" borderId="6" xfId="1872" applyFont="1" applyFill="1" applyBorder="1" applyAlignment="1">
      <alignment horizontal="left" wrapText="1"/>
    </xf>
    <xf numFmtId="0" fontId="5" fillId="3" borderId="6" xfId="1871" applyFont="1" applyFill="1" applyBorder="1" applyAlignment="1">
      <alignment horizontal="center" wrapText="1"/>
    </xf>
    <xf numFmtId="0" fontId="5" fillId="3" borderId="5" xfId="1870" applyFont="1" applyFill="1" applyBorder="1" applyAlignment="1">
      <alignment horizontal="center" wrapText="1"/>
    </xf>
    <xf numFmtId="0" fontId="7" fillId="0" borderId="0" xfId="1890" applyFont="1" applyFill="1" applyBorder="1" applyAlignment="1">
      <alignment horizontal="left" vertical="center" wrapText="1"/>
    </xf>
    <xf numFmtId="0" fontId="3" fillId="0" borderId="0" xfId="1877" applyFont="1" applyFill="1" applyBorder="1" applyAlignment="1">
      <alignment horizontal="left" vertical="top" wrapText="1"/>
    </xf>
    <xf numFmtId="0" fontId="6" fillId="3" borderId="6" xfId="1889" applyFont="1" applyFill="1" applyBorder="1" applyAlignment="1">
      <alignment horizontal="left" wrapText="1"/>
    </xf>
    <xf numFmtId="0" fontId="6" fillId="3" borderId="6" xfId="1888" applyFont="1" applyFill="1" applyBorder="1" applyAlignment="1">
      <alignment horizontal="left" wrapText="1"/>
    </xf>
    <xf numFmtId="0" fontId="5" fillId="3" borderId="6" xfId="1887" applyFont="1" applyFill="1" applyBorder="1" applyAlignment="1">
      <alignment horizontal="center" wrapText="1"/>
    </xf>
    <xf numFmtId="0" fontId="5" fillId="3" borderId="5" xfId="1886" applyFont="1" applyFill="1" applyBorder="1" applyAlignment="1">
      <alignment horizontal="center" wrapText="1"/>
    </xf>
    <xf numFmtId="0" fontId="3" fillId="0" borderId="0" xfId="1893" applyFont="1" applyFill="1" applyBorder="1" applyAlignment="1">
      <alignment horizontal="left" vertical="top" wrapText="1"/>
    </xf>
    <xf numFmtId="0" fontId="7" fillId="0" borderId="0" xfId="1908" applyFont="1" applyFill="1" applyBorder="1" applyAlignment="1">
      <alignment horizontal="left" vertical="center" wrapText="1"/>
    </xf>
    <xf numFmtId="0" fontId="6" fillId="3" borderId="6" xfId="1907" applyFont="1" applyFill="1" applyBorder="1" applyAlignment="1">
      <alignment horizontal="left" wrapText="1"/>
    </xf>
    <xf numFmtId="0" fontId="6" fillId="3" borderId="6" xfId="1906" applyFont="1" applyFill="1" applyBorder="1" applyAlignment="1">
      <alignment horizontal="left" wrapText="1"/>
    </xf>
    <xf numFmtId="0" fontId="5" fillId="3" borderId="6" xfId="1905" applyFont="1" applyFill="1" applyBorder="1" applyAlignment="1">
      <alignment horizontal="center" wrapText="1"/>
    </xf>
    <xf numFmtId="0" fontId="5" fillId="3" borderId="5" xfId="1904" applyFont="1" applyFill="1" applyBorder="1" applyAlignment="1">
      <alignment horizontal="center" wrapText="1"/>
    </xf>
    <xf numFmtId="0" fontId="3" fillId="0" borderId="0" xfId="1911" applyFont="1" applyFill="1" applyBorder="1" applyAlignment="1">
      <alignment horizontal="left" vertical="top" wrapText="1"/>
    </xf>
    <xf numFmtId="0" fontId="7" fillId="0" borderId="0" xfId="1926" applyFont="1" applyFill="1" applyBorder="1" applyAlignment="1">
      <alignment horizontal="left" vertical="center" wrapText="1"/>
    </xf>
    <xf numFmtId="0" fontId="6" fillId="3" borderId="6" xfId="1925" applyFont="1" applyFill="1" applyBorder="1" applyAlignment="1">
      <alignment horizontal="left" wrapText="1"/>
    </xf>
    <xf numFmtId="0" fontId="6" fillId="3" borderId="6" xfId="1924" applyFont="1" applyFill="1" applyBorder="1" applyAlignment="1">
      <alignment horizontal="left" wrapText="1"/>
    </xf>
    <xf numFmtId="0" fontId="5" fillId="3" borderId="6" xfId="1923" applyFont="1" applyFill="1" applyBorder="1" applyAlignment="1">
      <alignment horizontal="center" wrapText="1"/>
    </xf>
    <xf numFmtId="0" fontId="5" fillId="3" borderId="5" xfId="1922" applyFont="1" applyFill="1" applyBorder="1" applyAlignment="1">
      <alignment horizontal="center" wrapText="1"/>
    </xf>
    <xf numFmtId="0" fontId="3" fillId="0" borderId="0" xfId="1929" applyFont="1" applyFill="1" applyBorder="1" applyAlignment="1">
      <alignment horizontal="left" vertical="top" wrapText="1"/>
    </xf>
    <xf numFmtId="0" fontId="6" fillId="3" borderId="6" xfId="1942" applyFont="1" applyFill="1" applyBorder="1" applyAlignment="1">
      <alignment horizontal="left" wrapText="1"/>
    </xf>
    <xf numFmtId="0" fontId="6" fillId="3" borderId="6" xfId="1941" applyFont="1" applyFill="1" applyBorder="1" applyAlignment="1">
      <alignment horizontal="left" wrapText="1"/>
    </xf>
    <xf numFmtId="0" fontId="5" fillId="3" borderId="6" xfId="1940" applyFont="1" applyFill="1" applyBorder="1" applyAlignment="1">
      <alignment horizontal="center" wrapText="1"/>
    </xf>
    <xf numFmtId="0" fontId="5" fillId="3" borderId="5" xfId="1939" applyFont="1" applyFill="1" applyBorder="1" applyAlignment="1">
      <alignment horizontal="center" wrapText="1"/>
    </xf>
    <xf numFmtId="0" fontId="7" fillId="0" borderId="0" xfId="1943" applyFont="1" applyFill="1" applyBorder="1" applyAlignment="1">
      <alignment horizontal="left" vertical="center" wrapText="1"/>
    </xf>
    <xf numFmtId="0" fontId="3" fillId="0" borderId="0" xfId="1946" applyFont="1" applyFill="1" applyBorder="1" applyAlignment="1">
      <alignment horizontal="left" vertical="top" wrapText="1"/>
    </xf>
    <xf numFmtId="0" fontId="7" fillId="0" borderId="0" xfId="1959" applyFont="1" applyFill="1" applyBorder="1" applyAlignment="1">
      <alignment horizontal="left" vertical="center" wrapText="1"/>
    </xf>
    <xf numFmtId="0" fontId="6" fillId="3" borderId="6" xfId="1958" applyFont="1" applyFill="1" applyBorder="1" applyAlignment="1">
      <alignment horizontal="left" wrapText="1"/>
    </xf>
    <xf numFmtId="0" fontId="6" fillId="3" borderId="6" xfId="1957" applyFont="1" applyFill="1" applyBorder="1" applyAlignment="1">
      <alignment horizontal="left" wrapText="1"/>
    </xf>
    <xf numFmtId="0" fontId="5" fillId="3" borderId="6" xfId="1956" applyFont="1" applyFill="1" applyBorder="1" applyAlignment="1">
      <alignment horizontal="center" wrapText="1"/>
    </xf>
    <xf numFmtId="0" fontId="5" fillId="3" borderId="5" xfId="1955" applyFont="1" applyFill="1" applyBorder="1" applyAlignment="1">
      <alignment horizontal="center" wrapText="1"/>
    </xf>
    <xf numFmtId="0" fontId="3" fillId="0" borderId="0" xfId="1962" applyFont="1" applyFill="1" applyBorder="1" applyAlignment="1">
      <alignment horizontal="left" vertical="top" wrapText="1"/>
    </xf>
    <xf numFmtId="0" fontId="7" fillId="0" borderId="0" xfId="1975" applyFont="1" applyFill="1" applyBorder="1" applyAlignment="1">
      <alignment horizontal="left" vertical="center" wrapText="1"/>
    </xf>
    <xf numFmtId="0" fontId="6" fillId="3" borderId="6" xfId="1974" applyFont="1" applyFill="1" applyBorder="1" applyAlignment="1">
      <alignment horizontal="left" wrapText="1"/>
    </xf>
    <xf numFmtId="0" fontId="6" fillId="3" borderId="6" xfId="1973" applyFont="1" applyFill="1" applyBorder="1" applyAlignment="1">
      <alignment horizontal="left" wrapText="1"/>
    </xf>
    <xf numFmtId="0" fontId="5" fillId="3" borderId="6" xfId="1972" applyFont="1" applyFill="1" applyBorder="1" applyAlignment="1">
      <alignment horizontal="center" wrapText="1"/>
    </xf>
    <xf numFmtId="0" fontId="5" fillId="3" borderId="5" xfId="1971" applyFont="1" applyFill="1" applyBorder="1" applyAlignment="1">
      <alignment horizontal="center" wrapText="1"/>
    </xf>
    <xf numFmtId="0" fontId="7" fillId="0" borderId="0" xfId="1991" applyFont="1" applyFill="1" applyBorder="1" applyAlignment="1">
      <alignment horizontal="left" vertical="center" wrapText="1"/>
    </xf>
    <xf numFmtId="0" fontId="3" fillId="0" borderId="0" xfId="1978" applyFont="1" applyFill="1" applyBorder="1" applyAlignment="1">
      <alignment horizontal="left" vertical="top" wrapText="1"/>
    </xf>
    <xf numFmtId="0" fontId="6" fillId="3" borderId="6" xfId="1990" applyFont="1" applyFill="1" applyBorder="1" applyAlignment="1">
      <alignment horizontal="left" wrapText="1"/>
    </xf>
    <xf numFmtId="0" fontId="6" fillId="3" borderId="6" xfId="1989" applyFont="1" applyFill="1" applyBorder="1" applyAlignment="1">
      <alignment horizontal="left" wrapText="1"/>
    </xf>
    <xf numFmtId="0" fontId="5" fillId="3" borderId="6" xfId="1988" applyFont="1" applyFill="1" applyBorder="1" applyAlignment="1">
      <alignment horizontal="center" wrapText="1"/>
    </xf>
    <xf numFmtId="0" fontId="5" fillId="3" borderId="5" xfId="1987" applyFont="1" applyFill="1" applyBorder="1" applyAlignment="1">
      <alignment horizontal="center" wrapText="1"/>
    </xf>
    <xf numFmtId="0" fontId="3" fillId="0" borderId="0" xfId="1994" applyFont="1" applyFill="1" applyBorder="1" applyAlignment="1">
      <alignment horizontal="left" vertical="top" wrapText="1"/>
    </xf>
    <xf numFmtId="0" fontId="7" fillId="0" borderId="0" xfId="2009" applyFont="1" applyFill="1" applyBorder="1" applyAlignment="1">
      <alignment horizontal="left" vertical="center" wrapText="1"/>
    </xf>
    <xf numFmtId="0" fontId="6" fillId="3" borderId="6" xfId="2008" applyFont="1" applyFill="1" applyBorder="1" applyAlignment="1">
      <alignment horizontal="left" wrapText="1"/>
    </xf>
    <xf numFmtId="0" fontId="6" fillId="3" borderId="6" xfId="2007" applyFont="1" applyFill="1" applyBorder="1" applyAlignment="1">
      <alignment horizontal="left" wrapText="1"/>
    </xf>
    <xf numFmtId="0" fontId="5" fillId="3" borderId="6" xfId="2006" applyFont="1" applyFill="1" applyBorder="1" applyAlignment="1">
      <alignment horizontal="center" wrapText="1"/>
    </xf>
    <xf numFmtId="0" fontId="5" fillId="3" borderId="5" xfId="2005" applyFont="1" applyFill="1" applyBorder="1" applyAlignment="1">
      <alignment horizontal="center" wrapText="1"/>
    </xf>
    <xf numFmtId="0" fontId="3" fillId="0" borderId="0" xfId="2012" applyFont="1" applyFill="1" applyBorder="1" applyAlignment="1">
      <alignment horizontal="left" vertical="top" wrapText="1"/>
    </xf>
    <xf numFmtId="0" fontId="7" fillId="0" borderId="0" xfId="2026" applyFont="1" applyFill="1" applyBorder="1" applyAlignment="1">
      <alignment horizontal="left" vertical="center" wrapText="1"/>
    </xf>
    <xf numFmtId="0" fontId="6" fillId="3" borderId="6" xfId="2025" applyFont="1" applyFill="1" applyBorder="1" applyAlignment="1">
      <alignment horizontal="left" wrapText="1"/>
    </xf>
    <xf numFmtId="0" fontId="6" fillId="3" borderId="6" xfId="2024" applyFont="1" applyFill="1" applyBorder="1" applyAlignment="1">
      <alignment horizontal="left" wrapText="1"/>
    </xf>
    <xf numFmtId="0" fontId="5" fillId="3" borderId="6" xfId="2023" applyFont="1" applyFill="1" applyBorder="1" applyAlignment="1">
      <alignment horizontal="center" wrapText="1"/>
    </xf>
    <xf numFmtId="0" fontId="5" fillId="3" borderId="5" xfId="2022" applyFont="1" applyFill="1" applyBorder="1" applyAlignment="1">
      <alignment horizontal="center" wrapText="1"/>
    </xf>
    <xf numFmtId="0" fontId="3" fillId="0" borderId="0" xfId="2029" applyFont="1" applyFill="1" applyBorder="1" applyAlignment="1">
      <alignment horizontal="left" vertical="top" wrapText="1"/>
    </xf>
    <xf numFmtId="0" fontId="6" fillId="3" borderId="6" xfId="2043" applyFont="1" applyFill="1" applyBorder="1" applyAlignment="1">
      <alignment horizontal="left" wrapText="1"/>
    </xf>
    <xf numFmtId="0" fontId="6" fillId="3" borderId="6" xfId="2042" applyFont="1" applyFill="1" applyBorder="1" applyAlignment="1">
      <alignment horizontal="left" wrapText="1"/>
    </xf>
    <xf numFmtId="0" fontId="5" fillId="3" borderId="6" xfId="2041" applyFont="1" applyFill="1" applyBorder="1" applyAlignment="1">
      <alignment horizontal="center" wrapText="1"/>
    </xf>
    <xf numFmtId="0" fontId="5" fillId="3" borderId="5" xfId="2040" applyFont="1" applyFill="1" applyBorder="1" applyAlignment="1">
      <alignment horizontal="center" wrapText="1"/>
    </xf>
    <xf numFmtId="0" fontId="7" fillId="0" borderId="0" xfId="2044" applyFont="1" applyFill="1" applyBorder="1" applyAlignment="1">
      <alignment horizontal="left" vertical="center" wrapText="1"/>
    </xf>
    <xf numFmtId="0" fontId="3" fillId="0" borderId="0" xfId="2047" applyFont="1" applyFill="1" applyBorder="1" applyAlignment="1">
      <alignment horizontal="left" vertical="top" wrapText="1"/>
    </xf>
    <xf numFmtId="0" fontId="7" fillId="0" borderId="0" xfId="2059" applyFont="1" applyFill="1" applyBorder="1" applyAlignment="1">
      <alignment horizontal="left" vertical="center" wrapText="1"/>
    </xf>
    <xf numFmtId="0" fontId="6" fillId="3" borderId="6" xfId="2058" applyFont="1" applyFill="1" applyBorder="1" applyAlignment="1">
      <alignment horizontal="left" wrapText="1"/>
    </xf>
    <xf numFmtId="0" fontId="6" fillId="3" borderId="6" xfId="2057" applyFont="1" applyFill="1" applyBorder="1" applyAlignment="1">
      <alignment horizontal="left" wrapText="1"/>
    </xf>
    <xf numFmtId="0" fontId="5" fillId="3" borderId="6" xfId="2056" applyFont="1" applyFill="1" applyBorder="1" applyAlignment="1">
      <alignment horizontal="center" wrapText="1"/>
    </xf>
    <xf numFmtId="0" fontId="5" fillId="3" borderId="5" xfId="2055" applyFont="1" applyFill="1" applyBorder="1" applyAlignment="1">
      <alignment horizontal="center" wrapText="1"/>
    </xf>
    <xf numFmtId="0" fontId="3" fillId="0" borderId="0" xfId="2062" applyFont="1" applyFill="1" applyBorder="1" applyAlignment="1">
      <alignment horizontal="left" vertical="top" wrapText="1"/>
    </xf>
    <xf numFmtId="0" fontId="7" fillId="0" borderId="0" xfId="2075" applyFont="1" applyFill="1" applyBorder="1" applyAlignment="1">
      <alignment horizontal="left" vertical="center" wrapText="1"/>
    </xf>
    <xf numFmtId="0" fontId="6" fillId="3" borderId="6" xfId="2074" applyFont="1" applyFill="1" applyBorder="1" applyAlignment="1">
      <alignment horizontal="left" wrapText="1"/>
    </xf>
    <xf numFmtId="0" fontId="6" fillId="3" borderId="6" xfId="2073" applyFont="1" applyFill="1" applyBorder="1" applyAlignment="1">
      <alignment horizontal="left" wrapText="1"/>
    </xf>
    <xf numFmtId="0" fontId="5" fillId="3" borderId="6" xfId="2072" applyFont="1" applyFill="1" applyBorder="1" applyAlignment="1">
      <alignment horizontal="center" wrapText="1"/>
    </xf>
    <xf numFmtId="0" fontId="5" fillId="3" borderId="5" xfId="2071" applyFont="1" applyFill="1" applyBorder="1" applyAlignment="1">
      <alignment horizontal="center" wrapText="1"/>
    </xf>
    <xf numFmtId="0" fontId="7" fillId="0" borderId="0" xfId="2093" applyFont="1" applyFill="1" applyBorder="1" applyAlignment="1">
      <alignment horizontal="left" vertical="center" wrapText="1"/>
    </xf>
    <xf numFmtId="0" fontId="3" fillId="0" borderId="0" xfId="2078" applyFont="1" applyFill="1" applyBorder="1" applyAlignment="1">
      <alignment horizontal="left" vertical="top" wrapText="1"/>
    </xf>
    <xf numFmtId="0" fontId="6" fillId="3" borderId="6" xfId="2092" applyFont="1" applyFill="1" applyBorder="1" applyAlignment="1">
      <alignment horizontal="left" wrapText="1"/>
    </xf>
    <xf numFmtId="0" fontId="6" fillId="3" borderId="6" xfId="2091" applyFont="1" applyFill="1" applyBorder="1" applyAlignment="1">
      <alignment horizontal="left" wrapText="1"/>
    </xf>
    <xf numFmtId="0" fontId="5" fillId="3" borderId="6" xfId="2090" applyFont="1" applyFill="1" applyBorder="1" applyAlignment="1">
      <alignment horizontal="center" wrapText="1"/>
    </xf>
    <xf numFmtId="0" fontId="5" fillId="3" borderId="5" xfId="2089" applyFont="1" applyFill="1" applyBorder="1" applyAlignment="1">
      <alignment horizontal="center" wrapText="1"/>
    </xf>
    <xf numFmtId="0" fontId="3" fillId="0" borderId="0" xfId="2096" applyFont="1" applyFill="1" applyBorder="1" applyAlignment="1">
      <alignment horizontal="left" vertical="top" wrapText="1"/>
    </xf>
    <xf numFmtId="0" fontId="7" fillId="0" borderId="0" xfId="2111" applyFont="1" applyFill="1" applyBorder="1" applyAlignment="1">
      <alignment horizontal="left" vertical="center" wrapText="1"/>
    </xf>
    <xf numFmtId="0" fontId="6" fillId="3" borderId="6" xfId="2110" applyFont="1" applyFill="1" applyBorder="1" applyAlignment="1">
      <alignment horizontal="left" wrapText="1"/>
    </xf>
    <xf numFmtId="0" fontId="6" fillId="3" borderId="6" xfId="2109" applyFont="1" applyFill="1" applyBorder="1" applyAlignment="1">
      <alignment horizontal="left" wrapText="1"/>
    </xf>
    <xf numFmtId="0" fontId="5" fillId="3" borderId="6" xfId="2108" applyFont="1" applyFill="1" applyBorder="1" applyAlignment="1">
      <alignment horizontal="center" wrapText="1"/>
    </xf>
    <xf numFmtId="0" fontId="5" fillId="3" borderId="5" xfId="2107" applyFont="1" applyFill="1" applyBorder="1" applyAlignment="1">
      <alignment horizontal="center" wrapText="1"/>
    </xf>
    <xf numFmtId="0" fontId="3" fillId="0" borderId="0" xfId="2114" applyFont="1" applyFill="1" applyBorder="1" applyAlignment="1">
      <alignment horizontal="left" vertical="top" wrapText="1"/>
    </xf>
    <xf numFmtId="0" fontId="7" fillId="0" borderId="0" xfId="2129" applyFont="1" applyFill="1" applyBorder="1" applyAlignment="1">
      <alignment horizontal="left" vertical="center" wrapText="1"/>
    </xf>
    <xf numFmtId="0" fontId="6" fillId="3" borderId="6" xfId="2128" applyFont="1" applyFill="1" applyBorder="1" applyAlignment="1">
      <alignment horizontal="left" wrapText="1"/>
    </xf>
    <xf numFmtId="0" fontId="6" fillId="3" borderId="6" xfId="2127" applyFont="1" applyFill="1" applyBorder="1" applyAlignment="1">
      <alignment horizontal="left" wrapText="1"/>
    </xf>
    <xf numFmtId="0" fontId="5" fillId="3" borderId="6" xfId="2126" applyFont="1" applyFill="1" applyBorder="1" applyAlignment="1">
      <alignment horizontal="center" wrapText="1"/>
    </xf>
    <xf numFmtId="0" fontId="5" fillId="3" borderId="5" xfId="2125" applyFont="1" applyFill="1" applyBorder="1" applyAlignment="1">
      <alignment horizontal="center" wrapText="1"/>
    </xf>
    <xf numFmtId="0" fontId="3" fillId="0" borderId="0" xfId="2132" applyFont="1" applyFill="1" applyBorder="1" applyAlignment="1">
      <alignment horizontal="left" vertical="top" wrapText="1"/>
    </xf>
    <xf numFmtId="0" fontId="6" fillId="3" borderId="6" xfId="2145" applyFont="1" applyFill="1" applyBorder="1" applyAlignment="1">
      <alignment horizontal="left" wrapText="1"/>
    </xf>
    <xf numFmtId="0" fontId="6" fillId="3" borderId="6" xfId="2144" applyFont="1" applyFill="1" applyBorder="1" applyAlignment="1">
      <alignment horizontal="left" wrapText="1"/>
    </xf>
    <xf numFmtId="0" fontId="5" fillId="3" borderId="6" xfId="2143" applyFont="1" applyFill="1" applyBorder="1" applyAlignment="1">
      <alignment horizontal="center" wrapText="1"/>
    </xf>
    <xf numFmtId="0" fontId="5" fillId="3" borderId="5" xfId="2142" applyFont="1" applyFill="1" applyBorder="1" applyAlignment="1">
      <alignment horizontal="center" wrapText="1"/>
    </xf>
    <xf numFmtId="0" fontId="7" fillId="0" borderId="0" xfId="2146" applyFont="1" applyFill="1" applyBorder="1" applyAlignment="1">
      <alignment horizontal="left" vertical="center" wrapText="1"/>
    </xf>
    <xf numFmtId="0" fontId="3" fillId="0" borderId="0" xfId="2149" applyFont="1" applyFill="1" applyBorder="1" applyAlignment="1">
      <alignment horizontal="left" vertical="top" wrapText="1"/>
    </xf>
    <xf numFmtId="0" fontId="7" fillId="0" borderId="0" xfId="2162" applyFont="1" applyFill="1" applyBorder="1" applyAlignment="1">
      <alignment horizontal="left" vertical="center" wrapText="1"/>
    </xf>
    <xf numFmtId="0" fontId="6" fillId="3" borderId="6" xfId="2161" applyFont="1" applyFill="1" applyBorder="1" applyAlignment="1">
      <alignment horizontal="left" wrapText="1"/>
    </xf>
    <xf numFmtId="0" fontId="6" fillId="3" borderId="6" xfId="2160" applyFont="1" applyFill="1" applyBorder="1" applyAlignment="1">
      <alignment horizontal="left" wrapText="1"/>
    </xf>
    <xf numFmtId="0" fontId="5" fillId="3" borderId="6" xfId="2159" applyFont="1" applyFill="1" applyBorder="1" applyAlignment="1">
      <alignment horizontal="center" wrapText="1"/>
    </xf>
    <xf numFmtId="0" fontId="5" fillId="3" borderId="5" xfId="2158" applyFont="1" applyFill="1" applyBorder="1" applyAlignment="1">
      <alignment horizontal="center" wrapText="1"/>
    </xf>
    <xf numFmtId="0" fontId="3" fillId="0" borderId="0" xfId="2165" applyFont="1" applyFill="1" applyBorder="1" applyAlignment="1">
      <alignment horizontal="left" vertical="top" wrapText="1"/>
    </xf>
    <xf numFmtId="0" fontId="7" fillId="0" borderId="0" xfId="2178" applyFont="1" applyFill="1" applyBorder="1" applyAlignment="1">
      <alignment horizontal="left" vertical="center" wrapText="1"/>
    </xf>
    <xf numFmtId="0" fontId="6" fillId="3" borderId="6" xfId="2177" applyFont="1" applyFill="1" applyBorder="1" applyAlignment="1">
      <alignment horizontal="left" wrapText="1"/>
    </xf>
    <xf numFmtId="0" fontId="6" fillId="3" borderId="6" xfId="2176" applyFont="1" applyFill="1" applyBorder="1" applyAlignment="1">
      <alignment horizontal="left" wrapText="1"/>
    </xf>
    <xf numFmtId="0" fontId="5" fillId="3" borderId="6" xfId="2175" applyFont="1" applyFill="1" applyBorder="1" applyAlignment="1">
      <alignment horizontal="center" wrapText="1"/>
    </xf>
    <xf numFmtId="0" fontId="5" fillId="3" borderId="5" xfId="2174" applyFont="1" applyFill="1" applyBorder="1" applyAlignment="1">
      <alignment horizontal="center" wrapText="1"/>
    </xf>
    <xf numFmtId="0" fontId="7" fillId="0" borderId="0" xfId="2196" applyFont="1" applyFill="1" applyBorder="1" applyAlignment="1">
      <alignment horizontal="left" vertical="center" wrapText="1"/>
    </xf>
    <xf numFmtId="0" fontId="3" fillId="0" borderId="0" xfId="2181" applyFont="1" applyFill="1" applyBorder="1" applyAlignment="1">
      <alignment horizontal="left" vertical="top" wrapText="1"/>
    </xf>
    <xf numFmtId="0" fontId="6" fillId="3" borderId="6" xfId="2195" applyFont="1" applyFill="1" applyBorder="1" applyAlignment="1">
      <alignment horizontal="left" wrapText="1"/>
    </xf>
    <xf numFmtId="0" fontId="6" fillId="3" borderId="6" xfId="2194" applyFont="1" applyFill="1" applyBorder="1" applyAlignment="1">
      <alignment horizontal="left" wrapText="1"/>
    </xf>
    <xf numFmtId="0" fontId="5" fillId="3" borderId="6" xfId="2193" applyFont="1" applyFill="1" applyBorder="1" applyAlignment="1">
      <alignment horizontal="center" wrapText="1"/>
    </xf>
    <xf numFmtId="0" fontId="5" fillId="3" borderId="5" xfId="2192" applyFont="1" applyFill="1" applyBorder="1" applyAlignment="1">
      <alignment horizontal="center" wrapText="1"/>
    </xf>
    <xf numFmtId="0" fontId="3" fillId="0" borderId="0" xfId="2199" applyFont="1" applyFill="1" applyBorder="1" applyAlignment="1">
      <alignment horizontal="left" vertical="top" wrapText="1"/>
    </xf>
    <xf numFmtId="0" fontId="7" fillId="0" borderId="0" xfId="2214" applyFont="1" applyFill="1" applyBorder="1" applyAlignment="1">
      <alignment horizontal="left" vertical="center" wrapText="1"/>
    </xf>
    <xf numFmtId="0" fontId="6" fillId="3" borderId="6" xfId="2213" applyFont="1" applyFill="1" applyBorder="1" applyAlignment="1">
      <alignment horizontal="left" wrapText="1"/>
    </xf>
    <xf numFmtId="0" fontId="6" fillId="3" borderId="6" xfId="2212" applyFont="1" applyFill="1" applyBorder="1" applyAlignment="1">
      <alignment horizontal="left" wrapText="1"/>
    </xf>
    <xf numFmtId="0" fontId="5" fillId="3" borderId="6" xfId="2211" applyFont="1" applyFill="1" applyBorder="1" applyAlignment="1">
      <alignment horizontal="center" wrapText="1"/>
    </xf>
    <xf numFmtId="0" fontId="5" fillId="3" borderId="5" xfId="2210" applyFont="1" applyFill="1" applyBorder="1" applyAlignment="1">
      <alignment horizontal="center" wrapText="1"/>
    </xf>
    <xf numFmtId="0" fontId="3" fillId="0" borderId="0" xfId="2217" applyFont="1" applyFill="1" applyBorder="1" applyAlignment="1">
      <alignment horizontal="left" vertical="top" wrapText="1"/>
    </xf>
    <xf numFmtId="0" fontId="7" fillId="0" borderId="0" xfId="2231" applyFont="1" applyFill="1" applyBorder="1" applyAlignment="1">
      <alignment horizontal="left" vertical="center" wrapText="1"/>
    </xf>
    <xf numFmtId="0" fontId="6" fillId="3" borderId="6" xfId="2230" applyFont="1" applyFill="1" applyBorder="1" applyAlignment="1">
      <alignment horizontal="left" wrapText="1"/>
    </xf>
    <xf numFmtId="0" fontId="6" fillId="3" borderId="6" xfId="2229" applyFont="1" applyFill="1" applyBorder="1" applyAlignment="1">
      <alignment horizontal="left" wrapText="1"/>
    </xf>
    <xf numFmtId="0" fontId="5" fillId="3" borderId="6" xfId="2228" applyFont="1" applyFill="1" applyBorder="1" applyAlignment="1">
      <alignment horizontal="center" wrapText="1"/>
    </xf>
    <xf numFmtId="0" fontId="5" fillId="3" borderId="5" xfId="2227" applyFont="1" applyFill="1" applyBorder="1" applyAlignment="1">
      <alignment horizontal="center" wrapText="1"/>
    </xf>
    <xf numFmtId="0" fontId="3" fillId="0" borderId="0" xfId="2234" applyFont="1" applyFill="1" applyBorder="1" applyAlignment="1">
      <alignment horizontal="left" vertical="top" wrapText="1"/>
    </xf>
    <xf numFmtId="0" fontId="6" fillId="3" borderId="6" xfId="2247" applyFont="1" applyFill="1" applyBorder="1" applyAlignment="1">
      <alignment horizontal="left" wrapText="1"/>
    </xf>
    <xf numFmtId="0" fontId="6" fillId="3" borderId="6" xfId="2246" applyFont="1" applyFill="1" applyBorder="1" applyAlignment="1">
      <alignment horizontal="left" wrapText="1"/>
    </xf>
    <xf numFmtId="0" fontId="5" fillId="3" borderId="6" xfId="2245" applyFont="1" applyFill="1" applyBorder="1" applyAlignment="1">
      <alignment horizontal="center" wrapText="1"/>
    </xf>
    <xf numFmtId="0" fontId="5" fillId="3" borderId="5" xfId="2244" applyFont="1" applyFill="1" applyBorder="1" applyAlignment="1">
      <alignment horizontal="center" wrapText="1"/>
    </xf>
    <xf numFmtId="0" fontId="7" fillId="0" borderId="0" xfId="2248" applyFont="1" applyFill="1" applyBorder="1" applyAlignment="1">
      <alignment horizontal="left" vertical="center" wrapText="1"/>
    </xf>
    <xf numFmtId="0" fontId="3" fillId="0" borderId="0" xfId="2251" applyFont="1" applyFill="1" applyBorder="1" applyAlignment="1">
      <alignment horizontal="left" vertical="top" wrapText="1"/>
    </xf>
    <xf numFmtId="0" fontId="7" fillId="0" borderId="0" xfId="2263" applyFont="1" applyFill="1" applyBorder="1" applyAlignment="1">
      <alignment horizontal="left" vertical="center" wrapText="1"/>
    </xf>
    <xf numFmtId="0" fontId="6" fillId="3" borderId="6" xfId="2262" applyFont="1" applyFill="1" applyBorder="1" applyAlignment="1">
      <alignment horizontal="left" wrapText="1"/>
    </xf>
    <xf numFmtId="0" fontId="6" fillId="3" borderId="6" xfId="2261" applyFont="1" applyFill="1" applyBorder="1" applyAlignment="1">
      <alignment horizontal="left" wrapText="1"/>
    </xf>
    <xf numFmtId="0" fontId="5" fillId="3" borderId="6" xfId="2260" applyFont="1" applyFill="1" applyBorder="1" applyAlignment="1">
      <alignment horizontal="center" wrapText="1"/>
    </xf>
    <xf numFmtId="0" fontId="5" fillId="3" borderId="5" xfId="2259" applyFont="1" applyFill="1" applyBorder="1" applyAlignment="1">
      <alignment horizontal="center" wrapText="1"/>
    </xf>
    <xf numFmtId="0" fontId="3" fillId="0" borderId="0" xfId="2266" applyFont="1" applyFill="1" applyBorder="1" applyAlignment="1">
      <alignment horizontal="left" vertical="top" wrapText="1"/>
    </xf>
    <xf numFmtId="0" fontId="7" fillId="0" borderId="0" xfId="2279" applyFont="1" applyFill="1" applyBorder="1" applyAlignment="1">
      <alignment horizontal="left" vertical="center" wrapText="1"/>
    </xf>
    <xf numFmtId="0" fontId="6" fillId="3" borderId="6" xfId="2278" applyFont="1" applyFill="1" applyBorder="1" applyAlignment="1">
      <alignment horizontal="left" wrapText="1"/>
    </xf>
    <xf numFmtId="0" fontId="6" fillId="3" borderId="6" xfId="2277" applyFont="1" applyFill="1" applyBorder="1" applyAlignment="1">
      <alignment horizontal="left" wrapText="1"/>
    </xf>
    <xf numFmtId="0" fontId="5" fillId="3" borderId="6" xfId="2276" applyFont="1" applyFill="1" applyBorder="1" applyAlignment="1">
      <alignment horizontal="center" wrapText="1"/>
    </xf>
    <xf numFmtId="0" fontId="5" fillId="3" borderId="5" xfId="2275" applyFont="1" applyFill="1" applyBorder="1" applyAlignment="1">
      <alignment horizontal="center" wrapText="1"/>
    </xf>
    <xf numFmtId="0" fontId="7" fillId="0" borderId="0" xfId="2295" applyFont="1" applyFill="1" applyBorder="1" applyAlignment="1">
      <alignment horizontal="left" vertical="center" wrapText="1"/>
    </xf>
    <xf numFmtId="0" fontId="3" fillId="0" borderId="0" xfId="2282" applyFont="1" applyFill="1" applyBorder="1" applyAlignment="1">
      <alignment horizontal="left" vertical="top" wrapText="1"/>
    </xf>
    <xf numFmtId="0" fontId="6" fillId="3" borderId="6" xfId="2294" applyFont="1" applyFill="1" applyBorder="1" applyAlignment="1">
      <alignment horizontal="left" wrapText="1"/>
    </xf>
    <xf numFmtId="0" fontId="6" fillId="3" borderId="6" xfId="2293" applyFont="1" applyFill="1" applyBorder="1" applyAlignment="1">
      <alignment horizontal="left" wrapText="1"/>
    </xf>
    <xf numFmtId="0" fontId="5" fillId="3" borderId="6" xfId="2292" applyFont="1" applyFill="1" applyBorder="1" applyAlignment="1">
      <alignment horizontal="center" wrapText="1"/>
    </xf>
    <xf numFmtId="0" fontId="5" fillId="3" borderId="5" xfId="2291" applyFont="1" applyFill="1" applyBorder="1" applyAlignment="1">
      <alignment horizontal="center" wrapText="1"/>
    </xf>
    <xf numFmtId="0" fontId="3" fillId="0" borderId="0" xfId="2298" applyFont="1" applyFill="1" applyBorder="1" applyAlignment="1">
      <alignment horizontal="left" vertical="top" wrapText="1"/>
    </xf>
    <xf numFmtId="0" fontId="7" fillId="0" borderId="0" xfId="2312" applyFont="1" applyFill="1" applyBorder="1" applyAlignment="1">
      <alignment horizontal="left" vertical="center" wrapText="1"/>
    </xf>
    <xf numFmtId="0" fontId="6" fillId="3" borderId="6" xfId="2311" applyFont="1" applyFill="1" applyBorder="1" applyAlignment="1">
      <alignment horizontal="left" wrapText="1"/>
    </xf>
    <xf numFmtId="0" fontId="6" fillId="3" borderId="6" xfId="2310" applyFont="1" applyFill="1" applyBorder="1" applyAlignment="1">
      <alignment horizontal="left" wrapText="1"/>
    </xf>
    <xf numFmtId="0" fontId="5" fillId="3" borderId="6" xfId="2309" applyFont="1" applyFill="1" applyBorder="1" applyAlignment="1">
      <alignment horizontal="center" wrapText="1"/>
    </xf>
    <xf numFmtId="0" fontId="5" fillId="3" borderId="5" xfId="2308" applyFont="1" applyFill="1" applyBorder="1" applyAlignment="1">
      <alignment horizontal="center" wrapText="1"/>
    </xf>
    <xf numFmtId="0" fontId="3" fillId="0" borderId="0" xfId="2315" applyFont="1" applyFill="1" applyBorder="1" applyAlignment="1">
      <alignment horizontal="left" vertical="top" wrapText="1"/>
    </xf>
    <xf numFmtId="0" fontId="7" fillId="0" borderId="0" xfId="2330" applyFont="1" applyFill="1" applyBorder="1" applyAlignment="1">
      <alignment horizontal="left" vertical="center" wrapText="1"/>
    </xf>
    <xf numFmtId="0" fontId="6" fillId="3" borderId="6" xfId="2329" applyFont="1" applyFill="1" applyBorder="1" applyAlignment="1">
      <alignment horizontal="left" wrapText="1"/>
    </xf>
    <xf numFmtId="0" fontId="6" fillId="3" borderId="6" xfId="2328" applyFont="1" applyFill="1" applyBorder="1" applyAlignment="1">
      <alignment horizontal="left" wrapText="1"/>
    </xf>
    <xf numFmtId="0" fontId="5" fillId="3" borderId="6" xfId="2327" applyFont="1" applyFill="1" applyBorder="1" applyAlignment="1">
      <alignment horizontal="center" wrapText="1"/>
    </xf>
    <xf numFmtId="0" fontId="5" fillId="3" borderId="5" xfId="2326" applyFont="1" applyFill="1" applyBorder="1" applyAlignment="1">
      <alignment horizontal="center" wrapText="1"/>
    </xf>
    <xf numFmtId="0" fontId="3" fillId="0" borderId="0" xfId="2333" applyFont="1" applyFill="1" applyBorder="1" applyAlignment="1">
      <alignment horizontal="left" vertical="top" wrapText="1"/>
    </xf>
    <xf numFmtId="0" fontId="6" fillId="3" borderId="6" xfId="2347" applyFont="1" applyFill="1" applyBorder="1" applyAlignment="1">
      <alignment horizontal="left" wrapText="1"/>
    </xf>
    <xf numFmtId="0" fontId="6" fillId="3" borderId="6" xfId="2346" applyFont="1" applyFill="1" applyBorder="1" applyAlignment="1">
      <alignment horizontal="left" wrapText="1"/>
    </xf>
    <xf numFmtId="0" fontId="5" fillId="3" borderId="6" xfId="2345" applyFont="1" applyFill="1" applyBorder="1" applyAlignment="1">
      <alignment horizontal="center" wrapText="1"/>
    </xf>
    <xf numFmtId="0" fontId="5" fillId="3" borderId="5" xfId="2344" applyFont="1" applyFill="1" applyBorder="1" applyAlignment="1">
      <alignment horizontal="center" wrapText="1"/>
    </xf>
    <xf numFmtId="0" fontId="7" fillId="0" borderId="0" xfId="2348" applyFont="1" applyFill="1" applyBorder="1" applyAlignment="1">
      <alignment horizontal="left" vertical="center" wrapText="1"/>
    </xf>
    <xf numFmtId="0" fontId="3" fillId="0" borderId="0" xfId="2351" applyFont="1" applyFill="1" applyBorder="1" applyAlignment="1">
      <alignment horizontal="left" vertical="top" wrapText="1"/>
    </xf>
    <xf numFmtId="0" fontId="7" fillId="0" borderId="0" xfId="2364" applyFont="1" applyFill="1" applyBorder="1" applyAlignment="1">
      <alignment horizontal="left" vertical="center" wrapText="1"/>
    </xf>
    <xf numFmtId="0" fontId="6" fillId="3" borderId="6" xfId="2363" applyFont="1" applyFill="1" applyBorder="1" applyAlignment="1">
      <alignment horizontal="left" wrapText="1"/>
    </xf>
    <xf numFmtId="0" fontId="6" fillId="3" borderId="6" xfId="2362" applyFont="1" applyFill="1" applyBorder="1" applyAlignment="1">
      <alignment horizontal="left" wrapText="1"/>
    </xf>
    <xf numFmtId="0" fontId="5" fillId="3" borderId="6" xfId="2361" applyFont="1" applyFill="1" applyBorder="1" applyAlignment="1">
      <alignment horizontal="center" wrapText="1"/>
    </xf>
    <xf numFmtId="0" fontId="5" fillId="3" borderId="5" xfId="2360" applyFont="1" applyFill="1" applyBorder="1" applyAlignment="1">
      <alignment horizontal="center" wrapText="1"/>
    </xf>
    <xf numFmtId="0" fontId="3" fillId="0" borderId="0" xfId="2367" applyFont="1" applyFill="1" applyBorder="1" applyAlignment="1">
      <alignment horizontal="left" vertical="top" wrapText="1"/>
    </xf>
    <xf numFmtId="0" fontId="7" fillId="0" borderId="0" xfId="2380" applyFont="1" applyFill="1" applyBorder="1" applyAlignment="1">
      <alignment horizontal="left" vertical="center" wrapText="1"/>
    </xf>
    <xf numFmtId="0" fontId="6" fillId="3" borderId="6" xfId="2379" applyFont="1" applyFill="1" applyBorder="1" applyAlignment="1">
      <alignment horizontal="left" wrapText="1"/>
    </xf>
    <xf numFmtId="0" fontId="6" fillId="3" borderId="6" xfId="2378" applyFont="1" applyFill="1" applyBorder="1" applyAlignment="1">
      <alignment horizontal="left" wrapText="1"/>
    </xf>
    <xf numFmtId="0" fontId="5" fillId="3" borderId="6" xfId="2377" applyFont="1" applyFill="1" applyBorder="1" applyAlignment="1">
      <alignment horizontal="center" wrapText="1"/>
    </xf>
    <xf numFmtId="0" fontId="5" fillId="3" borderId="5" xfId="2376" applyFont="1" applyFill="1" applyBorder="1" applyAlignment="1">
      <alignment horizontal="center" wrapText="1"/>
    </xf>
    <xf numFmtId="0" fontId="7" fillId="0" borderId="0" xfId="2396" applyFont="1" applyFill="1" applyBorder="1" applyAlignment="1">
      <alignment horizontal="left" vertical="center" wrapText="1"/>
    </xf>
    <xf numFmtId="0" fontId="3" fillId="0" borderId="0" xfId="2383" applyFont="1" applyFill="1" applyBorder="1" applyAlignment="1">
      <alignment horizontal="left" vertical="top" wrapText="1"/>
    </xf>
    <xf numFmtId="0" fontId="6" fillId="3" borderId="6" xfId="2395" applyFont="1" applyFill="1" applyBorder="1" applyAlignment="1">
      <alignment horizontal="left" wrapText="1"/>
    </xf>
    <xf numFmtId="0" fontId="6" fillId="3" borderId="6" xfId="2394" applyFont="1" applyFill="1" applyBorder="1" applyAlignment="1">
      <alignment horizontal="left" wrapText="1"/>
    </xf>
    <xf numFmtId="0" fontId="5" fillId="3" borderId="6" xfId="2393" applyFont="1" applyFill="1" applyBorder="1" applyAlignment="1">
      <alignment horizontal="center" wrapText="1"/>
    </xf>
    <xf numFmtId="0" fontId="5" fillId="3" borderId="5" xfId="2392" applyFont="1" applyFill="1" applyBorder="1" applyAlignment="1">
      <alignment horizontal="center" wrapText="1"/>
    </xf>
    <xf numFmtId="0" fontId="3" fillId="0" borderId="0" xfId="2399" applyFont="1" applyFill="1" applyBorder="1" applyAlignment="1">
      <alignment horizontal="left" vertical="top" wrapText="1"/>
    </xf>
    <xf numFmtId="0" fontId="7" fillId="0" borderId="0" xfId="2414" applyFont="1" applyFill="1" applyBorder="1" applyAlignment="1">
      <alignment horizontal="left" vertical="center" wrapText="1"/>
    </xf>
    <xf numFmtId="0" fontId="6" fillId="3" borderId="6" xfId="2413" applyFont="1" applyFill="1" applyBorder="1" applyAlignment="1">
      <alignment horizontal="left" wrapText="1"/>
    </xf>
    <xf numFmtId="0" fontId="6" fillId="3" borderId="6" xfId="2412" applyFont="1" applyFill="1" applyBorder="1" applyAlignment="1">
      <alignment horizontal="left" wrapText="1"/>
    </xf>
    <xf numFmtId="0" fontId="5" fillId="3" borderId="6" xfId="2411" applyFont="1" applyFill="1" applyBorder="1" applyAlignment="1">
      <alignment horizontal="center" wrapText="1"/>
    </xf>
    <xf numFmtId="0" fontId="5" fillId="3" borderId="5" xfId="2410" applyFont="1" applyFill="1" applyBorder="1" applyAlignment="1">
      <alignment horizontal="center" wrapText="1"/>
    </xf>
    <xf numFmtId="0" fontId="3" fillId="0" borderId="0" xfId="2417" applyFont="1" applyFill="1" applyBorder="1" applyAlignment="1">
      <alignment horizontal="left" vertical="top" wrapText="1"/>
    </xf>
    <xf numFmtId="0" fontId="7" fillId="0" borderId="0" xfId="2432" applyFont="1" applyFill="1" applyBorder="1" applyAlignment="1">
      <alignment horizontal="left" vertical="center" wrapText="1"/>
    </xf>
    <xf numFmtId="0" fontId="6" fillId="3" borderId="6" xfId="2431" applyFont="1" applyFill="1" applyBorder="1" applyAlignment="1">
      <alignment horizontal="left" wrapText="1"/>
    </xf>
    <xf numFmtId="0" fontId="6" fillId="3" borderId="6" xfId="2430" applyFont="1" applyFill="1" applyBorder="1" applyAlignment="1">
      <alignment horizontal="left" wrapText="1"/>
    </xf>
    <xf numFmtId="0" fontId="5" fillId="3" borderId="6" xfId="2429" applyFont="1" applyFill="1" applyBorder="1" applyAlignment="1">
      <alignment horizontal="center" wrapText="1"/>
    </xf>
    <xf numFmtId="0" fontId="5" fillId="3" borderId="5" xfId="2428" applyFont="1" applyFill="1" applyBorder="1" applyAlignment="1">
      <alignment horizontal="center" wrapText="1"/>
    </xf>
    <xf numFmtId="0" fontId="3" fillId="0" borderId="0" xfId="2435" applyFont="1" applyFill="1" applyBorder="1" applyAlignment="1">
      <alignment horizontal="left" vertical="top" wrapText="1"/>
    </xf>
    <xf numFmtId="0" fontId="6" fillId="3" borderId="6" xfId="2448" applyFont="1" applyFill="1" applyBorder="1" applyAlignment="1">
      <alignment horizontal="left" wrapText="1"/>
    </xf>
    <xf numFmtId="0" fontId="6" fillId="3" borderId="6" xfId="2447" applyFont="1" applyFill="1" applyBorder="1" applyAlignment="1">
      <alignment horizontal="left" wrapText="1"/>
    </xf>
    <xf numFmtId="0" fontId="5" fillId="3" borderId="6" xfId="2446" applyFont="1" applyFill="1" applyBorder="1" applyAlignment="1">
      <alignment horizontal="center" wrapText="1"/>
    </xf>
    <xf numFmtId="0" fontId="5" fillId="3" borderId="5" xfId="2445" applyFont="1" applyFill="1" applyBorder="1" applyAlignment="1">
      <alignment horizontal="center" wrapText="1"/>
    </xf>
    <xf numFmtId="0" fontId="7" fillId="0" borderId="0" xfId="2449" applyFont="1" applyFill="1" applyBorder="1" applyAlignment="1">
      <alignment horizontal="left" vertical="center" wrapText="1"/>
    </xf>
    <xf numFmtId="0" fontId="3" fillId="0" borderId="0" xfId="2452" applyFont="1" applyFill="1" applyBorder="1" applyAlignment="1">
      <alignment horizontal="left" vertical="top" wrapText="1"/>
    </xf>
    <xf numFmtId="0" fontId="7" fillId="0" borderId="0" xfId="2464" applyFont="1" applyFill="1" applyBorder="1" applyAlignment="1">
      <alignment horizontal="left" vertical="center" wrapText="1"/>
    </xf>
    <xf numFmtId="0" fontId="6" fillId="3" borderId="6" xfId="2463" applyFont="1" applyFill="1" applyBorder="1" applyAlignment="1">
      <alignment horizontal="left" wrapText="1"/>
    </xf>
    <xf numFmtId="0" fontId="6" fillId="3" borderId="6" xfId="2462" applyFont="1" applyFill="1" applyBorder="1" applyAlignment="1">
      <alignment horizontal="left" wrapText="1"/>
    </xf>
    <xf numFmtId="0" fontId="5" fillId="3" borderId="6" xfId="2461" applyFont="1" applyFill="1" applyBorder="1" applyAlignment="1">
      <alignment horizontal="center" wrapText="1"/>
    </xf>
    <xf numFmtId="0" fontId="5" fillId="3" borderId="5" xfId="2460" applyFont="1" applyFill="1" applyBorder="1" applyAlignment="1">
      <alignment horizontal="center" wrapText="1"/>
    </xf>
    <xf numFmtId="0" fontId="3" fillId="0" borderId="0" xfId="2467" applyFont="1" applyFill="1" applyBorder="1" applyAlignment="1">
      <alignment horizontal="left" vertical="top" wrapText="1"/>
    </xf>
    <xf numFmtId="0" fontId="7" fillId="0" borderId="0" xfId="2480" applyFont="1" applyFill="1" applyBorder="1" applyAlignment="1">
      <alignment horizontal="left" vertical="center" wrapText="1"/>
    </xf>
    <xf numFmtId="0" fontId="6" fillId="3" borderId="6" xfId="2479" applyFont="1" applyFill="1" applyBorder="1" applyAlignment="1">
      <alignment horizontal="left" wrapText="1"/>
    </xf>
    <xf numFmtId="0" fontId="6" fillId="3" borderId="6" xfId="2478" applyFont="1" applyFill="1" applyBorder="1" applyAlignment="1">
      <alignment horizontal="left" wrapText="1"/>
    </xf>
    <xf numFmtId="0" fontId="5" fillId="3" borderId="6" xfId="2477" applyFont="1" applyFill="1" applyBorder="1" applyAlignment="1">
      <alignment horizontal="center" wrapText="1"/>
    </xf>
    <xf numFmtId="0" fontId="5" fillId="3" borderId="5" xfId="2476" applyFont="1" applyFill="1" applyBorder="1" applyAlignment="1">
      <alignment horizontal="center" wrapText="1"/>
    </xf>
    <xf numFmtId="0" fontId="7" fillId="0" borderId="0" xfId="2496" applyFont="1" applyFill="1" applyBorder="1" applyAlignment="1">
      <alignment horizontal="left" vertical="center" wrapText="1"/>
    </xf>
    <xf numFmtId="0" fontId="3" fillId="0" borderId="0" xfId="2483" applyFont="1" applyFill="1" applyBorder="1" applyAlignment="1">
      <alignment horizontal="left" vertical="top" wrapText="1"/>
    </xf>
    <xf numFmtId="0" fontId="6" fillId="3" borderId="6" xfId="2495" applyFont="1" applyFill="1" applyBorder="1" applyAlignment="1">
      <alignment horizontal="left" wrapText="1"/>
    </xf>
    <xf numFmtId="0" fontId="6" fillId="3" borderId="6" xfId="2494" applyFont="1" applyFill="1" applyBorder="1" applyAlignment="1">
      <alignment horizontal="left" wrapText="1"/>
    </xf>
    <xf numFmtId="0" fontId="5" fillId="3" borderId="6" xfId="2493" applyFont="1" applyFill="1" applyBorder="1" applyAlignment="1">
      <alignment horizontal="center" wrapText="1"/>
    </xf>
    <xf numFmtId="0" fontId="5" fillId="3" borderId="5" xfId="2492" applyFont="1" applyFill="1" applyBorder="1" applyAlignment="1">
      <alignment horizontal="center" wrapText="1"/>
    </xf>
    <xf numFmtId="0" fontId="3" fillId="0" borderId="0" xfId="2499" applyFont="1" applyFill="1" applyBorder="1" applyAlignment="1">
      <alignment horizontal="left" vertical="top" wrapText="1"/>
    </xf>
    <xf numFmtId="0" fontId="7" fillId="0" borderId="0" xfId="2514" applyFont="1" applyFill="1" applyBorder="1" applyAlignment="1">
      <alignment horizontal="left" vertical="center" wrapText="1"/>
    </xf>
    <xf numFmtId="0" fontId="6" fillId="3" borderId="6" xfId="2513" applyFont="1" applyFill="1" applyBorder="1" applyAlignment="1">
      <alignment horizontal="left" wrapText="1"/>
    </xf>
    <xf numFmtId="0" fontId="6" fillId="3" borderId="6" xfId="2512" applyFont="1" applyFill="1" applyBorder="1" applyAlignment="1">
      <alignment horizontal="left" wrapText="1"/>
    </xf>
    <xf numFmtId="0" fontId="5" fillId="3" borderId="6" xfId="2511" applyFont="1" applyFill="1" applyBorder="1" applyAlignment="1">
      <alignment horizontal="center" wrapText="1"/>
    </xf>
    <xf numFmtId="0" fontId="5" fillId="3" borderId="5" xfId="2510" applyFont="1" applyFill="1" applyBorder="1" applyAlignment="1">
      <alignment horizontal="center" wrapText="1"/>
    </xf>
    <xf numFmtId="0" fontId="3" fillId="0" borderId="0" xfId="2517" applyFont="1" applyFill="1" applyBorder="1" applyAlignment="1">
      <alignment horizontal="left" vertical="top" wrapText="1"/>
    </xf>
    <xf numFmtId="0" fontId="7" fillId="0" borderId="0" xfId="2532" applyFont="1" applyFill="1" applyBorder="1" applyAlignment="1">
      <alignment horizontal="left" vertical="center" wrapText="1"/>
    </xf>
    <xf numFmtId="0" fontId="6" fillId="3" borderId="6" xfId="2531" applyFont="1" applyFill="1" applyBorder="1" applyAlignment="1">
      <alignment horizontal="left" wrapText="1"/>
    </xf>
    <xf numFmtId="0" fontId="6" fillId="3" borderId="6" xfId="2530" applyFont="1" applyFill="1" applyBorder="1" applyAlignment="1">
      <alignment horizontal="left" wrapText="1"/>
    </xf>
    <xf numFmtId="0" fontId="5" fillId="3" borderId="6" xfId="2529" applyFont="1" applyFill="1" applyBorder="1" applyAlignment="1">
      <alignment horizontal="center" wrapText="1"/>
    </xf>
    <xf numFmtId="0" fontId="5" fillId="3" borderId="5" xfId="2528" applyFont="1" applyFill="1" applyBorder="1" applyAlignment="1">
      <alignment horizontal="center" wrapText="1"/>
    </xf>
    <xf numFmtId="0" fontId="3" fillId="0" borderId="0" xfId="2535" applyFont="1" applyFill="1" applyBorder="1" applyAlignment="1">
      <alignment horizontal="left" vertical="top" wrapText="1"/>
    </xf>
    <xf numFmtId="0" fontId="6" fillId="3" borderId="6" xfId="2548" applyFont="1" applyFill="1" applyBorder="1" applyAlignment="1">
      <alignment horizontal="left" wrapText="1"/>
    </xf>
    <xf numFmtId="0" fontId="6" fillId="3" borderId="6" xfId="2547" applyFont="1" applyFill="1" applyBorder="1" applyAlignment="1">
      <alignment horizontal="left" wrapText="1"/>
    </xf>
    <xf numFmtId="0" fontId="5" fillId="3" borderId="6" xfId="2546" applyFont="1" applyFill="1" applyBorder="1" applyAlignment="1">
      <alignment horizontal="center" wrapText="1"/>
    </xf>
    <xf numFmtId="0" fontId="5" fillId="3" borderId="5" xfId="2545" applyFont="1" applyFill="1" applyBorder="1" applyAlignment="1">
      <alignment horizontal="center" wrapText="1"/>
    </xf>
    <xf numFmtId="0" fontId="7" fillId="0" borderId="0" xfId="2549" applyFont="1" applyFill="1" applyBorder="1" applyAlignment="1">
      <alignment horizontal="left" vertical="center" wrapText="1"/>
    </xf>
    <xf numFmtId="0" fontId="3" fillId="0" borderId="0" xfId="2552" applyFont="1" applyFill="1" applyBorder="1" applyAlignment="1">
      <alignment horizontal="left" vertical="top" wrapText="1"/>
    </xf>
    <xf numFmtId="0" fontId="7" fillId="0" borderId="0" xfId="2567" applyFont="1" applyFill="1" applyBorder="1" applyAlignment="1">
      <alignment horizontal="left" vertical="center" wrapText="1"/>
    </xf>
    <xf numFmtId="0" fontId="6" fillId="3" borderId="6" xfId="2566" applyFont="1" applyFill="1" applyBorder="1" applyAlignment="1">
      <alignment horizontal="left" wrapText="1"/>
    </xf>
    <xf numFmtId="0" fontId="6" fillId="3" borderId="6" xfId="2565" applyFont="1" applyFill="1" applyBorder="1" applyAlignment="1">
      <alignment horizontal="left" wrapText="1"/>
    </xf>
    <xf numFmtId="0" fontId="5" fillId="3" borderId="6" xfId="2564" applyFont="1" applyFill="1" applyBorder="1" applyAlignment="1">
      <alignment horizontal="center" wrapText="1"/>
    </xf>
    <xf numFmtId="0" fontId="5" fillId="3" borderId="5" xfId="2563" applyFont="1" applyFill="1" applyBorder="1" applyAlignment="1">
      <alignment horizontal="center" wrapText="1"/>
    </xf>
    <xf numFmtId="0" fontId="3" fillId="0" borderId="0" xfId="2570" applyFont="1" applyFill="1" applyBorder="1" applyAlignment="1">
      <alignment horizontal="left" vertical="top" wrapText="1"/>
    </xf>
    <xf numFmtId="0" fontId="7" fillId="0" borderId="0" xfId="2582" applyFont="1" applyFill="1" applyBorder="1" applyAlignment="1">
      <alignment horizontal="left" vertical="center" wrapText="1"/>
    </xf>
    <xf numFmtId="0" fontId="6" fillId="3" borderId="6" xfId="2581" applyFont="1" applyFill="1" applyBorder="1" applyAlignment="1">
      <alignment horizontal="left" wrapText="1"/>
    </xf>
    <xf numFmtId="0" fontId="6" fillId="3" borderId="6" xfId="2580" applyFont="1" applyFill="1" applyBorder="1" applyAlignment="1">
      <alignment horizontal="left" wrapText="1"/>
    </xf>
    <xf numFmtId="0" fontId="5" fillId="3" borderId="6" xfId="2579" applyFont="1" applyFill="1" applyBorder="1" applyAlignment="1">
      <alignment horizontal="center" wrapText="1"/>
    </xf>
    <xf numFmtId="0" fontId="5" fillId="3" borderId="5" xfId="2578" applyFont="1" applyFill="1" applyBorder="1" applyAlignment="1">
      <alignment horizontal="center" wrapText="1"/>
    </xf>
    <xf numFmtId="0" fontId="7" fillId="0" borderId="0" xfId="2600" applyFont="1" applyFill="1" applyBorder="1" applyAlignment="1">
      <alignment horizontal="left" vertical="center" wrapText="1"/>
    </xf>
    <xf numFmtId="0" fontId="3" fillId="0" borderId="0" xfId="2585" applyFont="1" applyFill="1" applyBorder="1" applyAlignment="1">
      <alignment horizontal="left" vertical="top" wrapText="1"/>
    </xf>
    <xf numFmtId="0" fontId="6" fillId="3" borderId="6" xfId="2599" applyFont="1" applyFill="1" applyBorder="1" applyAlignment="1">
      <alignment horizontal="left" wrapText="1"/>
    </xf>
    <xf numFmtId="0" fontId="6" fillId="3" borderId="6" xfId="2598" applyFont="1" applyFill="1" applyBorder="1" applyAlignment="1">
      <alignment horizontal="left" wrapText="1"/>
    </xf>
    <xf numFmtId="0" fontId="5" fillId="3" borderId="6" xfId="2597" applyFont="1" applyFill="1" applyBorder="1" applyAlignment="1">
      <alignment horizontal="center" wrapText="1"/>
    </xf>
    <xf numFmtId="0" fontId="5" fillId="3" borderId="5" xfId="2596" applyFont="1" applyFill="1" applyBorder="1" applyAlignment="1">
      <alignment horizontal="center" wrapText="1"/>
    </xf>
    <xf numFmtId="0" fontId="3" fillId="0" borderId="0" xfId="2603" applyFont="1" applyFill="1" applyBorder="1" applyAlignment="1">
      <alignment horizontal="left" vertical="top" wrapText="1"/>
    </xf>
    <xf numFmtId="0" fontId="7" fillId="0" borderId="0" xfId="2618" applyFont="1" applyFill="1" applyBorder="1" applyAlignment="1">
      <alignment horizontal="left" vertical="center" wrapText="1"/>
    </xf>
    <xf numFmtId="0" fontId="6" fillId="3" borderId="6" xfId="2617" applyFont="1" applyFill="1" applyBorder="1" applyAlignment="1">
      <alignment horizontal="left" wrapText="1"/>
    </xf>
    <xf numFmtId="0" fontId="6" fillId="3" borderId="6" xfId="2616" applyFont="1" applyFill="1" applyBorder="1" applyAlignment="1">
      <alignment horizontal="left" wrapText="1"/>
    </xf>
    <xf numFmtId="0" fontId="5" fillId="3" borderId="6" xfId="2615" applyFont="1" applyFill="1" applyBorder="1" applyAlignment="1">
      <alignment horizontal="center" wrapText="1"/>
    </xf>
    <xf numFmtId="0" fontId="5" fillId="3" borderId="5" xfId="2614" applyFont="1" applyFill="1" applyBorder="1" applyAlignment="1">
      <alignment horizontal="center" wrapText="1"/>
    </xf>
    <xf numFmtId="0" fontId="3" fillId="0" borderId="0" xfId="2621" applyFont="1" applyFill="1" applyBorder="1" applyAlignment="1">
      <alignment horizontal="left" vertical="top" wrapText="1"/>
    </xf>
    <xf numFmtId="0" fontId="7" fillId="0" borderId="0" xfId="2636" applyFont="1" applyFill="1" applyBorder="1" applyAlignment="1">
      <alignment horizontal="left" vertical="center" wrapText="1"/>
    </xf>
    <xf numFmtId="0" fontId="6" fillId="3" borderId="6" xfId="2635" applyFont="1" applyFill="1" applyBorder="1" applyAlignment="1">
      <alignment horizontal="left" wrapText="1"/>
    </xf>
    <xf numFmtId="0" fontId="6" fillId="3" borderId="6" xfId="2634" applyFont="1" applyFill="1" applyBorder="1" applyAlignment="1">
      <alignment horizontal="left" wrapText="1"/>
    </xf>
    <xf numFmtId="0" fontId="5" fillId="3" borderId="6" xfId="2633" applyFont="1" applyFill="1" applyBorder="1" applyAlignment="1">
      <alignment horizontal="center" wrapText="1"/>
    </xf>
    <xf numFmtId="0" fontId="5" fillId="3" borderId="5" xfId="2632" applyFont="1" applyFill="1" applyBorder="1" applyAlignment="1">
      <alignment horizontal="center" wrapText="1"/>
    </xf>
    <xf numFmtId="0" fontId="3" fillId="0" borderId="0" xfId="2639" applyFont="1" applyFill="1" applyBorder="1" applyAlignment="1">
      <alignment horizontal="left" vertical="top" wrapText="1"/>
    </xf>
    <xf numFmtId="0" fontId="6" fillId="3" borderId="6" xfId="2653" applyFont="1" applyFill="1" applyBorder="1" applyAlignment="1">
      <alignment horizontal="left" wrapText="1"/>
    </xf>
    <xf numFmtId="0" fontId="6" fillId="3" borderId="6" xfId="2652" applyFont="1" applyFill="1" applyBorder="1" applyAlignment="1">
      <alignment horizontal="left" wrapText="1"/>
    </xf>
    <xf numFmtId="0" fontId="5" fillId="3" borderId="6" xfId="2651" applyFont="1" applyFill="1" applyBorder="1" applyAlignment="1">
      <alignment horizontal="center" wrapText="1"/>
    </xf>
    <xf numFmtId="0" fontId="5" fillId="3" borderId="5" xfId="2650" applyFont="1" applyFill="1" applyBorder="1" applyAlignment="1">
      <alignment horizontal="center" wrapText="1"/>
    </xf>
    <xf numFmtId="0" fontId="7" fillId="0" borderId="0" xfId="2654" applyFont="1" applyFill="1" applyBorder="1" applyAlignment="1">
      <alignment horizontal="left" vertical="center" wrapText="1"/>
    </xf>
    <xf numFmtId="0" fontId="3" fillId="0" borderId="0" xfId="2657" applyFont="1" applyFill="1" applyBorder="1" applyAlignment="1">
      <alignment horizontal="left" vertical="top" wrapText="1"/>
    </xf>
    <xf numFmtId="0" fontId="7" fillId="0" borderId="0" xfId="2669" applyFont="1" applyFill="1" applyBorder="1" applyAlignment="1">
      <alignment horizontal="left" vertical="center" wrapText="1"/>
    </xf>
    <xf numFmtId="0" fontId="6" fillId="3" borderId="6" xfId="2668" applyFont="1" applyFill="1" applyBorder="1" applyAlignment="1">
      <alignment horizontal="left" wrapText="1"/>
    </xf>
    <xf numFmtId="0" fontId="6" fillId="3" borderId="6" xfId="2667" applyFont="1" applyFill="1" applyBorder="1" applyAlignment="1">
      <alignment horizontal="left" wrapText="1"/>
    </xf>
    <xf numFmtId="0" fontId="5" fillId="3" borderId="6" xfId="2666" applyFont="1" applyFill="1" applyBorder="1" applyAlignment="1">
      <alignment horizontal="center" wrapText="1"/>
    </xf>
    <xf numFmtId="0" fontId="5" fillId="3" borderId="5" xfId="2665" applyFont="1" applyFill="1" applyBorder="1" applyAlignment="1">
      <alignment horizontal="center" wrapText="1"/>
    </xf>
    <xf numFmtId="0" fontId="3" fillId="0" borderId="0" xfId="2672" applyFont="1" applyFill="1" applyBorder="1" applyAlignment="1">
      <alignment horizontal="left" vertical="top" wrapText="1"/>
    </xf>
    <xf numFmtId="0" fontId="7" fillId="0" borderId="0" xfId="2685" applyFont="1" applyFill="1" applyBorder="1" applyAlignment="1">
      <alignment horizontal="left" vertical="center" wrapText="1"/>
    </xf>
    <xf numFmtId="0" fontId="6" fillId="3" borderId="6" xfId="2684" applyFont="1" applyFill="1" applyBorder="1" applyAlignment="1">
      <alignment horizontal="left" wrapText="1"/>
    </xf>
    <xf numFmtId="0" fontId="6" fillId="3" borderId="6" xfId="2683" applyFont="1" applyFill="1" applyBorder="1" applyAlignment="1">
      <alignment horizontal="left" wrapText="1"/>
    </xf>
    <xf numFmtId="0" fontId="5" fillId="3" borderId="6" xfId="2682" applyFont="1" applyFill="1" applyBorder="1" applyAlignment="1">
      <alignment horizontal="center" wrapText="1"/>
    </xf>
    <xf numFmtId="0" fontId="5" fillId="3" borderId="5" xfId="2681" applyFont="1" applyFill="1" applyBorder="1" applyAlignment="1">
      <alignment horizontal="center" wrapText="1"/>
    </xf>
    <xf numFmtId="0" fontId="7" fillId="0" borderId="0" xfId="2701" applyFont="1" applyFill="1" applyBorder="1" applyAlignment="1">
      <alignment horizontal="left" vertical="center" wrapText="1"/>
    </xf>
    <xf numFmtId="0" fontId="3" fillId="0" borderId="0" xfId="2688" applyFont="1" applyFill="1" applyBorder="1" applyAlignment="1">
      <alignment horizontal="left" vertical="top" wrapText="1"/>
    </xf>
    <xf numFmtId="0" fontId="6" fillId="3" borderId="6" xfId="2700" applyFont="1" applyFill="1" applyBorder="1" applyAlignment="1">
      <alignment horizontal="left" wrapText="1"/>
    </xf>
    <xf numFmtId="0" fontId="6" fillId="3" borderId="6" xfId="2699" applyFont="1" applyFill="1" applyBorder="1" applyAlignment="1">
      <alignment horizontal="left" wrapText="1"/>
    </xf>
    <xf numFmtId="0" fontId="5" fillId="3" borderId="6" xfId="2698" applyFont="1" applyFill="1" applyBorder="1" applyAlignment="1">
      <alignment horizontal="center" wrapText="1"/>
    </xf>
    <xf numFmtId="0" fontId="5" fillId="3" borderId="5" xfId="2697" applyFont="1" applyFill="1" applyBorder="1" applyAlignment="1">
      <alignment horizontal="center" wrapText="1"/>
    </xf>
    <xf numFmtId="0" fontId="3" fillId="0" borderId="0" xfId="2704" applyFont="1" applyFill="1" applyBorder="1" applyAlignment="1">
      <alignment horizontal="left" vertical="top" wrapText="1"/>
    </xf>
    <xf numFmtId="0" fontId="7" fillId="0" borderId="0" xfId="2719" applyFont="1" applyFill="1" applyBorder="1" applyAlignment="1">
      <alignment horizontal="left" vertical="center" wrapText="1"/>
    </xf>
    <xf numFmtId="0" fontId="6" fillId="3" borderId="6" xfId="2718" applyFont="1" applyFill="1" applyBorder="1" applyAlignment="1">
      <alignment horizontal="left" wrapText="1"/>
    </xf>
    <xf numFmtId="0" fontId="6" fillId="3" borderId="6" xfId="2717" applyFont="1" applyFill="1" applyBorder="1" applyAlignment="1">
      <alignment horizontal="left" wrapText="1"/>
    </xf>
    <xf numFmtId="0" fontId="5" fillId="3" borderId="6" xfId="2716" applyFont="1" applyFill="1" applyBorder="1" applyAlignment="1">
      <alignment horizontal="center" wrapText="1"/>
    </xf>
    <xf numFmtId="0" fontId="5" fillId="3" borderId="5" xfId="2715" applyFont="1" applyFill="1" applyBorder="1" applyAlignment="1">
      <alignment horizontal="center" wrapText="1"/>
    </xf>
    <xf numFmtId="0" fontId="3" fillId="0" borderId="0" xfId="2722" applyFont="1" applyFill="1" applyBorder="1" applyAlignment="1">
      <alignment horizontal="left" vertical="top" wrapText="1"/>
    </xf>
    <xf numFmtId="0" fontId="7" fillId="0" borderId="0" xfId="2737" applyFont="1" applyFill="1" applyBorder="1" applyAlignment="1">
      <alignment horizontal="left" vertical="center" wrapText="1"/>
    </xf>
    <xf numFmtId="0" fontId="6" fillId="3" borderId="6" xfId="2736" applyFont="1" applyFill="1" applyBorder="1" applyAlignment="1">
      <alignment horizontal="left" wrapText="1"/>
    </xf>
    <xf numFmtId="0" fontId="6" fillId="3" borderId="6" xfId="2735" applyFont="1" applyFill="1" applyBorder="1" applyAlignment="1">
      <alignment horizontal="left" wrapText="1"/>
    </xf>
    <xf numFmtId="0" fontId="5" fillId="3" borderId="6" xfId="2734" applyFont="1" applyFill="1" applyBorder="1" applyAlignment="1">
      <alignment horizontal="center" wrapText="1"/>
    </xf>
    <xf numFmtId="0" fontId="5" fillId="3" borderId="5" xfId="2733" applyFont="1" applyFill="1" applyBorder="1" applyAlignment="1">
      <alignment horizontal="center" wrapText="1"/>
    </xf>
    <xf numFmtId="0" fontId="3" fillId="0" borderId="0" xfId="2740" applyFont="1" applyFill="1" applyBorder="1" applyAlignment="1">
      <alignment horizontal="left" vertical="top" wrapText="1"/>
    </xf>
    <xf numFmtId="0" fontId="6" fillId="3" borderId="6" xfId="2754" applyFont="1" applyFill="1" applyBorder="1" applyAlignment="1">
      <alignment horizontal="left" wrapText="1"/>
    </xf>
    <xf numFmtId="0" fontId="6" fillId="3" borderId="6" xfId="2753" applyFont="1" applyFill="1" applyBorder="1" applyAlignment="1">
      <alignment horizontal="left" wrapText="1"/>
    </xf>
    <xf numFmtId="0" fontId="5" fillId="3" borderId="6" xfId="2752" applyFont="1" applyFill="1" applyBorder="1" applyAlignment="1">
      <alignment horizontal="center" wrapText="1"/>
    </xf>
    <xf numFmtId="0" fontId="5" fillId="3" borderId="5" xfId="2751" applyFont="1" applyFill="1" applyBorder="1" applyAlignment="1">
      <alignment horizontal="center" wrapText="1"/>
    </xf>
    <xf numFmtId="0" fontId="7" fillId="0" borderId="0" xfId="2755" applyFont="1" applyFill="1" applyBorder="1" applyAlignment="1">
      <alignment horizontal="left" vertical="center" wrapText="1"/>
    </xf>
    <xf numFmtId="0" fontId="3" fillId="0" borderId="0" xfId="2758" applyFont="1" applyFill="1" applyBorder="1" applyAlignment="1">
      <alignment horizontal="left" vertical="top" wrapText="1"/>
    </xf>
    <xf numFmtId="0" fontId="7" fillId="0" borderId="0" xfId="2770" applyFont="1" applyFill="1" applyBorder="1" applyAlignment="1">
      <alignment horizontal="left" vertical="center" wrapText="1"/>
    </xf>
    <xf numFmtId="0" fontId="6" fillId="3" borderId="6" xfId="2769" applyFont="1" applyFill="1" applyBorder="1" applyAlignment="1">
      <alignment horizontal="left" wrapText="1"/>
    </xf>
    <xf numFmtId="0" fontId="6" fillId="3" borderId="6" xfId="2768" applyFont="1" applyFill="1" applyBorder="1" applyAlignment="1">
      <alignment horizontal="left" wrapText="1"/>
    </xf>
    <xf numFmtId="0" fontId="5" fillId="3" borderId="6" xfId="2767" applyFont="1" applyFill="1" applyBorder="1" applyAlignment="1">
      <alignment horizontal="center" wrapText="1"/>
    </xf>
    <xf numFmtId="0" fontId="5" fillId="3" borderId="5" xfId="2766" applyFont="1" applyFill="1" applyBorder="1" applyAlignment="1">
      <alignment horizontal="center" wrapText="1"/>
    </xf>
    <xf numFmtId="0" fontId="3" fillId="0" borderId="0" xfId="2773" applyFont="1" applyFill="1" applyBorder="1" applyAlignment="1">
      <alignment horizontal="left" vertical="top" wrapText="1"/>
    </xf>
    <xf numFmtId="0" fontId="7" fillId="0" borderId="0" xfId="2786" applyFont="1" applyFill="1" applyBorder="1" applyAlignment="1">
      <alignment horizontal="left" vertical="center" wrapText="1"/>
    </xf>
    <xf numFmtId="0" fontId="6" fillId="3" borderId="6" xfId="2785" applyFont="1" applyFill="1" applyBorder="1" applyAlignment="1">
      <alignment horizontal="left" wrapText="1"/>
    </xf>
    <xf numFmtId="0" fontId="6" fillId="3" borderId="6" xfId="2784" applyFont="1" applyFill="1" applyBorder="1" applyAlignment="1">
      <alignment horizontal="left" wrapText="1"/>
    </xf>
    <xf numFmtId="0" fontId="5" fillId="3" borderId="6" xfId="2783" applyFont="1" applyFill="1" applyBorder="1" applyAlignment="1">
      <alignment horizontal="center" wrapText="1"/>
    </xf>
    <xf numFmtId="0" fontId="5" fillId="3" borderId="5" xfId="2782" applyFont="1" applyFill="1" applyBorder="1" applyAlignment="1">
      <alignment horizontal="center" wrapText="1"/>
    </xf>
    <xf numFmtId="0" fontId="7" fillId="0" borderId="0" xfId="2802" applyFont="1" applyFill="1" applyBorder="1" applyAlignment="1">
      <alignment horizontal="left" vertical="center" wrapText="1"/>
    </xf>
    <xf numFmtId="0" fontId="3" fillId="0" borderId="0" xfId="2789" applyFont="1" applyFill="1" applyBorder="1" applyAlignment="1">
      <alignment horizontal="left" vertical="top" wrapText="1"/>
    </xf>
    <xf numFmtId="0" fontId="6" fillId="3" borderId="6" xfId="2801" applyFont="1" applyFill="1" applyBorder="1" applyAlignment="1">
      <alignment horizontal="left" wrapText="1"/>
    </xf>
    <xf numFmtId="0" fontId="6" fillId="3" borderId="6" xfId="2800" applyFont="1" applyFill="1" applyBorder="1" applyAlignment="1">
      <alignment horizontal="left" wrapText="1"/>
    </xf>
    <xf numFmtId="0" fontId="5" fillId="3" borderId="6" xfId="2799" applyFont="1" applyFill="1" applyBorder="1" applyAlignment="1">
      <alignment horizontal="center" wrapText="1"/>
    </xf>
    <xf numFmtId="0" fontId="5" fillId="3" borderId="5" xfId="2798" applyFont="1" applyFill="1" applyBorder="1" applyAlignment="1">
      <alignment horizontal="center" wrapText="1"/>
    </xf>
    <xf numFmtId="0" fontId="3" fillId="0" borderId="0" xfId="2805" applyFont="1" applyFill="1" applyBorder="1" applyAlignment="1">
      <alignment horizontal="left" vertical="top" wrapText="1"/>
    </xf>
    <xf numFmtId="0" fontId="7" fillId="0" borderId="0" xfId="2819" applyFont="1" applyFill="1" applyBorder="1" applyAlignment="1">
      <alignment horizontal="left" vertical="center" wrapText="1"/>
    </xf>
    <xf numFmtId="0" fontId="6" fillId="3" borderId="6" xfId="2818" applyFont="1" applyFill="1" applyBorder="1" applyAlignment="1">
      <alignment horizontal="left" wrapText="1"/>
    </xf>
    <xf numFmtId="0" fontId="6" fillId="3" borderId="6" xfId="2817" applyFont="1" applyFill="1" applyBorder="1" applyAlignment="1">
      <alignment horizontal="left" wrapText="1"/>
    </xf>
    <xf numFmtId="0" fontId="5" fillId="3" borderId="6" xfId="2816" applyFont="1" applyFill="1" applyBorder="1" applyAlignment="1">
      <alignment horizontal="center" wrapText="1"/>
    </xf>
    <xf numFmtId="0" fontId="5" fillId="3" borderId="5" xfId="2815" applyFont="1" applyFill="1" applyBorder="1" applyAlignment="1">
      <alignment horizontal="center" wrapText="1"/>
    </xf>
    <xf numFmtId="0" fontId="3" fillId="0" borderId="0" xfId="2822" applyFont="1" applyFill="1" applyBorder="1" applyAlignment="1">
      <alignment horizontal="left" vertical="top" wrapText="1"/>
    </xf>
    <xf numFmtId="0" fontId="7" fillId="0" borderId="0" xfId="2837" applyFont="1" applyFill="1" applyBorder="1" applyAlignment="1">
      <alignment horizontal="left" vertical="center" wrapText="1"/>
    </xf>
    <xf numFmtId="0" fontId="6" fillId="3" borderId="6" xfId="2836" applyFont="1" applyFill="1" applyBorder="1" applyAlignment="1">
      <alignment horizontal="left" wrapText="1"/>
    </xf>
    <xf numFmtId="0" fontId="6" fillId="3" borderId="6" xfId="2835" applyFont="1" applyFill="1" applyBorder="1" applyAlignment="1">
      <alignment horizontal="left" wrapText="1"/>
    </xf>
    <xf numFmtId="0" fontId="5" fillId="3" borderId="6" xfId="2834" applyFont="1" applyFill="1" applyBorder="1" applyAlignment="1">
      <alignment horizontal="center" wrapText="1"/>
    </xf>
    <xf numFmtId="0" fontId="5" fillId="3" borderId="5" xfId="2833" applyFont="1" applyFill="1" applyBorder="1" applyAlignment="1">
      <alignment horizontal="center" wrapText="1"/>
    </xf>
    <xf numFmtId="0" fontId="3" fillId="0" borderId="0" xfId="2840" applyFont="1" applyFill="1" applyBorder="1" applyAlignment="1">
      <alignment horizontal="left" vertical="top" wrapText="1"/>
    </xf>
    <xf numFmtId="0" fontId="6" fillId="3" borderId="6" xfId="2854" applyFont="1" applyFill="1" applyBorder="1" applyAlignment="1">
      <alignment horizontal="left" wrapText="1"/>
    </xf>
    <xf numFmtId="0" fontId="6" fillId="3" borderId="6" xfId="2853" applyFont="1" applyFill="1" applyBorder="1" applyAlignment="1">
      <alignment horizontal="left" wrapText="1"/>
    </xf>
    <xf numFmtId="0" fontId="5" fillId="3" borderId="6" xfId="2852" applyFont="1" applyFill="1" applyBorder="1" applyAlignment="1">
      <alignment horizontal="center" wrapText="1"/>
    </xf>
    <xf numFmtId="0" fontId="5" fillId="3" borderId="5" xfId="2851" applyFont="1" applyFill="1" applyBorder="1" applyAlignment="1">
      <alignment horizontal="center" wrapText="1"/>
    </xf>
    <xf numFmtId="0" fontId="7" fillId="0" borderId="0" xfId="2855" applyFont="1" applyFill="1" applyBorder="1" applyAlignment="1">
      <alignment horizontal="left" vertical="center" wrapText="1"/>
    </xf>
    <xf numFmtId="0" fontId="3" fillId="0" borderId="0" xfId="2858" applyFont="1" applyFill="1" applyBorder="1" applyAlignment="1">
      <alignment horizontal="left" vertical="top" wrapText="1"/>
    </xf>
    <xf numFmtId="0" fontId="7" fillId="0" borderId="0" xfId="2873" applyFont="1" applyFill="1" applyBorder="1" applyAlignment="1">
      <alignment horizontal="left" vertical="center" wrapText="1"/>
    </xf>
    <xf numFmtId="0" fontId="6" fillId="3" borderId="6" xfId="2872" applyFont="1" applyFill="1" applyBorder="1" applyAlignment="1">
      <alignment horizontal="left" wrapText="1"/>
    </xf>
    <xf numFmtId="0" fontId="6" fillId="3" borderId="6" xfId="2871" applyFont="1" applyFill="1" applyBorder="1" applyAlignment="1">
      <alignment horizontal="left" wrapText="1"/>
    </xf>
    <xf numFmtId="0" fontId="5" fillId="3" borderId="6" xfId="2870" applyFont="1" applyFill="1" applyBorder="1" applyAlignment="1">
      <alignment horizontal="center" wrapText="1"/>
    </xf>
    <xf numFmtId="0" fontId="5" fillId="3" borderId="5" xfId="2869" applyFont="1" applyFill="1" applyBorder="1" applyAlignment="1">
      <alignment horizontal="center" wrapText="1"/>
    </xf>
    <xf numFmtId="0" fontId="3" fillId="0" borderId="0" xfId="2876" applyFont="1" applyFill="1" applyBorder="1" applyAlignment="1">
      <alignment horizontal="left" vertical="top" wrapText="1"/>
    </xf>
    <xf numFmtId="0" fontId="7" fillId="0" borderId="0" xfId="2890" applyFont="1" applyFill="1" applyBorder="1" applyAlignment="1">
      <alignment horizontal="left" vertical="center" wrapText="1"/>
    </xf>
    <xf numFmtId="0" fontId="6" fillId="3" borderId="6" xfId="2889" applyFont="1" applyFill="1" applyBorder="1" applyAlignment="1">
      <alignment horizontal="left" wrapText="1"/>
    </xf>
    <xf numFmtId="0" fontId="6" fillId="3" borderId="6" xfId="2888" applyFont="1" applyFill="1" applyBorder="1" applyAlignment="1">
      <alignment horizontal="left" wrapText="1"/>
    </xf>
    <xf numFmtId="0" fontId="5" fillId="3" borderId="6" xfId="2887" applyFont="1" applyFill="1" applyBorder="1" applyAlignment="1">
      <alignment horizontal="center" wrapText="1"/>
    </xf>
    <xf numFmtId="0" fontId="5" fillId="3" borderId="5" xfId="2886" applyFont="1" applyFill="1" applyBorder="1" applyAlignment="1">
      <alignment horizontal="center" wrapText="1"/>
    </xf>
    <xf numFmtId="0" fontId="7" fillId="0" borderId="0" xfId="2907" applyFont="1" applyFill="1" applyBorder="1" applyAlignment="1">
      <alignment horizontal="left" vertical="center" wrapText="1"/>
    </xf>
    <xf numFmtId="0" fontId="3" fillId="0" borderId="0" xfId="2893" applyFont="1" applyFill="1" applyBorder="1" applyAlignment="1">
      <alignment horizontal="left" vertical="top" wrapText="1"/>
    </xf>
    <xf numFmtId="0" fontId="6" fillId="3" borderId="6" xfId="2906" applyFont="1" applyFill="1" applyBorder="1" applyAlignment="1">
      <alignment horizontal="left" wrapText="1"/>
    </xf>
    <xf numFmtId="0" fontId="6" fillId="3" borderId="6" xfId="2905" applyFont="1" applyFill="1" applyBorder="1" applyAlignment="1">
      <alignment horizontal="left" wrapText="1"/>
    </xf>
    <xf numFmtId="0" fontId="5" fillId="3" borderId="6" xfId="2904" applyFont="1" applyFill="1" applyBorder="1" applyAlignment="1">
      <alignment horizontal="center" wrapText="1"/>
    </xf>
    <xf numFmtId="0" fontId="5" fillId="3" borderId="5" xfId="2903" applyFont="1" applyFill="1" applyBorder="1" applyAlignment="1">
      <alignment horizontal="center" wrapText="1"/>
    </xf>
    <xf numFmtId="0" fontId="3" fillId="0" borderId="0" xfId="2910" applyFont="1" applyFill="1" applyBorder="1" applyAlignment="1">
      <alignment horizontal="left" vertical="top" wrapText="1"/>
    </xf>
    <xf numFmtId="0" fontId="7" fillId="0" borderId="0" xfId="2925" applyFont="1" applyFill="1" applyBorder="1" applyAlignment="1">
      <alignment horizontal="left" vertical="center" wrapText="1"/>
    </xf>
    <xf numFmtId="0" fontId="6" fillId="3" borderId="6" xfId="2924" applyFont="1" applyFill="1" applyBorder="1" applyAlignment="1">
      <alignment horizontal="left" wrapText="1"/>
    </xf>
    <xf numFmtId="0" fontId="6" fillId="3" borderId="6" xfId="2923" applyFont="1" applyFill="1" applyBorder="1" applyAlignment="1">
      <alignment horizontal="left" wrapText="1"/>
    </xf>
    <xf numFmtId="0" fontId="5" fillId="3" borderId="6" xfId="2922" applyFont="1" applyFill="1" applyBorder="1" applyAlignment="1">
      <alignment horizontal="center" wrapText="1"/>
    </xf>
    <xf numFmtId="0" fontId="5" fillId="3" borderId="5" xfId="2921" applyFont="1" applyFill="1" applyBorder="1" applyAlignment="1">
      <alignment horizontal="center" wrapText="1"/>
    </xf>
    <xf numFmtId="0" fontId="3" fillId="0" borderId="0" xfId="2928" applyFont="1" applyFill="1" applyBorder="1" applyAlignment="1">
      <alignment horizontal="left" vertical="top" wrapText="1"/>
    </xf>
    <xf numFmtId="0" fontId="7" fillId="0" borderId="0" xfId="2943" applyFont="1" applyFill="1" applyBorder="1" applyAlignment="1">
      <alignment horizontal="left" vertical="center" wrapText="1"/>
    </xf>
    <xf numFmtId="0" fontId="6" fillId="3" borderId="6" xfId="2942" applyFont="1" applyFill="1" applyBorder="1" applyAlignment="1">
      <alignment horizontal="left" wrapText="1"/>
    </xf>
    <xf numFmtId="0" fontId="6" fillId="3" borderId="6" xfId="2941" applyFont="1" applyFill="1" applyBorder="1" applyAlignment="1">
      <alignment horizontal="left" wrapText="1"/>
    </xf>
    <xf numFmtId="0" fontId="5" fillId="3" borderId="6" xfId="2940" applyFont="1" applyFill="1" applyBorder="1" applyAlignment="1">
      <alignment horizontal="center" wrapText="1"/>
    </xf>
    <xf numFmtId="0" fontId="5" fillId="3" borderId="5" xfId="2939" applyFont="1" applyFill="1" applyBorder="1" applyAlignment="1">
      <alignment horizontal="center" wrapText="1"/>
    </xf>
    <xf numFmtId="0" fontId="3" fillId="0" borderId="0" xfId="2946" applyFont="1" applyFill="1" applyBorder="1" applyAlignment="1">
      <alignment horizontal="left" vertical="top" wrapText="1"/>
    </xf>
    <xf numFmtId="0" fontId="6" fillId="3" borderId="6" xfId="2960" applyFont="1" applyFill="1" applyBorder="1" applyAlignment="1">
      <alignment horizontal="left" wrapText="1"/>
    </xf>
    <xf numFmtId="0" fontId="6" fillId="3" borderId="6" xfId="2959" applyFont="1" applyFill="1" applyBorder="1" applyAlignment="1">
      <alignment horizontal="left" wrapText="1"/>
    </xf>
    <xf numFmtId="0" fontId="5" fillId="3" borderId="6" xfId="2958" applyFont="1" applyFill="1" applyBorder="1" applyAlignment="1">
      <alignment horizontal="center" wrapText="1"/>
    </xf>
    <xf numFmtId="0" fontId="5" fillId="3" borderId="5" xfId="2957" applyFont="1" applyFill="1" applyBorder="1" applyAlignment="1">
      <alignment horizontal="center" wrapText="1"/>
    </xf>
    <xf numFmtId="0" fontId="7" fillId="0" borderId="0" xfId="2961" applyFont="1" applyFill="1" applyBorder="1" applyAlignment="1">
      <alignment horizontal="left" vertical="center" wrapText="1"/>
    </xf>
    <xf numFmtId="0" fontId="7" fillId="0" borderId="0" xfId="2977" applyFont="1" applyFill="1" applyBorder="1" applyAlignment="1">
      <alignment horizontal="left" vertical="center" wrapText="1"/>
    </xf>
    <xf numFmtId="0" fontId="6" fillId="3" borderId="6" xfId="2976" applyFont="1" applyFill="1" applyBorder="1" applyAlignment="1">
      <alignment horizontal="left" wrapText="1"/>
    </xf>
    <xf numFmtId="0" fontId="3" fillId="0" borderId="0" xfId="2964" applyFont="1" applyFill="1" applyBorder="1" applyAlignment="1">
      <alignment horizontal="left" vertical="top" wrapText="1"/>
    </xf>
    <xf numFmtId="0" fontId="3" fillId="0" borderId="0" xfId="2980" applyFont="1" applyFill="1" applyBorder="1" applyAlignment="1">
      <alignment horizontal="left" vertical="top" wrapText="1"/>
    </xf>
    <xf numFmtId="0" fontId="7" fillId="0" borderId="0" xfId="2993" applyFont="1" applyFill="1" applyBorder="1" applyAlignment="1">
      <alignment horizontal="left" vertical="center" wrapText="1"/>
    </xf>
    <xf numFmtId="0" fontId="6" fillId="3" borderId="6" xfId="2992" applyFont="1" applyFill="1" applyBorder="1" applyAlignment="1">
      <alignment horizontal="left" wrapText="1"/>
    </xf>
    <xf numFmtId="0" fontId="6" fillId="3" borderId="6" xfId="2991" applyFont="1" applyFill="1" applyBorder="1" applyAlignment="1">
      <alignment horizontal="left" wrapText="1"/>
    </xf>
    <xf numFmtId="0" fontId="5" fillId="3" borderId="6" xfId="2990" applyFont="1" applyFill="1" applyBorder="1" applyAlignment="1">
      <alignment horizontal="center" wrapText="1"/>
    </xf>
    <xf numFmtId="0" fontId="5" fillId="3" borderId="5" xfId="2989" applyFont="1" applyFill="1" applyBorder="1" applyAlignment="1">
      <alignment horizontal="center" wrapText="1"/>
    </xf>
    <xf numFmtId="0" fontId="3" fillId="0" borderId="0" xfId="2996" applyFont="1" applyFill="1" applyBorder="1" applyAlignment="1">
      <alignment horizontal="left" vertical="top" wrapText="1"/>
    </xf>
    <xf numFmtId="0" fontId="7" fillId="0" borderId="0" xfId="3009" applyFont="1" applyFill="1" applyBorder="1" applyAlignment="1">
      <alignment horizontal="left" vertical="center" wrapText="1"/>
    </xf>
    <xf numFmtId="0" fontId="6" fillId="3" borderId="6" xfId="3008" applyFont="1" applyFill="1" applyBorder="1" applyAlignment="1">
      <alignment horizontal="left" wrapText="1"/>
    </xf>
    <xf numFmtId="0" fontId="6" fillId="3" borderId="6" xfId="3007" applyFont="1" applyFill="1" applyBorder="1" applyAlignment="1">
      <alignment horizontal="left" wrapText="1"/>
    </xf>
    <xf numFmtId="0" fontId="5" fillId="3" borderId="6" xfId="3006" applyFont="1" applyFill="1" applyBorder="1" applyAlignment="1">
      <alignment horizontal="center" wrapText="1"/>
    </xf>
    <xf numFmtId="0" fontId="5" fillId="3" borderId="5" xfId="3005" applyFont="1" applyFill="1" applyBorder="1" applyAlignment="1">
      <alignment horizontal="center" wrapText="1"/>
    </xf>
    <xf numFmtId="0" fontId="3" fillId="0" borderId="0" xfId="3012" applyFont="1" applyFill="1" applyBorder="1" applyAlignment="1">
      <alignment horizontal="left" vertical="top" wrapText="1"/>
    </xf>
    <xf numFmtId="0" fontId="6" fillId="3" borderId="6" xfId="3024" applyFont="1" applyFill="1" applyBorder="1" applyAlignment="1">
      <alignment horizontal="left" wrapText="1"/>
    </xf>
    <xf numFmtId="0" fontId="6" fillId="3" borderId="6" xfId="3023" applyFont="1" applyFill="1" applyBorder="1" applyAlignment="1">
      <alignment horizontal="left" wrapText="1"/>
    </xf>
    <xf numFmtId="0" fontId="5" fillId="3" borderId="6" xfId="3022" applyFont="1" applyFill="1" applyBorder="1" applyAlignment="1">
      <alignment horizontal="center" wrapText="1"/>
    </xf>
    <xf numFmtId="0" fontId="5" fillId="3" borderId="5" xfId="3021" applyFont="1" applyFill="1" applyBorder="1" applyAlignment="1">
      <alignment horizontal="center" wrapText="1"/>
    </xf>
    <xf numFmtId="0" fontId="7" fillId="0" borderId="0" xfId="3025" applyFont="1" applyFill="1" applyBorder="1" applyAlignment="1">
      <alignment horizontal="left" vertical="center" wrapText="1"/>
    </xf>
    <xf numFmtId="0" fontId="3" fillId="0" borderId="0" xfId="3028" applyFont="1" applyFill="1" applyBorder="1" applyAlignment="1">
      <alignment horizontal="left" vertical="top" wrapText="1"/>
    </xf>
    <xf numFmtId="0" fontId="7" fillId="0" borderId="0" xfId="3042" applyFont="1" applyFill="1" applyBorder="1" applyAlignment="1">
      <alignment horizontal="left" vertical="center" wrapText="1"/>
    </xf>
    <xf numFmtId="0" fontId="6" fillId="3" borderId="6" xfId="3041" applyFont="1" applyFill="1" applyBorder="1" applyAlignment="1">
      <alignment horizontal="left" wrapText="1"/>
    </xf>
    <xf numFmtId="0" fontId="6" fillId="3" borderId="6" xfId="3040" applyFont="1" applyFill="1" applyBorder="1" applyAlignment="1">
      <alignment horizontal="left" wrapText="1"/>
    </xf>
    <xf numFmtId="0" fontId="5" fillId="3" borderId="6" xfId="3039" applyFont="1" applyFill="1" applyBorder="1" applyAlignment="1">
      <alignment horizontal="center" wrapText="1"/>
    </xf>
    <xf numFmtId="0" fontId="5" fillId="3" borderId="5" xfId="3038" applyFont="1" applyFill="1" applyBorder="1" applyAlignment="1">
      <alignment horizontal="center" wrapText="1"/>
    </xf>
    <xf numFmtId="0" fontId="3" fillId="0" borderId="0" xfId="3045" applyFont="1" applyFill="1" applyBorder="1" applyAlignment="1">
      <alignment horizontal="left" vertical="top" wrapText="1"/>
    </xf>
    <xf numFmtId="0" fontId="7" fillId="0" borderId="0" xfId="3059" applyFont="1" applyFill="1" applyBorder="1" applyAlignment="1">
      <alignment horizontal="left" vertical="center" wrapText="1"/>
    </xf>
    <xf numFmtId="0" fontId="6" fillId="3" borderId="6" xfId="3058" applyFont="1" applyFill="1" applyBorder="1" applyAlignment="1">
      <alignment horizontal="left" wrapText="1"/>
    </xf>
    <xf numFmtId="0" fontId="6" fillId="3" borderId="6" xfId="3057" applyFont="1" applyFill="1" applyBorder="1" applyAlignment="1">
      <alignment horizontal="left" wrapText="1"/>
    </xf>
    <xf numFmtId="0" fontId="5" fillId="3" borderId="6" xfId="3056" applyFont="1" applyFill="1" applyBorder="1" applyAlignment="1">
      <alignment horizontal="center" wrapText="1"/>
    </xf>
    <xf numFmtId="0" fontId="5" fillId="3" borderId="5" xfId="3055" applyFont="1" applyFill="1" applyBorder="1" applyAlignment="1">
      <alignment horizontal="center" wrapText="1"/>
    </xf>
    <xf numFmtId="0" fontId="3" fillId="0" borderId="0" xfId="3062" applyFont="1" applyFill="1" applyBorder="1" applyAlignment="1">
      <alignment horizontal="left" vertical="top" wrapText="1"/>
    </xf>
    <xf numFmtId="0" fontId="6" fillId="3" borderId="6" xfId="3075" applyFont="1" applyFill="1" applyBorder="1" applyAlignment="1">
      <alignment horizontal="left" wrapText="1"/>
    </xf>
    <xf numFmtId="0" fontId="6" fillId="3" borderId="6" xfId="3074" applyFont="1" applyFill="1" applyBorder="1" applyAlignment="1">
      <alignment horizontal="left" wrapText="1"/>
    </xf>
    <xf numFmtId="0" fontId="5" fillId="3" borderId="6" xfId="3073" applyFont="1" applyFill="1" applyBorder="1" applyAlignment="1">
      <alignment horizontal="center" wrapText="1"/>
    </xf>
    <xf numFmtId="0" fontId="5" fillId="3" borderId="5" xfId="3072" applyFont="1" applyFill="1" applyBorder="1" applyAlignment="1">
      <alignment horizontal="center" wrapText="1"/>
    </xf>
    <xf numFmtId="0" fontId="7" fillId="0" borderId="0" xfId="3076" applyFont="1" applyFill="1" applyBorder="1" applyAlignment="1">
      <alignment horizontal="left" vertical="center" wrapText="1"/>
    </xf>
    <xf numFmtId="0" fontId="3" fillId="0" borderId="0" xfId="3079" applyFont="1" applyFill="1" applyBorder="1" applyAlignment="1">
      <alignment horizontal="left" vertical="top" wrapText="1"/>
    </xf>
    <xf numFmtId="0" fontId="7" fillId="0" borderId="0" xfId="3093" applyFont="1" applyFill="1" applyBorder="1" applyAlignment="1">
      <alignment horizontal="left" vertical="center" wrapText="1"/>
    </xf>
    <xf numFmtId="0" fontId="6" fillId="3" borderId="6" xfId="3092" applyFont="1" applyFill="1" applyBorder="1" applyAlignment="1">
      <alignment horizontal="left" wrapText="1"/>
    </xf>
    <xf numFmtId="0" fontId="6" fillId="3" borderId="6" xfId="3091" applyFont="1" applyFill="1" applyBorder="1" applyAlignment="1">
      <alignment horizontal="left" wrapText="1"/>
    </xf>
    <xf numFmtId="0" fontId="5" fillId="3" borderId="6" xfId="3090" applyFont="1" applyFill="1" applyBorder="1" applyAlignment="1">
      <alignment horizontal="center" wrapText="1"/>
    </xf>
    <xf numFmtId="0" fontId="5" fillId="3" borderId="5" xfId="3089" applyFont="1" applyFill="1" applyBorder="1" applyAlignment="1">
      <alignment horizontal="center" wrapText="1"/>
    </xf>
    <xf numFmtId="0" fontId="3" fillId="0" borderId="0" xfId="3096" applyFont="1" applyFill="1" applyBorder="1" applyAlignment="1">
      <alignment horizontal="left" vertical="top" wrapText="1"/>
    </xf>
    <xf numFmtId="0" fontId="7" fillId="0" borderId="0" xfId="3109" applyFont="1" applyFill="1" applyBorder="1" applyAlignment="1">
      <alignment horizontal="left" vertical="center" wrapText="1"/>
    </xf>
    <xf numFmtId="0" fontId="6" fillId="3" borderId="6" xfId="3108" applyFont="1" applyFill="1" applyBorder="1" applyAlignment="1">
      <alignment horizontal="left" wrapText="1"/>
    </xf>
    <xf numFmtId="0" fontId="6" fillId="3" borderId="6" xfId="3107" applyFont="1" applyFill="1" applyBorder="1" applyAlignment="1">
      <alignment horizontal="left" wrapText="1"/>
    </xf>
    <xf numFmtId="0" fontId="5" fillId="3" borderId="6" xfId="3106" applyFont="1" applyFill="1" applyBorder="1" applyAlignment="1">
      <alignment horizontal="center" wrapText="1"/>
    </xf>
    <xf numFmtId="0" fontId="5" fillId="3" borderId="5" xfId="3105" applyFont="1" applyFill="1" applyBorder="1" applyAlignment="1">
      <alignment horizontal="center" wrapText="1"/>
    </xf>
    <xf numFmtId="0" fontId="3" fillId="0" borderId="0" xfId="3112" applyFont="1" applyFill="1" applyBorder="1" applyAlignment="1">
      <alignment horizontal="left" vertical="top" wrapText="1"/>
    </xf>
    <xf numFmtId="0" fontId="6" fillId="3" borderId="6" xfId="3124" applyFont="1" applyFill="1" applyBorder="1" applyAlignment="1">
      <alignment horizontal="left" wrapText="1"/>
    </xf>
    <xf numFmtId="0" fontId="6" fillId="3" borderId="6" xfId="3123" applyFont="1" applyFill="1" applyBorder="1" applyAlignment="1">
      <alignment horizontal="left" wrapText="1"/>
    </xf>
    <xf numFmtId="0" fontId="5" fillId="3" borderId="6" xfId="3122" applyFont="1" applyFill="1" applyBorder="1" applyAlignment="1">
      <alignment horizontal="center" wrapText="1"/>
    </xf>
    <xf numFmtId="0" fontId="5" fillId="3" borderId="5" xfId="3121" applyFont="1" applyFill="1" applyBorder="1" applyAlignment="1">
      <alignment horizontal="center" wrapText="1"/>
    </xf>
    <xf numFmtId="0" fontId="7" fillId="0" borderId="0" xfId="3125" applyFont="1" applyFill="1" applyBorder="1" applyAlignment="1">
      <alignment horizontal="left" vertical="center" wrapText="1"/>
    </xf>
    <xf numFmtId="0" fontId="3" fillId="0" borderId="0" xfId="3128" applyFont="1" applyFill="1" applyBorder="1" applyAlignment="1">
      <alignment horizontal="left" vertical="top" wrapText="1"/>
    </xf>
    <xf numFmtId="0" fontId="7" fillId="0" borderId="0" xfId="3142" applyFont="1" applyFill="1" applyBorder="1" applyAlignment="1">
      <alignment horizontal="left" vertical="center" wrapText="1"/>
    </xf>
    <xf numFmtId="0" fontId="6" fillId="3" borderId="6" xfId="3141" applyFont="1" applyFill="1" applyBorder="1" applyAlignment="1">
      <alignment horizontal="left" wrapText="1"/>
    </xf>
    <xf numFmtId="0" fontId="6" fillId="3" borderId="6" xfId="3140" applyFont="1" applyFill="1" applyBorder="1" applyAlignment="1">
      <alignment horizontal="left" wrapText="1"/>
    </xf>
    <xf numFmtId="0" fontId="5" fillId="3" borderId="6" xfId="3139" applyFont="1" applyFill="1" applyBorder="1" applyAlignment="1">
      <alignment horizontal="center" wrapText="1"/>
    </xf>
    <xf numFmtId="0" fontId="5" fillId="3" borderId="5" xfId="3138" applyFont="1" applyFill="1" applyBorder="1" applyAlignment="1">
      <alignment horizontal="center" wrapText="1"/>
    </xf>
    <xf numFmtId="0" fontId="3" fillId="0" borderId="0" xfId="3145" applyFont="1" applyFill="1" applyBorder="1" applyAlignment="1">
      <alignment horizontal="left" vertical="top" wrapText="1"/>
    </xf>
    <xf numFmtId="0" fontId="7" fillId="0" borderId="0" xfId="3159" applyFont="1" applyFill="1" applyBorder="1" applyAlignment="1">
      <alignment horizontal="left" vertical="center" wrapText="1"/>
    </xf>
    <xf numFmtId="0" fontId="6" fillId="3" borderId="6" xfId="3158" applyFont="1" applyFill="1" applyBorder="1" applyAlignment="1">
      <alignment horizontal="left" wrapText="1"/>
    </xf>
    <xf numFmtId="0" fontId="6" fillId="3" borderId="6" xfId="3157" applyFont="1" applyFill="1" applyBorder="1" applyAlignment="1">
      <alignment horizontal="left" wrapText="1"/>
    </xf>
    <xf numFmtId="0" fontId="5" fillId="3" borderId="6" xfId="3156" applyFont="1" applyFill="1" applyBorder="1" applyAlignment="1">
      <alignment horizontal="center" wrapText="1"/>
    </xf>
    <xf numFmtId="0" fontId="5" fillId="3" borderId="5" xfId="3155" applyFont="1" applyFill="1" applyBorder="1" applyAlignment="1">
      <alignment horizontal="center" wrapText="1"/>
    </xf>
    <xf numFmtId="0" fontId="3" fillId="0" borderId="0" xfId="3162" applyFont="1" applyFill="1" applyBorder="1" applyAlignment="1">
      <alignment horizontal="left" vertical="top" wrapText="1"/>
    </xf>
    <xf numFmtId="0" fontId="6" fillId="3" borderId="6" xfId="3175" applyFont="1" applyFill="1" applyBorder="1" applyAlignment="1">
      <alignment horizontal="left" wrapText="1"/>
    </xf>
    <xf numFmtId="0" fontId="6" fillId="3" borderId="6" xfId="3174" applyFont="1" applyFill="1" applyBorder="1" applyAlignment="1">
      <alignment horizontal="left" wrapText="1"/>
    </xf>
    <xf numFmtId="0" fontId="5" fillId="3" borderId="6" xfId="3173" applyFont="1" applyFill="1" applyBorder="1" applyAlignment="1">
      <alignment horizontal="center" wrapText="1"/>
    </xf>
    <xf numFmtId="0" fontId="5" fillId="3" borderId="5" xfId="3172" applyFont="1" applyFill="1" applyBorder="1" applyAlignment="1">
      <alignment horizontal="center" wrapText="1"/>
    </xf>
    <xf numFmtId="0" fontId="7" fillId="0" borderId="0" xfId="3176" applyFont="1" applyFill="1" applyBorder="1" applyAlignment="1">
      <alignment horizontal="left" vertical="center" wrapText="1"/>
    </xf>
    <xf numFmtId="0" fontId="3" fillId="0" borderId="0" xfId="3179" applyFont="1" applyFill="1" applyBorder="1" applyAlignment="1">
      <alignment horizontal="left" vertical="top" wrapText="1"/>
    </xf>
    <xf numFmtId="0" fontId="7" fillId="0" borderId="0" xfId="3193" applyFont="1" applyFill="1" applyBorder="1" applyAlignment="1">
      <alignment horizontal="left" vertical="center" wrapText="1"/>
    </xf>
    <xf numFmtId="0" fontId="6" fillId="3" borderId="6" xfId="3192" applyFont="1" applyFill="1" applyBorder="1" applyAlignment="1">
      <alignment horizontal="left" wrapText="1"/>
    </xf>
    <xf numFmtId="0" fontId="6" fillId="3" borderId="6" xfId="3191" applyFont="1" applyFill="1" applyBorder="1" applyAlignment="1">
      <alignment horizontal="left" wrapText="1"/>
    </xf>
    <xf numFmtId="0" fontId="5" fillId="3" borderId="6" xfId="3190" applyFont="1" applyFill="1" applyBorder="1" applyAlignment="1">
      <alignment horizontal="center" wrapText="1"/>
    </xf>
    <xf numFmtId="0" fontId="5" fillId="3" borderId="5" xfId="3189" applyFont="1" applyFill="1" applyBorder="1" applyAlignment="1">
      <alignment horizontal="center" wrapText="1"/>
    </xf>
    <xf numFmtId="0" fontId="3" fillId="0" borderId="0" xfId="3196" applyFont="1" applyFill="1" applyBorder="1" applyAlignment="1">
      <alignment horizontal="left" vertical="top" wrapText="1"/>
    </xf>
    <xf numFmtId="0" fontId="7" fillId="0" borderId="0" xfId="3210" applyFont="1" applyFill="1" applyBorder="1" applyAlignment="1">
      <alignment horizontal="left" vertical="center" wrapText="1"/>
    </xf>
    <xf numFmtId="0" fontId="6" fillId="3" borderId="6" xfId="3209" applyFont="1" applyFill="1" applyBorder="1" applyAlignment="1">
      <alignment horizontal="left" wrapText="1"/>
    </xf>
    <xf numFmtId="0" fontId="6" fillId="3" borderId="6" xfId="3208" applyFont="1" applyFill="1" applyBorder="1" applyAlignment="1">
      <alignment horizontal="left" wrapText="1"/>
    </xf>
    <xf numFmtId="0" fontId="5" fillId="3" borderId="6" xfId="3207" applyFont="1" applyFill="1" applyBorder="1" applyAlignment="1">
      <alignment horizontal="center" wrapText="1"/>
    </xf>
    <xf numFmtId="0" fontId="5" fillId="3" borderId="5" xfId="3206" applyFont="1" applyFill="1" applyBorder="1" applyAlignment="1">
      <alignment horizontal="center" wrapText="1"/>
    </xf>
    <xf numFmtId="0" fontId="3" fillId="0" borderId="0" xfId="3213" applyFont="1" applyFill="1" applyBorder="1" applyAlignment="1">
      <alignment horizontal="left" vertical="top" wrapText="1"/>
    </xf>
    <xf numFmtId="0" fontId="6" fillId="3" borderId="6" xfId="3226" applyFont="1" applyFill="1" applyBorder="1" applyAlignment="1">
      <alignment horizontal="left" wrapText="1"/>
    </xf>
    <xf numFmtId="0" fontId="6" fillId="3" borderId="6" xfId="3225" applyFont="1" applyFill="1" applyBorder="1" applyAlignment="1">
      <alignment horizontal="left" wrapText="1"/>
    </xf>
    <xf numFmtId="0" fontId="5" fillId="3" borderId="6" xfId="3224" applyFont="1" applyFill="1" applyBorder="1" applyAlignment="1">
      <alignment horizontal="center" wrapText="1"/>
    </xf>
    <xf numFmtId="0" fontId="5" fillId="3" borderId="5" xfId="3223" applyFont="1" applyFill="1" applyBorder="1" applyAlignment="1">
      <alignment horizontal="center" wrapText="1"/>
    </xf>
    <xf numFmtId="0" fontId="7" fillId="0" borderId="0" xfId="3227" applyFont="1" applyFill="1" applyBorder="1" applyAlignment="1">
      <alignment horizontal="left" vertical="center" wrapText="1"/>
    </xf>
    <xf numFmtId="0" fontId="3" fillId="0" borderId="0" xfId="3230" applyFont="1" applyFill="1" applyBorder="1" applyAlignment="1">
      <alignment horizontal="left" vertical="top" wrapText="1"/>
    </xf>
    <xf numFmtId="0" fontId="7" fillId="0" borderId="0" xfId="3243" applyFont="1" applyFill="1" applyBorder="1" applyAlignment="1">
      <alignment horizontal="left" vertical="center" wrapText="1"/>
    </xf>
    <xf numFmtId="0" fontId="6" fillId="3" borderId="6" xfId="3242" applyFont="1" applyFill="1" applyBorder="1" applyAlignment="1">
      <alignment horizontal="left" wrapText="1"/>
    </xf>
    <xf numFmtId="0" fontId="6" fillId="3" borderId="6" xfId="3241" applyFont="1" applyFill="1" applyBorder="1" applyAlignment="1">
      <alignment horizontal="left" wrapText="1"/>
    </xf>
    <xf numFmtId="0" fontId="5" fillId="3" borderId="6" xfId="3240" applyFont="1" applyFill="1" applyBorder="1" applyAlignment="1">
      <alignment horizontal="center" wrapText="1"/>
    </xf>
    <xf numFmtId="0" fontId="5" fillId="3" borderId="5" xfId="3239" applyFont="1" applyFill="1" applyBorder="1" applyAlignment="1">
      <alignment horizontal="center" wrapText="1"/>
    </xf>
    <xf numFmtId="0" fontId="3" fillId="0" borderId="0" xfId="3246" applyFont="1" applyFill="1" applyBorder="1" applyAlignment="1">
      <alignment horizontal="left" vertical="top" wrapText="1"/>
    </xf>
    <xf numFmtId="0" fontId="7" fillId="0" borderId="0" xfId="3259" applyFont="1" applyFill="1" applyBorder="1" applyAlignment="1">
      <alignment horizontal="left" vertical="center" wrapText="1"/>
    </xf>
    <xf numFmtId="0" fontId="6" fillId="3" borderId="6" xfId="3258" applyFont="1" applyFill="1" applyBorder="1" applyAlignment="1">
      <alignment horizontal="left" wrapText="1"/>
    </xf>
    <xf numFmtId="0" fontId="6" fillId="3" borderId="6" xfId="3257" applyFont="1" applyFill="1" applyBorder="1" applyAlignment="1">
      <alignment horizontal="left" wrapText="1"/>
    </xf>
    <xf numFmtId="0" fontId="5" fillId="3" borderId="6" xfId="3256" applyFont="1" applyFill="1" applyBorder="1" applyAlignment="1">
      <alignment horizontal="center" wrapText="1"/>
    </xf>
    <xf numFmtId="0" fontId="5" fillId="3" borderId="5" xfId="3255" applyFont="1" applyFill="1" applyBorder="1" applyAlignment="1">
      <alignment horizontal="center" wrapText="1"/>
    </xf>
    <xf numFmtId="0" fontId="3" fillId="0" borderId="0" xfId="3262" applyFont="1" applyFill="1" applyBorder="1" applyAlignment="1">
      <alignment horizontal="left" vertical="top" wrapText="1"/>
    </xf>
    <xf numFmtId="0" fontId="6" fillId="3" borderId="6" xfId="3274" applyFont="1" applyFill="1" applyBorder="1" applyAlignment="1">
      <alignment horizontal="left" wrapText="1"/>
    </xf>
    <xf numFmtId="0" fontId="6" fillId="3" borderId="6" xfId="3273" applyFont="1" applyFill="1" applyBorder="1" applyAlignment="1">
      <alignment horizontal="left" wrapText="1"/>
    </xf>
    <xf numFmtId="0" fontId="5" fillId="3" borderId="6" xfId="3272" applyFont="1" applyFill="1" applyBorder="1" applyAlignment="1">
      <alignment horizontal="center" wrapText="1"/>
    </xf>
    <xf numFmtId="0" fontId="5" fillId="3" borderId="5" xfId="3271" applyFont="1" applyFill="1" applyBorder="1" applyAlignment="1">
      <alignment horizontal="center" wrapText="1"/>
    </xf>
    <xf numFmtId="0" fontId="7" fillId="0" borderId="0" xfId="3275" applyFont="1" applyFill="1" applyBorder="1" applyAlignment="1">
      <alignment horizontal="left" vertical="center" wrapText="1"/>
    </xf>
    <xf numFmtId="0" fontId="3" fillId="0" borderId="0" xfId="3278" applyFont="1" applyFill="1" applyBorder="1" applyAlignment="1">
      <alignment horizontal="left" vertical="top" wrapText="1"/>
    </xf>
    <xf numFmtId="0" fontId="7" fillId="0" borderId="0" xfId="3292" applyFont="1" applyFill="1" applyBorder="1" applyAlignment="1">
      <alignment horizontal="left" vertical="center" wrapText="1"/>
    </xf>
    <xf numFmtId="0" fontId="6" fillId="3" borderId="6" xfId="3291" applyFont="1" applyFill="1" applyBorder="1" applyAlignment="1">
      <alignment horizontal="left" wrapText="1"/>
    </xf>
    <xf numFmtId="0" fontId="6" fillId="3" borderId="6" xfId="3290" applyFont="1" applyFill="1" applyBorder="1" applyAlignment="1">
      <alignment horizontal="left" wrapText="1"/>
    </xf>
    <xf numFmtId="0" fontId="5" fillId="3" borderId="6" xfId="3289" applyFont="1" applyFill="1" applyBorder="1" applyAlignment="1">
      <alignment horizontal="center" wrapText="1"/>
    </xf>
    <xf numFmtId="0" fontId="5" fillId="3" borderId="5" xfId="3288" applyFont="1" applyFill="1" applyBorder="1" applyAlignment="1">
      <alignment horizontal="center" wrapText="1"/>
    </xf>
    <xf numFmtId="0" fontId="3" fillId="0" borderId="0" xfId="3295" applyFont="1" applyFill="1" applyBorder="1" applyAlignment="1">
      <alignment horizontal="left" vertical="top" wrapText="1"/>
    </xf>
    <xf numFmtId="0" fontId="7" fillId="0" borderId="0" xfId="3309" applyFont="1" applyFill="1" applyBorder="1" applyAlignment="1">
      <alignment horizontal="left" vertical="center" wrapText="1"/>
    </xf>
    <xf numFmtId="0" fontId="6" fillId="3" borderId="6" xfId="3308" applyFont="1" applyFill="1" applyBorder="1" applyAlignment="1">
      <alignment horizontal="left" wrapText="1"/>
    </xf>
    <xf numFmtId="0" fontId="6" fillId="3" borderId="6" xfId="3307" applyFont="1" applyFill="1" applyBorder="1" applyAlignment="1">
      <alignment horizontal="left" wrapText="1"/>
    </xf>
    <xf numFmtId="0" fontId="5" fillId="3" borderId="6" xfId="3306" applyFont="1" applyFill="1" applyBorder="1" applyAlignment="1">
      <alignment horizontal="center" wrapText="1"/>
    </xf>
    <xf numFmtId="0" fontId="5" fillId="3" borderId="5" xfId="3305" applyFont="1" applyFill="1" applyBorder="1" applyAlignment="1">
      <alignment horizontal="center" wrapText="1"/>
    </xf>
    <xf numFmtId="0" fontId="3" fillId="0" borderId="0" xfId="3312" applyFont="1" applyFill="1" applyBorder="1" applyAlignment="1">
      <alignment horizontal="left" vertical="top" wrapText="1"/>
    </xf>
    <xf numFmtId="0" fontId="6" fillId="3" borderId="6" xfId="3325" applyFont="1" applyFill="1" applyBorder="1" applyAlignment="1">
      <alignment horizontal="left" wrapText="1"/>
    </xf>
    <xf numFmtId="0" fontId="6" fillId="3" borderId="6" xfId="3324" applyFont="1" applyFill="1" applyBorder="1" applyAlignment="1">
      <alignment horizontal="left" wrapText="1"/>
    </xf>
    <xf numFmtId="0" fontId="5" fillId="3" borderId="6" xfId="3323" applyFont="1" applyFill="1" applyBorder="1" applyAlignment="1">
      <alignment horizontal="center" wrapText="1"/>
    </xf>
    <xf numFmtId="0" fontId="5" fillId="3" borderId="5" xfId="3322" applyFont="1" applyFill="1" applyBorder="1" applyAlignment="1">
      <alignment horizontal="center" wrapText="1"/>
    </xf>
    <xf numFmtId="0" fontId="7" fillId="0" borderId="0" xfId="3326" applyFont="1" applyFill="1" applyBorder="1" applyAlignment="1">
      <alignment horizontal="left" vertical="center" wrapText="1"/>
    </xf>
    <xf numFmtId="0" fontId="3" fillId="0" borderId="0" xfId="3329" applyFont="1" applyFill="1" applyBorder="1" applyAlignment="1">
      <alignment horizontal="left" vertical="top" wrapText="1"/>
    </xf>
    <xf numFmtId="0" fontId="7" fillId="0" borderId="0" xfId="3342" applyFont="1" applyFill="1" applyBorder="1" applyAlignment="1">
      <alignment horizontal="left" vertical="center" wrapText="1"/>
    </xf>
    <xf numFmtId="0" fontId="6" fillId="3" borderId="6" xfId="3341" applyFont="1" applyFill="1" applyBorder="1" applyAlignment="1">
      <alignment horizontal="left" wrapText="1"/>
    </xf>
    <xf numFmtId="0" fontId="6" fillId="3" borderId="6" xfId="3340" applyFont="1" applyFill="1" applyBorder="1" applyAlignment="1">
      <alignment horizontal="left" wrapText="1"/>
    </xf>
    <xf numFmtId="0" fontId="5" fillId="3" borderId="6" xfId="3339" applyFont="1" applyFill="1" applyBorder="1" applyAlignment="1">
      <alignment horizontal="center" wrapText="1"/>
    </xf>
    <xf numFmtId="0" fontId="5" fillId="3" borderId="5" xfId="3338" applyFont="1" applyFill="1" applyBorder="1" applyAlignment="1">
      <alignment horizontal="center" wrapText="1"/>
    </xf>
    <xf numFmtId="0" fontId="3" fillId="0" borderId="0" xfId="3345" applyFont="1" applyFill="1" applyBorder="1" applyAlignment="1">
      <alignment horizontal="left" vertical="top" wrapText="1"/>
    </xf>
    <xf numFmtId="0" fontId="7" fillId="0" borderId="0" xfId="3358" applyFont="1" applyFill="1" applyBorder="1" applyAlignment="1">
      <alignment horizontal="left" vertical="center" wrapText="1"/>
    </xf>
    <xf numFmtId="0" fontId="6" fillId="3" borderId="6" xfId="3357" applyFont="1" applyFill="1" applyBorder="1" applyAlignment="1">
      <alignment horizontal="left" wrapText="1"/>
    </xf>
    <xf numFmtId="0" fontId="6" fillId="3" borderId="6" xfId="3356" applyFont="1" applyFill="1" applyBorder="1" applyAlignment="1">
      <alignment horizontal="left" wrapText="1"/>
    </xf>
    <xf numFmtId="0" fontId="5" fillId="3" borderId="6" xfId="3355" applyFont="1" applyFill="1" applyBorder="1" applyAlignment="1">
      <alignment horizontal="center" wrapText="1"/>
    </xf>
    <xf numFmtId="0" fontId="5" fillId="3" borderId="5" xfId="3354" applyFont="1" applyFill="1" applyBorder="1" applyAlignment="1">
      <alignment horizontal="center" wrapText="1"/>
    </xf>
    <xf numFmtId="0" fontId="3" fillId="0" borderId="0" xfId="3361" applyFont="1" applyFill="1" applyBorder="1" applyAlignment="1">
      <alignment horizontal="left" vertical="top" wrapText="1"/>
    </xf>
    <xf numFmtId="0" fontId="6" fillId="3" borderId="6" xfId="3373" applyFont="1" applyFill="1" applyBorder="1" applyAlignment="1">
      <alignment horizontal="left" wrapText="1"/>
    </xf>
    <xf numFmtId="0" fontId="6" fillId="3" borderId="6" xfId="3372" applyFont="1" applyFill="1" applyBorder="1" applyAlignment="1">
      <alignment horizontal="left" wrapText="1"/>
    </xf>
    <xf numFmtId="0" fontId="5" fillId="3" borderId="6" xfId="3371" applyFont="1" applyFill="1" applyBorder="1" applyAlignment="1">
      <alignment horizontal="center" wrapText="1"/>
    </xf>
    <xf numFmtId="0" fontId="5" fillId="3" borderId="5" xfId="3370" applyFont="1" applyFill="1" applyBorder="1" applyAlignment="1">
      <alignment horizontal="center" wrapText="1"/>
    </xf>
    <xf numFmtId="0" fontId="7" fillId="0" borderId="0" xfId="3374" applyFont="1" applyFill="1" applyBorder="1" applyAlignment="1">
      <alignment horizontal="left" vertical="center" wrapText="1"/>
    </xf>
    <xf numFmtId="0" fontId="3" fillId="0" borderId="0" xfId="3377" applyFont="1" applyFill="1" applyBorder="1" applyAlignment="1">
      <alignment horizontal="left" vertical="top" wrapText="1"/>
    </xf>
    <xf numFmtId="0" fontId="7" fillId="0" borderId="0" xfId="3390" applyFont="1" applyFill="1" applyBorder="1" applyAlignment="1">
      <alignment horizontal="left" vertical="center" wrapText="1"/>
    </xf>
    <xf numFmtId="0" fontId="6" fillId="3" borderId="6" xfId="3389" applyFont="1" applyFill="1" applyBorder="1" applyAlignment="1">
      <alignment horizontal="left" wrapText="1"/>
    </xf>
    <xf numFmtId="0" fontId="6" fillId="3" borderId="6" xfId="3388" applyFont="1" applyFill="1" applyBorder="1" applyAlignment="1">
      <alignment horizontal="left" wrapText="1"/>
    </xf>
    <xf numFmtId="0" fontId="5" fillId="3" borderId="6" xfId="3387" applyFont="1" applyFill="1" applyBorder="1" applyAlignment="1">
      <alignment horizontal="center" wrapText="1"/>
    </xf>
    <xf numFmtId="0" fontId="5" fillId="3" borderId="5" xfId="3386" applyFont="1" applyFill="1" applyBorder="1" applyAlignment="1">
      <alignment horizontal="center" wrapText="1"/>
    </xf>
    <xf numFmtId="0" fontId="3" fillId="0" borderId="0" xfId="3393" applyFont="1" applyFill="1" applyBorder="1" applyAlignment="1">
      <alignment horizontal="left" vertical="top" wrapText="1"/>
    </xf>
    <xf numFmtId="0" fontId="7" fillId="0" borderId="0" xfId="3406" applyFont="1" applyFill="1" applyBorder="1" applyAlignment="1">
      <alignment horizontal="left" vertical="center" wrapText="1"/>
    </xf>
    <xf numFmtId="0" fontId="6" fillId="3" borderId="6" xfId="3405" applyFont="1" applyFill="1" applyBorder="1" applyAlignment="1">
      <alignment horizontal="left" wrapText="1"/>
    </xf>
    <xf numFmtId="0" fontId="6" fillId="3" borderId="6" xfId="3404" applyFont="1" applyFill="1" applyBorder="1" applyAlignment="1">
      <alignment horizontal="left" wrapText="1"/>
    </xf>
    <xf numFmtId="0" fontId="5" fillId="3" borderId="6" xfId="3403" applyFont="1" applyFill="1" applyBorder="1" applyAlignment="1">
      <alignment horizontal="center" wrapText="1"/>
    </xf>
    <xf numFmtId="0" fontId="5" fillId="3" borderId="5" xfId="3402" applyFont="1" applyFill="1" applyBorder="1" applyAlignment="1">
      <alignment horizontal="center" wrapText="1"/>
    </xf>
    <xf numFmtId="0" fontId="3" fillId="0" borderId="0" xfId="3409" applyFont="1" applyFill="1" applyBorder="1" applyAlignment="1">
      <alignment horizontal="left" vertical="top" wrapText="1"/>
    </xf>
    <xf numFmtId="0" fontId="6" fillId="3" borderId="6" xfId="3421" applyFont="1" applyFill="1" applyBorder="1" applyAlignment="1">
      <alignment horizontal="left" wrapText="1"/>
    </xf>
    <xf numFmtId="0" fontId="6" fillId="3" borderId="6" xfId="3420" applyFont="1" applyFill="1" applyBorder="1" applyAlignment="1">
      <alignment horizontal="left" wrapText="1"/>
    </xf>
    <xf numFmtId="0" fontId="5" fillId="3" borderId="6" xfId="3419" applyFont="1" applyFill="1" applyBorder="1" applyAlignment="1">
      <alignment horizontal="center" wrapText="1"/>
    </xf>
    <xf numFmtId="0" fontId="5" fillId="3" borderId="5" xfId="3418" applyFont="1" applyFill="1" applyBorder="1" applyAlignment="1">
      <alignment horizontal="center" wrapText="1"/>
    </xf>
    <xf numFmtId="0" fontId="7" fillId="0" borderId="0" xfId="3422" applyFont="1" applyFill="1" applyBorder="1" applyAlignment="1">
      <alignment horizontal="left" vertical="center" wrapText="1"/>
    </xf>
    <xf numFmtId="0" fontId="3" fillId="0" borderId="0" xfId="3425" applyFont="1" applyFill="1" applyBorder="1" applyAlignment="1">
      <alignment horizontal="left" vertical="top" wrapText="1"/>
    </xf>
    <xf numFmtId="0" fontId="7" fillId="0" borderId="0" xfId="3439" applyFont="1" applyFill="1" applyBorder="1" applyAlignment="1">
      <alignment horizontal="left" vertical="center" wrapText="1"/>
    </xf>
    <xf numFmtId="0" fontId="6" fillId="3" borderId="6" xfId="3438" applyFont="1" applyFill="1" applyBorder="1" applyAlignment="1">
      <alignment horizontal="left" wrapText="1"/>
    </xf>
    <xf numFmtId="0" fontId="6" fillId="3" borderId="6" xfId="3437" applyFont="1" applyFill="1" applyBorder="1" applyAlignment="1">
      <alignment horizontal="left" wrapText="1"/>
    </xf>
    <xf numFmtId="0" fontId="5" fillId="3" borderId="6" xfId="3436" applyFont="1" applyFill="1" applyBorder="1" applyAlignment="1">
      <alignment horizontal="center" wrapText="1"/>
    </xf>
    <xf numFmtId="0" fontId="5" fillId="3" borderId="5" xfId="3435" applyFont="1" applyFill="1" applyBorder="1" applyAlignment="1">
      <alignment horizontal="center" wrapText="1"/>
    </xf>
    <xf numFmtId="0" fontId="3" fillId="0" borderId="0" xfId="3442" applyFont="1" applyFill="1" applyBorder="1" applyAlignment="1">
      <alignment horizontal="left" vertical="top" wrapText="1"/>
    </xf>
    <xf numFmtId="0" fontId="7" fillId="0" borderId="0" xfId="3455" applyFont="1" applyFill="1" applyBorder="1" applyAlignment="1">
      <alignment horizontal="left" vertical="center" wrapText="1"/>
    </xf>
    <xf numFmtId="0" fontId="6" fillId="3" borderId="6" xfId="3454" applyFont="1" applyFill="1" applyBorder="1" applyAlignment="1">
      <alignment horizontal="left" wrapText="1"/>
    </xf>
    <xf numFmtId="0" fontId="6" fillId="3" borderId="6" xfId="3453" applyFont="1" applyFill="1" applyBorder="1" applyAlignment="1">
      <alignment horizontal="left" wrapText="1"/>
    </xf>
    <xf numFmtId="0" fontId="5" fillId="3" borderId="6" xfId="3452" applyFont="1" applyFill="1" applyBorder="1" applyAlignment="1">
      <alignment horizontal="center" wrapText="1"/>
    </xf>
    <xf numFmtId="0" fontId="5" fillId="3" borderId="5" xfId="3451" applyFont="1" applyFill="1" applyBorder="1" applyAlignment="1">
      <alignment horizontal="center" wrapText="1"/>
    </xf>
    <xf numFmtId="0" fontId="3" fillId="0" borderId="0" xfId="3458" applyFont="1" applyFill="1" applyBorder="1" applyAlignment="1">
      <alignment horizontal="left" vertical="top" wrapText="1"/>
    </xf>
    <xf numFmtId="0" fontId="6" fillId="3" borderId="6" xfId="3470" applyFont="1" applyFill="1" applyBorder="1" applyAlignment="1">
      <alignment horizontal="left" wrapText="1"/>
    </xf>
    <xf numFmtId="0" fontId="6" fillId="3" borderId="6" xfId="3469" applyFont="1" applyFill="1" applyBorder="1" applyAlignment="1">
      <alignment horizontal="left" wrapText="1"/>
    </xf>
    <xf numFmtId="0" fontId="5" fillId="3" borderId="6" xfId="3468" applyFont="1" applyFill="1" applyBorder="1" applyAlignment="1">
      <alignment horizontal="center" wrapText="1"/>
    </xf>
    <xf numFmtId="0" fontId="5" fillId="3" borderId="5" xfId="3467" applyFont="1" applyFill="1" applyBorder="1" applyAlignment="1">
      <alignment horizontal="center" wrapText="1"/>
    </xf>
    <xf numFmtId="0" fontId="7" fillId="0" borderId="0" xfId="3471" applyFont="1" applyFill="1" applyBorder="1" applyAlignment="1">
      <alignment horizontal="left" vertical="center" wrapText="1"/>
    </xf>
    <xf numFmtId="0" fontId="3" fillId="0" borderId="0" xfId="3474" applyFont="1" applyFill="1" applyBorder="1" applyAlignment="1">
      <alignment horizontal="left" vertical="top" wrapText="1"/>
    </xf>
    <xf numFmtId="0" fontId="7" fillId="0" borderId="0" xfId="3487" applyFont="1" applyFill="1" applyBorder="1" applyAlignment="1">
      <alignment horizontal="left" vertical="center" wrapText="1"/>
    </xf>
    <xf numFmtId="0" fontId="6" fillId="3" borderId="6" xfId="3486" applyFont="1" applyFill="1" applyBorder="1" applyAlignment="1">
      <alignment horizontal="left" wrapText="1"/>
    </xf>
    <xf numFmtId="0" fontId="6" fillId="3" borderId="6" xfId="3485" applyFont="1" applyFill="1" applyBorder="1" applyAlignment="1">
      <alignment horizontal="left" wrapText="1"/>
    </xf>
    <xf numFmtId="0" fontId="5" fillId="3" borderId="6" xfId="3484" applyFont="1" applyFill="1" applyBorder="1" applyAlignment="1">
      <alignment horizontal="center" wrapText="1"/>
    </xf>
    <xf numFmtId="0" fontId="5" fillId="3" borderId="5" xfId="3483" applyFont="1" applyFill="1" applyBorder="1" applyAlignment="1">
      <alignment horizontal="center" wrapText="1"/>
    </xf>
    <xf numFmtId="0" fontId="3" fillId="0" borderId="0" xfId="3490" applyFont="1" applyFill="1" applyBorder="1" applyAlignment="1">
      <alignment horizontal="left" vertical="top" wrapText="1"/>
    </xf>
    <xf numFmtId="0" fontId="7" fillId="0" borderId="0" xfId="3503" applyFont="1" applyFill="1" applyBorder="1" applyAlignment="1">
      <alignment horizontal="left" vertical="center" wrapText="1"/>
    </xf>
    <xf numFmtId="0" fontId="6" fillId="3" borderId="6" xfId="3502" applyFont="1" applyFill="1" applyBorder="1" applyAlignment="1">
      <alignment horizontal="left" wrapText="1"/>
    </xf>
    <xf numFmtId="0" fontId="6" fillId="3" borderId="6" xfId="3501" applyFont="1" applyFill="1" applyBorder="1" applyAlignment="1">
      <alignment horizontal="left" wrapText="1"/>
    </xf>
    <xf numFmtId="0" fontId="5" fillId="3" borderId="6" xfId="3500" applyFont="1" applyFill="1" applyBorder="1" applyAlignment="1">
      <alignment horizontal="center" wrapText="1"/>
    </xf>
    <xf numFmtId="0" fontId="5" fillId="3" borderId="5" xfId="3499" applyFont="1" applyFill="1" applyBorder="1" applyAlignment="1">
      <alignment horizontal="center" wrapText="1"/>
    </xf>
    <xf numFmtId="0" fontId="3" fillId="0" borderId="0" xfId="3506" applyFont="1" applyFill="1" applyBorder="1" applyAlignment="1">
      <alignment horizontal="left" vertical="top" wrapText="1"/>
    </xf>
    <xf numFmtId="0" fontId="6" fillId="3" borderId="6" xfId="3518" applyFont="1" applyFill="1" applyBorder="1" applyAlignment="1">
      <alignment horizontal="left" wrapText="1"/>
    </xf>
    <xf numFmtId="0" fontId="6" fillId="3" borderId="6" xfId="3517" applyFont="1" applyFill="1" applyBorder="1" applyAlignment="1">
      <alignment horizontal="left" wrapText="1"/>
    </xf>
    <xf numFmtId="0" fontId="5" fillId="3" borderId="6" xfId="3516" applyFont="1" applyFill="1" applyBorder="1" applyAlignment="1">
      <alignment horizontal="center" wrapText="1"/>
    </xf>
    <xf numFmtId="0" fontId="5" fillId="3" borderId="5" xfId="3515" applyFont="1" applyFill="1" applyBorder="1" applyAlignment="1">
      <alignment horizontal="center" wrapText="1"/>
    </xf>
    <xf numFmtId="0" fontId="7" fillId="0" borderId="0" xfId="3519" applyFont="1" applyFill="1" applyBorder="1" applyAlignment="1">
      <alignment horizontal="left" vertical="center" wrapText="1"/>
    </xf>
    <xf numFmtId="0" fontId="3" fillId="0" borderId="0" xfId="3522" applyFont="1" applyFill="1" applyBorder="1" applyAlignment="1">
      <alignment horizontal="left" vertical="top" wrapText="1"/>
    </xf>
    <xf numFmtId="0" fontId="7" fillId="0" borderId="0" xfId="3535" applyFont="1" applyFill="1" applyBorder="1" applyAlignment="1">
      <alignment horizontal="left" vertical="center" wrapText="1"/>
    </xf>
    <xf numFmtId="0" fontId="6" fillId="3" borderId="6" xfId="3534" applyFont="1" applyFill="1" applyBorder="1" applyAlignment="1">
      <alignment horizontal="left" wrapText="1"/>
    </xf>
    <xf numFmtId="0" fontId="6" fillId="3" borderId="6" xfId="3533" applyFont="1" applyFill="1" applyBorder="1" applyAlignment="1">
      <alignment horizontal="left" wrapText="1"/>
    </xf>
    <xf numFmtId="0" fontId="5" fillId="3" borderId="6" xfId="3532" applyFont="1" applyFill="1" applyBorder="1" applyAlignment="1">
      <alignment horizontal="center" wrapText="1"/>
    </xf>
    <xf numFmtId="0" fontId="5" fillId="3" borderId="5" xfId="3531" applyFont="1" applyFill="1" applyBorder="1" applyAlignment="1">
      <alignment horizontal="center" wrapText="1"/>
    </xf>
    <xf numFmtId="0" fontId="3" fillId="0" borderId="0" xfId="3538" applyFont="1" applyFill="1" applyBorder="1" applyAlignment="1">
      <alignment horizontal="left" vertical="top" wrapText="1"/>
    </xf>
    <xf numFmtId="0" fontId="7" fillId="0" borderId="0" xfId="3551" applyFont="1" applyFill="1" applyBorder="1" applyAlignment="1">
      <alignment horizontal="left" vertical="center" wrapText="1"/>
    </xf>
    <xf numFmtId="0" fontId="6" fillId="3" borderId="6" xfId="3550" applyFont="1" applyFill="1" applyBorder="1" applyAlignment="1">
      <alignment horizontal="left" wrapText="1"/>
    </xf>
    <xf numFmtId="0" fontId="6" fillId="3" borderId="6" xfId="3549" applyFont="1" applyFill="1" applyBorder="1" applyAlignment="1">
      <alignment horizontal="left" wrapText="1"/>
    </xf>
    <xf numFmtId="0" fontId="5" fillId="3" borderId="6" xfId="3548" applyFont="1" applyFill="1" applyBorder="1" applyAlignment="1">
      <alignment horizontal="center" wrapText="1"/>
    </xf>
    <xf numFmtId="0" fontId="5" fillId="3" borderId="5" xfId="3547" applyFont="1" applyFill="1" applyBorder="1" applyAlignment="1">
      <alignment horizontal="center" wrapText="1"/>
    </xf>
    <xf numFmtId="0" fontId="3" fillId="0" borderId="0" xfId="3554" applyFont="1" applyFill="1" applyBorder="1" applyAlignment="1">
      <alignment horizontal="left" vertical="top" wrapText="1"/>
    </xf>
    <xf numFmtId="0" fontId="6" fillId="3" borderId="6" xfId="3566" applyFont="1" applyFill="1" applyBorder="1" applyAlignment="1">
      <alignment horizontal="left" wrapText="1"/>
    </xf>
    <xf numFmtId="0" fontId="6" fillId="3" borderId="6" xfId="3565" applyFont="1" applyFill="1" applyBorder="1" applyAlignment="1">
      <alignment horizontal="left" wrapText="1"/>
    </xf>
    <xf numFmtId="0" fontId="5" fillId="3" borderId="6" xfId="3564" applyFont="1" applyFill="1" applyBorder="1" applyAlignment="1">
      <alignment horizontal="center" wrapText="1"/>
    </xf>
    <xf numFmtId="0" fontId="5" fillId="3" borderId="5" xfId="3563" applyFont="1" applyFill="1" applyBorder="1" applyAlignment="1">
      <alignment horizontal="center" wrapText="1"/>
    </xf>
    <xf numFmtId="0" fontId="7" fillId="0" borderId="0" xfId="3567" applyFont="1" applyFill="1" applyBorder="1" applyAlignment="1">
      <alignment horizontal="left" vertical="center" wrapText="1"/>
    </xf>
    <xf numFmtId="0" fontId="7" fillId="0" borderId="0" xfId="3582" applyFont="1" applyFill="1" applyBorder="1" applyAlignment="1">
      <alignment horizontal="left" vertical="center" wrapText="1"/>
    </xf>
    <xf numFmtId="0" fontId="6" fillId="3" borderId="6" xfId="3581" applyFont="1" applyFill="1" applyBorder="1" applyAlignment="1">
      <alignment horizontal="left" wrapText="1"/>
    </xf>
    <xf numFmtId="0" fontId="3" fillId="0" borderId="0" xfId="3570" applyFont="1" applyFill="1" applyBorder="1" applyAlignment="1">
      <alignment horizontal="left" vertical="top" wrapText="1"/>
    </xf>
    <xf numFmtId="0" fontId="3" fillId="0" borderId="0" xfId="3585" applyFont="1" applyFill="1" applyBorder="1" applyAlignment="1">
      <alignment horizontal="left" vertical="top" wrapText="1"/>
    </xf>
    <xf numFmtId="0" fontId="7" fillId="0" borderId="0" xfId="3598" applyFont="1" applyFill="1" applyBorder="1" applyAlignment="1">
      <alignment horizontal="left" vertical="center" wrapText="1"/>
    </xf>
    <xf numFmtId="0" fontId="6" fillId="3" borderId="6" xfId="3597" applyFont="1" applyFill="1" applyBorder="1" applyAlignment="1">
      <alignment horizontal="left" wrapText="1"/>
    </xf>
    <xf numFmtId="0" fontId="6" fillId="3" borderId="6" xfId="3596" applyFont="1" applyFill="1" applyBorder="1" applyAlignment="1">
      <alignment horizontal="left" wrapText="1"/>
    </xf>
    <xf numFmtId="0" fontId="5" fillId="3" borderId="6" xfId="3595" applyFont="1" applyFill="1" applyBorder="1" applyAlignment="1">
      <alignment horizontal="center" wrapText="1"/>
    </xf>
    <xf numFmtId="0" fontId="5" fillId="3" borderId="5" xfId="3594" applyFont="1" applyFill="1" applyBorder="1" applyAlignment="1">
      <alignment horizontal="center" wrapText="1"/>
    </xf>
    <xf numFmtId="0" fontId="3" fillId="0" borderId="0" xfId="3601" applyFont="1" applyFill="1" applyBorder="1" applyAlignment="1">
      <alignment horizontal="left" vertical="top" wrapText="1"/>
    </xf>
    <xf numFmtId="0" fontId="7" fillId="0" borderId="0" xfId="3614" applyFont="1" applyFill="1" applyBorder="1" applyAlignment="1">
      <alignment horizontal="left" vertical="center" wrapText="1"/>
    </xf>
    <xf numFmtId="0" fontId="6" fillId="3" borderId="6" xfId="3613" applyFont="1" applyFill="1" applyBorder="1" applyAlignment="1">
      <alignment horizontal="left" wrapText="1"/>
    </xf>
    <xf numFmtId="0" fontId="6" fillId="3" borderId="6" xfId="3612" applyFont="1" applyFill="1" applyBorder="1" applyAlignment="1">
      <alignment horizontal="left" wrapText="1"/>
    </xf>
    <xf numFmtId="0" fontId="5" fillId="3" borderId="6" xfId="3611" applyFont="1" applyFill="1" applyBorder="1" applyAlignment="1">
      <alignment horizontal="center" wrapText="1"/>
    </xf>
    <xf numFmtId="0" fontId="5" fillId="3" borderId="5" xfId="3610" applyFont="1" applyFill="1" applyBorder="1" applyAlignment="1">
      <alignment horizontal="center" wrapText="1"/>
    </xf>
    <xf numFmtId="0" fontId="3" fillId="0" borderId="0" xfId="3617" applyFont="1" applyFill="1" applyBorder="1" applyAlignment="1">
      <alignment horizontal="left" vertical="top" wrapText="1"/>
    </xf>
    <xf numFmtId="0" fontId="6" fillId="3" borderId="6" xfId="3629" applyFont="1" applyFill="1" applyBorder="1" applyAlignment="1">
      <alignment horizontal="left" wrapText="1"/>
    </xf>
    <xf numFmtId="0" fontId="6" fillId="3" borderId="6" xfId="3628" applyFont="1" applyFill="1" applyBorder="1" applyAlignment="1">
      <alignment horizontal="left" wrapText="1"/>
    </xf>
    <xf numFmtId="0" fontId="5" fillId="3" borderId="6" xfId="3627" applyFont="1" applyFill="1" applyBorder="1" applyAlignment="1">
      <alignment horizontal="center" wrapText="1"/>
    </xf>
    <xf numFmtId="0" fontId="5" fillId="3" borderId="5" xfId="3626" applyFont="1" applyFill="1" applyBorder="1" applyAlignment="1">
      <alignment horizontal="center" wrapText="1"/>
    </xf>
    <xf numFmtId="0" fontId="7" fillId="0" borderId="0" xfId="3630" applyFont="1" applyFill="1" applyBorder="1" applyAlignment="1">
      <alignment horizontal="left" vertical="center" wrapText="1"/>
    </xf>
    <xf numFmtId="0" fontId="3" fillId="0" borderId="0" xfId="3633" applyFont="1" applyFill="1" applyBorder="1" applyAlignment="1">
      <alignment horizontal="left" vertical="top" wrapText="1"/>
    </xf>
    <xf numFmtId="0" fontId="7" fillId="0" borderId="0" xfId="3646" applyFont="1" applyFill="1" applyBorder="1" applyAlignment="1">
      <alignment horizontal="left" vertical="center" wrapText="1"/>
    </xf>
    <xf numFmtId="0" fontId="6" fillId="3" borderId="6" xfId="3645" applyFont="1" applyFill="1" applyBorder="1" applyAlignment="1">
      <alignment horizontal="left" wrapText="1"/>
    </xf>
    <xf numFmtId="0" fontId="6" fillId="3" borderId="6" xfId="3644" applyFont="1" applyFill="1" applyBorder="1" applyAlignment="1">
      <alignment horizontal="left" wrapText="1"/>
    </xf>
    <xf numFmtId="0" fontId="5" fillId="3" borderId="6" xfId="3643" applyFont="1" applyFill="1" applyBorder="1" applyAlignment="1">
      <alignment horizontal="center" wrapText="1"/>
    </xf>
    <xf numFmtId="0" fontId="5" fillId="3" borderId="5" xfId="3642" applyFont="1" applyFill="1" applyBorder="1" applyAlignment="1">
      <alignment horizontal="center" wrapText="1"/>
    </xf>
    <xf numFmtId="0" fontId="3" fillId="0" borderId="0" xfId="3649" applyFont="1" applyFill="1" applyBorder="1" applyAlignment="1">
      <alignment horizontal="left" vertical="top" wrapText="1"/>
    </xf>
    <xf numFmtId="0" fontId="7" fillId="0" borderId="0" xfId="3662" applyFont="1" applyFill="1" applyBorder="1" applyAlignment="1">
      <alignment horizontal="left" vertical="center" wrapText="1"/>
    </xf>
    <xf numFmtId="0" fontId="6" fillId="3" borderId="6" xfId="3661" applyFont="1" applyFill="1" applyBorder="1" applyAlignment="1">
      <alignment horizontal="left" wrapText="1"/>
    </xf>
    <xf numFmtId="0" fontId="6" fillId="3" borderId="6" xfId="3660" applyFont="1" applyFill="1" applyBorder="1" applyAlignment="1">
      <alignment horizontal="left" wrapText="1"/>
    </xf>
    <xf numFmtId="0" fontId="5" fillId="3" borderId="6" xfId="3659" applyFont="1" applyFill="1" applyBorder="1" applyAlignment="1">
      <alignment horizontal="center" wrapText="1"/>
    </xf>
    <xf numFmtId="0" fontId="5" fillId="3" borderId="5" xfId="3658" applyFont="1" applyFill="1" applyBorder="1" applyAlignment="1">
      <alignment horizontal="center" wrapText="1"/>
    </xf>
    <xf numFmtId="0" fontId="3" fillId="0" borderId="0" xfId="3665" applyFont="1" applyFill="1" applyBorder="1" applyAlignment="1">
      <alignment horizontal="left" vertical="top" wrapText="1"/>
    </xf>
    <xf numFmtId="0" fontId="6" fillId="3" borderId="6" xfId="3677" applyFont="1" applyFill="1" applyBorder="1" applyAlignment="1">
      <alignment horizontal="left" wrapText="1"/>
    </xf>
    <xf numFmtId="0" fontId="6" fillId="3" borderId="6" xfId="3676" applyFont="1" applyFill="1" applyBorder="1" applyAlignment="1">
      <alignment horizontal="left" wrapText="1"/>
    </xf>
    <xf numFmtId="0" fontId="5" fillId="3" borderId="6" xfId="3675" applyFont="1" applyFill="1" applyBorder="1" applyAlignment="1">
      <alignment horizontal="center" wrapText="1"/>
    </xf>
    <xf numFmtId="0" fontId="5" fillId="3" borderId="5" xfId="3674" applyFont="1" applyFill="1" applyBorder="1" applyAlignment="1">
      <alignment horizontal="center" wrapText="1"/>
    </xf>
    <xf numFmtId="0" fontId="7" fillId="0" borderId="0" xfId="3678" applyFont="1" applyFill="1" applyBorder="1" applyAlignment="1">
      <alignment horizontal="left" vertical="center" wrapText="1"/>
    </xf>
    <xf numFmtId="0" fontId="3" fillId="0" borderId="0" xfId="3681" applyFont="1" applyFill="1" applyBorder="1" applyAlignment="1">
      <alignment horizontal="left" vertical="top" wrapText="1"/>
    </xf>
    <xf numFmtId="0" fontId="7" fillId="0" borderId="0" xfId="3694" applyFont="1" applyFill="1" applyBorder="1" applyAlignment="1">
      <alignment horizontal="left" vertical="center" wrapText="1"/>
    </xf>
    <xf numFmtId="0" fontId="6" fillId="3" borderId="6" xfId="3693" applyFont="1" applyFill="1" applyBorder="1" applyAlignment="1">
      <alignment horizontal="left" wrapText="1"/>
    </xf>
    <xf numFmtId="0" fontId="6" fillId="3" borderId="6" xfId="3692" applyFont="1" applyFill="1" applyBorder="1" applyAlignment="1">
      <alignment horizontal="left" wrapText="1"/>
    </xf>
    <xf numFmtId="0" fontId="5" fillId="3" borderId="6" xfId="3691" applyFont="1" applyFill="1" applyBorder="1" applyAlignment="1">
      <alignment horizontal="center" wrapText="1"/>
    </xf>
    <xf numFmtId="0" fontId="5" fillId="3" borderId="5" xfId="3690" applyFont="1" applyFill="1" applyBorder="1" applyAlignment="1">
      <alignment horizontal="center" wrapText="1"/>
    </xf>
    <xf numFmtId="0" fontId="3" fillId="0" borderId="0" xfId="3697" applyFont="1" applyFill="1" applyBorder="1" applyAlignment="1">
      <alignment horizontal="left" vertical="top" wrapText="1"/>
    </xf>
    <xf numFmtId="0" fontId="7" fillId="0" borderId="0" xfId="3710" applyFont="1" applyFill="1" applyBorder="1" applyAlignment="1">
      <alignment horizontal="left" vertical="center" wrapText="1"/>
    </xf>
    <xf numFmtId="0" fontId="6" fillId="3" borderId="6" xfId="3709" applyFont="1" applyFill="1" applyBorder="1" applyAlignment="1">
      <alignment horizontal="left" wrapText="1"/>
    </xf>
    <xf numFmtId="0" fontId="6" fillId="3" borderId="6" xfId="3708" applyFont="1" applyFill="1" applyBorder="1" applyAlignment="1">
      <alignment horizontal="left" wrapText="1"/>
    </xf>
    <xf numFmtId="0" fontId="5" fillId="3" borderId="6" xfId="3707" applyFont="1" applyFill="1" applyBorder="1" applyAlignment="1">
      <alignment horizontal="center" wrapText="1"/>
    </xf>
    <xf numFmtId="0" fontId="5" fillId="3" borderId="5" xfId="3706" applyFont="1" applyFill="1" applyBorder="1" applyAlignment="1">
      <alignment horizontal="center" wrapText="1"/>
    </xf>
    <xf numFmtId="0" fontId="3" fillId="0" borderId="0" xfId="3713" applyFont="1" applyFill="1" applyBorder="1" applyAlignment="1">
      <alignment horizontal="left" vertical="top" wrapText="1"/>
    </xf>
    <xf numFmtId="0" fontId="6" fillId="3" borderId="6" xfId="3725" applyFont="1" applyFill="1" applyBorder="1" applyAlignment="1">
      <alignment horizontal="left" wrapText="1"/>
    </xf>
    <xf numFmtId="0" fontId="6" fillId="3" borderId="6" xfId="3724" applyFont="1" applyFill="1" applyBorder="1" applyAlignment="1">
      <alignment horizontal="left" wrapText="1"/>
    </xf>
    <xf numFmtId="0" fontId="5" fillId="3" borderId="6" xfId="3723" applyFont="1" applyFill="1" applyBorder="1" applyAlignment="1">
      <alignment horizontal="center" wrapText="1"/>
    </xf>
    <xf numFmtId="0" fontId="5" fillId="3" borderId="5" xfId="3722" applyFont="1" applyFill="1" applyBorder="1" applyAlignment="1">
      <alignment horizontal="center" wrapText="1"/>
    </xf>
    <xf numFmtId="0" fontId="7" fillId="0" borderId="0" xfId="3726" applyFont="1" applyFill="1" applyBorder="1" applyAlignment="1">
      <alignment horizontal="left" vertical="center" wrapText="1"/>
    </xf>
    <xf numFmtId="0" fontId="3" fillId="0" borderId="0" xfId="3729" applyFont="1" applyFill="1" applyBorder="1" applyAlignment="1">
      <alignment horizontal="left" vertical="top" wrapText="1"/>
    </xf>
    <xf numFmtId="0" fontId="7" fillId="0" borderId="0" xfId="3742" applyFont="1" applyFill="1" applyBorder="1" applyAlignment="1">
      <alignment horizontal="left" vertical="center" wrapText="1"/>
    </xf>
    <xf numFmtId="0" fontId="6" fillId="3" borderId="6" xfId="3741" applyFont="1" applyFill="1" applyBorder="1" applyAlignment="1">
      <alignment horizontal="left" wrapText="1"/>
    </xf>
    <xf numFmtId="0" fontId="6" fillId="3" borderId="6" xfId="3740" applyFont="1" applyFill="1" applyBorder="1" applyAlignment="1">
      <alignment horizontal="left" wrapText="1"/>
    </xf>
    <xf numFmtId="0" fontId="5" fillId="3" borderId="6" xfId="3739" applyFont="1" applyFill="1" applyBorder="1" applyAlignment="1">
      <alignment horizontal="center" wrapText="1"/>
    </xf>
    <xf numFmtId="0" fontId="5" fillId="3" borderId="5" xfId="3738" applyFont="1" applyFill="1" applyBorder="1" applyAlignment="1">
      <alignment horizontal="center" wrapText="1"/>
    </xf>
    <xf numFmtId="0" fontId="3" fillId="0" borderId="0" xfId="3745" applyFont="1" applyFill="1" applyBorder="1" applyAlignment="1">
      <alignment horizontal="left" vertical="top" wrapText="1"/>
    </xf>
    <xf numFmtId="0" fontId="7" fillId="0" borderId="0" xfId="3758" applyFont="1" applyFill="1" applyBorder="1" applyAlignment="1">
      <alignment horizontal="left" vertical="center" wrapText="1"/>
    </xf>
    <xf numFmtId="0" fontId="6" fillId="3" borderId="6" xfId="3757" applyFont="1" applyFill="1" applyBorder="1" applyAlignment="1">
      <alignment horizontal="left" wrapText="1"/>
    </xf>
    <xf numFmtId="0" fontId="6" fillId="3" borderId="6" xfId="3756" applyFont="1" applyFill="1" applyBorder="1" applyAlignment="1">
      <alignment horizontal="left" wrapText="1"/>
    </xf>
    <xf numFmtId="0" fontId="5" fillId="3" borderId="6" xfId="3755" applyFont="1" applyFill="1" applyBorder="1" applyAlignment="1">
      <alignment horizontal="center" wrapText="1"/>
    </xf>
    <xf numFmtId="0" fontId="5" fillId="3" borderId="5" xfId="3754" applyFont="1" applyFill="1" applyBorder="1" applyAlignment="1">
      <alignment horizontal="center" wrapText="1"/>
    </xf>
    <xf numFmtId="0" fontId="3" fillId="0" borderId="0" xfId="3761" applyFont="1" applyFill="1" applyBorder="1" applyAlignment="1">
      <alignment horizontal="left" vertical="top" wrapText="1"/>
    </xf>
    <xf numFmtId="0" fontId="6" fillId="3" borderId="6" xfId="3773" applyFont="1" applyFill="1" applyBorder="1" applyAlignment="1">
      <alignment horizontal="left" wrapText="1"/>
    </xf>
    <xf numFmtId="0" fontId="6" fillId="3" borderId="6" xfId="3772" applyFont="1" applyFill="1" applyBorder="1" applyAlignment="1">
      <alignment horizontal="left" wrapText="1"/>
    </xf>
    <xf numFmtId="0" fontId="5" fillId="3" borderId="6" xfId="3771" applyFont="1" applyFill="1" applyBorder="1" applyAlignment="1">
      <alignment horizontal="center" wrapText="1"/>
    </xf>
    <xf numFmtId="0" fontId="5" fillId="3" borderId="5" xfId="3770" applyFont="1" applyFill="1" applyBorder="1" applyAlignment="1">
      <alignment horizontal="center" wrapText="1"/>
    </xf>
    <xf numFmtId="0" fontId="7" fillId="0" borderId="0" xfId="3774" applyFont="1" applyFill="1" applyBorder="1" applyAlignment="1">
      <alignment horizontal="left" vertical="center" wrapText="1"/>
    </xf>
    <xf numFmtId="0" fontId="3" fillId="0" borderId="0" xfId="3777" applyFont="1" applyFill="1" applyBorder="1" applyAlignment="1">
      <alignment horizontal="left" vertical="top" wrapText="1"/>
    </xf>
    <xf numFmtId="0" fontId="7" fillId="0" borderId="0" xfId="3790" applyFont="1" applyFill="1" applyBorder="1" applyAlignment="1">
      <alignment horizontal="left" vertical="center" wrapText="1"/>
    </xf>
    <xf numFmtId="0" fontId="6" fillId="3" borderId="6" xfId="3789" applyFont="1" applyFill="1" applyBorder="1" applyAlignment="1">
      <alignment horizontal="left" wrapText="1"/>
    </xf>
    <xf numFmtId="0" fontId="6" fillId="3" borderId="6" xfId="3788" applyFont="1" applyFill="1" applyBorder="1" applyAlignment="1">
      <alignment horizontal="left" wrapText="1"/>
    </xf>
    <xf numFmtId="0" fontId="5" fillId="3" borderId="6" xfId="3787" applyFont="1" applyFill="1" applyBorder="1" applyAlignment="1">
      <alignment horizontal="center" wrapText="1"/>
    </xf>
    <xf numFmtId="0" fontId="5" fillId="3" borderId="5" xfId="3786" applyFont="1" applyFill="1" applyBorder="1" applyAlignment="1">
      <alignment horizontal="center" wrapText="1"/>
    </xf>
    <xf numFmtId="0" fontId="3" fillId="0" borderId="0" xfId="3793" applyFont="1" applyFill="1" applyBorder="1" applyAlignment="1">
      <alignment horizontal="left" vertical="top" wrapText="1"/>
    </xf>
    <xf numFmtId="0" fontId="7" fillId="0" borderId="0" xfId="3806" applyFont="1" applyFill="1" applyBorder="1" applyAlignment="1">
      <alignment horizontal="left" vertical="center" wrapText="1"/>
    </xf>
    <xf numFmtId="0" fontId="6" fillId="3" borderId="6" xfId="3805" applyFont="1" applyFill="1" applyBorder="1" applyAlignment="1">
      <alignment horizontal="left" wrapText="1"/>
    </xf>
    <xf numFmtId="0" fontId="6" fillId="3" borderId="6" xfId="3804" applyFont="1" applyFill="1" applyBorder="1" applyAlignment="1">
      <alignment horizontal="left" wrapText="1"/>
    </xf>
    <xf numFmtId="0" fontId="5" fillId="3" borderId="6" xfId="3803" applyFont="1" applyFill="1" applyBorder="1" applyAlignment="1">
      <alignment horizontal="center" wrapText="1"/>
    </xf>
    <xf numFmtId="0" fontId="5" fillId="3" borderId="5" xfId="3802" applyFont="1" applyFill="1" applyBorder="1" applyAlignment="1">
      <alignment horizontal="center" wrapText="1"/>
    </xf>
    <xf numFmtId="0" fontId="3" fillId="0" borderId="0" xfId="3809" applyFont="1" applyFill="1" applyBorder="1" applyAlignment="1">
      <alignment horizontal="left" vertical="top" wrapText="1"/>
    </xf>
    <xf numFmtId="0" fontId="6" fillId="3" borderId="6" xfId="3821" applyFont="1" applyFill="1" applyBorder="1" applyAlignment="1">
      <alignment horizontal="left" wrapText="1"/>
    </xf>
    <xf numFmtId="0" fontId="6" fillId="3" borderId="6" xfId="3820" applyFont="1" applyFill="1" applyBorder="1" applyAlignment="1">
      <alignment horizontal="left" wrapText="1"/>
    </xf>
    <xf numFmtId="0" fontId="5" fillId="3" borderId="6" xfId="3819" applyFont="1" applyFill="1" applyBorder="1" applyAlignment="1">
      <alignment horizontal="center" wrapText="1"/>
    </xf>
    <xf numFmtId="0" fontId="5" fillId="3" borderId="5" xfId="3818" applyFont="1" applyFill="1" applyBorder="1" applyAlignment="1">
      <alignment horizontal="center" wrapText="1"/>
    </xf>
    <xf numFmtId="0" fontId="7" fillId="0" borderId="0" xfId="3822" applyFont="1" applyFill="1" applyBorder="1" applyAlignment="1">
      <alignment horizontal="left" vertical="center" wrapText="1"/>
    </xf>
    <xf numFmtId="0" fontId="3" fillId="0" borderId="0" xfId="3825" applyFont="1" applyFill="1" applyBorder="1" applyAlignment="1">
      <alignment horizontal="left" vertical="top" wrapText="1"/>
    </xf>
    <xf numFmtId="0" fontId="7" fillId="0" borderId="0" xfId="3838" applyFont="1" applyFill="1" applyBorder="1" applyAlignment="1">
      <alignment horizontal="left" vertical="center" wrapText="1"/>
    </xf>
    <xf numFmtId="0" fontId="6" fillId="3" borderId="6" xfId="3837" applyFont="1" applyFill="1" applyBorder="1" applyAlignment="1">
      <alignment horizontal="left" wrapText="1"/>
    </xf>
    <xf numFmtId="0" fontId="6" fillId="3" borderId="6" xfId="3836" applyFont="1" applyFill="1" applyBorder="1" applyAlignment="1">
      <alignment horizontal="left" wrapText="1"/>
    </xf>
    <xf numFmtId="0" fontId="5" fillId="3" borderId="6" xfId="3835" applyFont="1" applyFill="1" applyBorder="1" applyAlignment="1">
      <alignment horizontal="center" wrapText="1"/>
    </xf>
    <xf numFmtId="0" fontId="5" fillId="3" borderId="5" xfId="3834" applyFont="1" applyFill="1" applyBorder="1" applyAlignment="1">
      <alignment horizontal="center" wrapText="1"/>
    </xf>
    <xf numFmtId="0" fontId="3" fillId="0" borderId="0" xfId="3841" applyFont="1" applyFill="1" applyBorder="1" applyAlignment="1">
      <alignment horizontal="left" vertical="top" wrapText="1"/>
    </xf>
    <xf numFmtId="0" fontId="7" fillId="0" borderId="0" xfId="3854" applyFont="1" applyFill="1" applyBorder="1" applyAlignment="1">
      <alignment horizontal="left" vertical="center" wrapText="1"/>
    </xf>
    <xf numFmtId="0" fontId="6" fillId="3" borderId="6" xfId="3853" applyFont="1" applyFill="1" applyBorder="1" applyAlignment="1">
      <alignment horizontal="left" wrapText="1"/>
    </xf>
    <xf numFmtId="0" fontId="6" fillId="3" borderId="6" xfId="3852" applyFont="1" applyFill="1" applyBorder="1" applyAlignment="1">
      <alignment horizontal="left" wrapText="1"/>
    </xf>
    <xf numFmtId="0" fontId="5" fillId="3" borderId="6" xfId="3851" applyFont="1" applyFill="1" applyBorder="1" applyAlignment="1">
      <alignment horizontal="center" wrapText="1"/>
    </xf>
    <xf numFmtId="0" fontId="5" fillId="3" borderId="5" xfId="3850" applyFont="1" applyFill="1" applyBorder="1" applyAlignment="1">
      <alignment horizontal="center" wrapText="1"/>
    </xf>
    <xf numFmtId="0" fontId="3" fillId="0" borderId="0" xfId="3857" applyFont="1" applyFill="1" applyBorder="1" applyAlignment="1">
      <alignment horizontal="left" vertical="top" wrapText="1"/>
    </xf>
    <xf numFmtId="0" fontId="6" fillId="3" borderId="6" xfId="3869" applyFont="1" applyFill="1" applyBorder="1" applyAlignment="1">
      <alignment horizontal="left" wrapText="1"/>
    </xf>
    <xf numFmtId="0" fontId="6" fillId="3" borderId="6" xfId="3868" applyFont="1" applyFill="1" applyBorder="1" applyAlignment="1">
      <alignment horizontal="left" wrapText="1"/>
    </xf>
    <xf numFmtId="0" fontId="5" fillId="3" borderId="6" xfId="3867" applyFont="1" applyFill="1" applyBorder="1" applyAlignment="1">
      <alignment horizontal="center" wrapText="1"/>
    </xf>
    <xf numFmtId="0" fontId="5" fillId="3" borderId="5" xfId="3866" applyFont="1" applyFill="1" applyBorder="1" applyAlignment="1">
      <alignment horizontal="center" wrapText="1"/>
    </xf>
    <xf numFmtId="0" fontId="7" fillId="0" borderId="0" xfId="3870" applyFont="1" applyFill="1" applyBorder="1" applyAlignment="1">
      <alignment horizontal="left" vertical="center" wrapText="1"/>
    </xf>
    <xf numFmtId="0" fontId="3" fillId="0" borderId="0" xfId="3873" applyFont="1" applyFill="1" applyBorder="1" applyAlignment="1">
      <alignment horizontal="left" vertical="top" wrapText="1"/>
    </xf>
    <xf numFmtId="0" fontId="7" fillId="0" borderId="0" xfId="3887" applyFont="1" applyFill="1" applyBorder="1" applyAlignment="1">
      <alignment horizontal="left" vertical="center" wrapText="1"/>
    </xf>
    <xf numFmtId="0" fontId="6" fillId="3" borderId="6" xfId="3886" applyFont="1" applyFill="1" applyBorder="1" applyAlignment="1">
      <alignment horizontal="left" wrapText="1"/>
    </xf>
    <xf numFmtId="0" fontId="6" fillId="3" borderId="6" xfId="3885" applyFont="1" applyFill="1" applyBorder="1" applyAlignment="1">
      <alignment horizontal="left" wrapText="1"/>
    </xf>
    <xf numFmtId="0" fontId="5" fillId="3" borderId="6" xfId="3884" applyFont="1" applyFill="1" applyBorder="1" applyAlignment="1">
      <alignment horizontal="center" wrapText="1"/>
    </xf>
    <xf numFmtId="0" fontId="5" fillId="3" borderId="5" xfId="3883" applyFont="1" applyFill="1" applyBorder="1" applyAlignment="1">
      <alignment horizontal="center" wrapText="1"/>
    </xf>
    <xf numFmtId="0" fontId="3" fillId="0" borderId="0" xfId="3890" applyFont="1" applyFill="1" applyBorder="1" applyAlignment="1">
      <alignment horizontal="left" vertical="top" wrapText="1"/>
    </xf>
    <xf numFmtId="0" fontId="7" fillId="0" borderId="0" xfId="3904" applyFont="1" applyFill="1" applyBorder="1" applyAlignment="1">
      <alignment horizontal="left" vertical="center" wrapText="1"/>
    </xf>
    <xf numFmtId="0" fontId="6" fillId="3" borderId="6" xfId="3903" applyFont="1" applyFill="1" applyBorder="1" applyAlignment="1">
      <alignment horizontal="left" wrapText="1"/>
    </xf>
    <xf numFmtId="0" fontId="6" fillId="3" borderId="6" xfId="3902" applyFont="1" applyFill="1" applyBorder="1" applyAlignment="1">
      <alignment horizontal="left" wrapText="1"/>
    </xf>
    <xf numFmtId="0" fontId="5" fillId="3" borderId="6" xfId="3901" applyFont="1" applyFill="1" applyBorder="1" applyAlignment="1">
      <alignment horizontal="center" wrapText="1"/>
    </xf>
    <xf numFmtId="0" fontId="5" fillId="3" borderId="5" xfId="3900" applyFont="1" applyFill="1" applyBorder="1" applyAlignment="1">
      <alignment horizontal="center" wrapText="1"/>
    </xf>
    <xf numFmtId="0" fontId="3" fillId="0" borderId="0" xfId="3907" applyFont="1" applyFill="1" applyBorder="1" applyAlignment="1">
      <alignment horizontal="left" vertical="top" wrapText="1"/>
    </xf>
    <xf numFmtId="0" fontId="6" fillId="3" borderId="6" xfId="3920" applyFont="1" applyFill="1" applyBorder="1" applyAlignment="1">
      <alignment horizontal="left" wrapText="1"/>
    </xf>
    <xf numFmtId="0" fontId="6" fillId="3" borderId="6" xfId="3919" applyFont="1" applyFill="1" applyBorder="1" applyAlignment="1">
      <alignment horizontal="left" wrapText="1"/>
    </xf>
    <xf numFmtId="0" fontId="5" fillId="3" borderId="6" xfId="3918" applyFont="1" applyFill="1" applyBorder="1" applyAlignment="1">
      <alignment horizontal="center" wrapText="1"/>
    </xf>
    <xf numFmtId="0" fontId="5" fillId="3" borderId="5" xfId="3917" applyFont="1" applyFill="1" applyBorder="1" applyAlignment="1">
      <alignment horizontal="center" wrapText="1"/>
    </xf>
    <xf numFmtId="0" fontId="7" fillId="0" borderId="0" xfId="3921" applyFont="1" applyFill="1" applyBorder="1" applyAlignment="1">
      <alignment horizontal="left" vertical="center" wrapText="1"/>
    </xf>
    <xf numFmtId="0" fontId="3" fillId="0" borderId="0" xfId="3924" applyFont="1" applyFill="1" applyBorder="1" applyAlignment="1">
      <alignment horizontal="left" vertical="top" wrapText="1"/>
    </xf>
    <xf numFmtId="0" fontId="7" fillId="0" borderId="0" xfId="3938" applyFont="1" applyFill="1" applyBorder="1" applyAlignment="1">
      <alignment horizontal="left" vertical="center" wrapText="1"/>
    </xf>
    <xf numFmtId="0" fontId="6" fillId="3" borderId="6" xfId="3937" applyFont="1" applyFill="1" applyBorder="1" applyAlignment="1">
      <alignment horizontal="left" wrapText="1"/>
    </xf>
    <xf numFmtId="0" fontId="6" fillId="3" borderId="6" xfId="3936" applyFont="1" applyFill="1" applyBorder="1" applyAlignment="1">
      <alignment horizontal="left" wrapText="1"/>
    </xf>
    <xf numFmtId="0" fontId="5" fillId="3" borderId="6" xfId="3935" applyFont="1" applyFill="1" applyBorder="1" applyAlignment="1">
      <alignment horizontal="center" wrapText="1"/>
    </xf>
    <xf numFmtId="0" fontId="5" fillId="3" borderId="5" xfId="3934" applyFont="1" applyFill="1" applyBorder="1" applyAlignment="1">
      <alignment horizontal="center" wrapText="1"/>
    </xf>
    <xf numFmtId="0" fontId="3" fillId="0" borderId="0" xfId="3941" applyFont="1" applyFill="1" applyBorder="1" applyAlignment="1">
      <alignment horizontal="left" vertical="top" wrapText="1"/>
    </xf>
    <xf numFmtId="0" fontId="7" fillId="0" borderId="0" xfId="3955" applyFont="1" applyFill="1" applyBorder="1" applyAlignment="1">
      <alignment horizontal="left" vertical="center" wrapText="1"/>
    </xf>
    <xf numFmtId="0" fontId="6" fillId="3" borderId="6" xfId="3954" applyFont="1" applyFill="1" applyBorder="1" applyAlignment="1">
      <alignment horizontal="left" wrapText="1"/>
    </xf>
    <xf numFmtId="0" fontId="6" fillId="3" borderId="6" xfId="3953" applyFont="1" applyFill="1" applyBorder="1" applyAlignment="1">
      <alignment horizontal="left" wrapText="1"/>
    </xf>
    <xf numFmtId="0" fontId="5" fillId="3" borderId="6" xfId="3952" applyFont="1" applyFill="1" applyBorder="1" applyAlignment="1">
      <alignment horizontal="center" wrapText="1"/>
    </xf>
    <xf numFmtId="0" fontId="5" fillId="3" borderId="5" xfId="3951" applyFont="1" applyFill="1" applyBorder="1" applyAlignment="1">
      <alignment horizontal="center" wrapText="1"/>
    </xf>
    <xf numFmtId="0" fontId="3" fillId="0" borderId="0" xfId="3958" applyFont="1" applyFill="1" applyBorder="1" applyAlignment="1">
      <alignment horizontal="left" vertical="top" wrapText="1"/>
    </xf>
    <xf numFmtId="0" fontId="6" fillId="3" borderId="6" xfId="3971" applyFont="1" applyFill="1" applyBorder="1" applyAlignment="1">
      <alignment horizontal="left" wrapText="1"/>
    </xf>
    <xf numFmtId="0" fontId="6" fillId="3" borderId="6" xfId="3970" applyFont="1" applyFill="1" applyBorder="1" applyAlignment="1">
      <alignment horizontal="left" wrapText="1"/>
    </xf>
    <xf numFmtId="0" fontId="5" fillId="3" borderId="6" xfId="3969" applyFont="1" applyFill="1" applyBorder="1" applyAlignment="1">
      <alignment horizontal="center" wrapText="1"/>
    </xf>
    <xf numFmtId="0" fontId="5" fillId="3" borderId="5" xfId="3968" applyFont="1" applyFill="1" applyBorder="1" applyAlignment="1">
      <alignment horizontal="center" wrapText="1"/>
    </xf>
    <xf numFmtId="0" fontId="7" fillId="0" borderId="0" xfId="3972" applyFont="1" applyFill="1" applyBorder="1" applyAlignment="1">
      <alignment horizontal="left" vertical="center" wrapText="1"/>
    </xf>
    <xf numFmtId="0" fontId="3" fillId="0" borderId="0" xfId="3975" applyFont="1" applyFill="1" applyBorder="1" applyAlignment="1">
      <alignment horizontal="left" vertical="top" wrapText="1"/>
    </xf>
    <xf numFmtId="0" fontId="7" fillId="0" borderId="0" xfId="3990" applyFont="1" applyFill="1" applyBorder="1" applyAlignment="1">
      <alignment horizontal="left" vertical="center" wrapText="1"/>
    </xf>
    <xf numFmtId="0" fontId="6" fillId="3" borderId="6" xfId="3989" applyFont="1" applyFill="1" applyBorder="1" applyAlignment="1">
      <alignment horizontal="left" wrapText="1"/>
    </xf>
    <xf numFmtId="0" fontId="6" fillId="3" borderId="6" xfId="3988" applyFont="1" applyFill="1" applyBorder="1" applyAlignment="1">
      <alignment horizontal="left" wrapText="1"/>
    </xf>
    <xf numFmtId="0" fontId="5" fillId="3" borderId="6" xfId="3987" applyFont="1" applyFill="1" applyBorder="1" applyAlignment="1">
      <alignment horizontal="center" wrapText="1"/>
    </xf>
    <xf numFmtId="0" fontId="5" fillId="3" borderId="5" xfId="3986" applyFont="1" applyFill="1" applyBorder="1" applyAlignment="1">
      <alignment horizontal="center" wrapText="1"/>
    </xf>
    <xf numFmtId="0" fontId="3" fillId="0" borderId="0" xfId="3993" applyFont="1" applyFill="1" applyBorder="1" applyAlignment="1">
      <alignment horizontal="left" vertical="top" wrapText="1"/>
    </xf>
    <xf numFmtId="0" fontId="7" fillId="0" borderId="0" xfId="4008" applyFont="1" applyFill="1" applyBorder="1" applyAlignment="1">
      <alignment horizontal="left" vertical="center" wrapText="1"/>
    </xf>
    <xf numFmtId="0" fontId="6" fillId="3" borderId="6" xfId="4007" applyFont="1" applyFill="1" applyBorder="1" applyAlignment="1">
      <alignment horizontal="left" wrapText="1"/>
    </xf>
    <xf numFmtId="0" fontId="6" fillId="3" borderId="6" xfId="4006" applyFont="1" applyFill="1" applyBorder="1" applyAlignment="1">
      <alignment horizontal="left" wrapText="1"/>
    </xf>
    <xf numFmtId="0" fontId="5" fillId="3" borderId="6" xfId="4005" applyFont="1" applyFill="1" applyBorder="1" applyAlignment="1">
      <alignment horizontal="center" wrapText="1"/>
    </xf>
    <xf numFmtId="0" fontId="5" fillId="3" borderId="5" xfId="4004" applyFont="1" applyFill="1" applyBorder="1" applyAlignment="1">
      <alignment horizontal="center" wrapText="1"/>
    </xf>
    <xf numFmtId="0" fontId="3" fillId="0" borderId="0" xfId="4011" applyFont="1" applyFill="1" applyBorder="1" applyAlignment="1">
      <alignment horizontal="left" vertical="top" wrapText="1"/>
    </xf>
    <xf numFmtId="0" fontId="6" fillId="3" borderId="6" xfId="4025" applyFont="1" applyFill="1" applyBorder="1" applyAlignment="1">
      <alignment horizontal="left" wrapText="1"/>
    </xf>
    <xf numFmtId="0" fontId="6" fillId="3" borderId="6" xfId="4024" applyFont="1" applyFill="1" applyBorder="1" applyAlignment="1">
      <alignment horizontal="left" wrapText="1"/>
    </xf>
    <xf numFmtId="0" fontId="5" fillId="3" borderId="6" xfId="4023" applyFont="1" applyFill="1" applyBorder="1" applyAlignment="1">
      <alignment horizontal="center" wrapText="1"/>
    </xf>
    <xf numFmtId="0" fontId="5" fillId="3" borderId="5" xfId="4022" applyFont="1" applyFill="1" applyBorder="1" applyAlignment="1">
      <alignment horizontal="center" wrapText="1"/>
    </xf>
    <xf numFmtId="0" fontId="7" fillId="0" borderId="0" xfId="4026" applyFont="1" applyFill="1" applyBorder="1" applyAlignment="1">
      <alignment horizontal="left" vertical="center" wrapText="1"/>
    </xf>
    <xf numFmtId="0" fontId="3" fillId="0" borderId="0" xfId="4029" applyFont="1" applyFill="1" applyBorder="1" applyAlignment="1">
      <alignment horizontal="left" vertical="top" wrapText="1"/>
    </xf>
    <xf numFmtId="0" fontId="7" fillId="0" borderId="0" xfId="4043" applyFont="1" applyFill="1" applyBorder="1" applyAlignment="1">
      <alignment horizontal="left" vertical="center" wrapText="1"/>
    </xf>
    <xf numFmtId="0" fontId="6" fillId="3" borderId="6" xfId="4042" applyFont="1" applyFill="1" applyBorder="1" applyAlignment="1">
      <alignment horizontal="left" wrapText="1"/>
    </xf>
    <xf numFmtId="0" fontId="6" fillId="3" borderId="6" xfId="4041" applyFont="1" applyFill="1" applyBorder="1" applyAlignment="1">
      <alignment horizontal="left" wrapText="1"/>
    </xf>
    <xf numFmtId="0" fontId="5" fillId="3" borderId="6" xfId="4040" applyFont="1" applyFill="1" applyBorder="1" applyAlignment="1">
      <alignment horizontal="center" wrapText="1"/>
    </xf>
    <xf numFmtId="0" fontId="5" fillId="3" borderId="5" xfId="4039" applyFont="1" applyFill="1" applyBorder="1" applyAlignment="1">
      <alignment horizontal="center" wrapText="1"/>
    </xf>
    <xf numFmtId="0" fontId="3" fillId="0" borderId="0" xfId="4046" applyFont="1" applyFill="1" applyBorder="1" applyAlignment="1">
      <alignment horizontal="left" vertical="top" wrapText="1"/>
    </xf>
    <xf numFmtId="0" fontId="7" fillId="0" borderId="0" xfId="4061" applyFont="1" applyFill="1" applyBorder="1" applyAlignment="1">
      <alignment horizontal="left" vertical="center" wrapText="1"/>
    </xf>
    <xf numFmtId="0" fontId="6" fillId="3" borderId="6" xfId="4060" applyFont="1" applyFill="1" applyBorder="1" applyAlignment="1">
      <alignment horizontal="left" wrapText="1"/>
    </xf>
    <xf numFmtId="0" fontId="6" fillId="3" borderId="6" xfId="4059" applyFont="1" applyFill="1" applyBorder="1" applyAlignment="1">
      <alignment horizontal="left" wrapText="1"/>
    </xf>
    <xf numFmtId="0" fontId="5" fillId="3" borderId="6" xfId="4058" applyFont="1" applyFill="1" applyBorder="1" applyAlignment="1">
      <alignment horizontal="center" wrapText="1"/>
    </xf>
    <xf numFmtId="0" fontId="5" fillId="3" borderId="5" xfId="4057" applyFont="1" applyFill="1" applyBorder="1" applyAlignment="1">
      <alignment horizontal="center" wrapText="1"/>
    </xf>
    <xf numFmtId="0" fontId="3" fillId="0" borderId="0" xfId="4064" applyFont="1" applyFill="1" applyBorder="1" applyAlignment="1">
      <alignment horizontal="left" vertical="top" wrapText="1"/>
    </xf>
    <xf numFmtId="0" fontId="6" fillId="3" borderId="6" xfId="4077" applyFont="1" applyFill="1" applyBorder="1" applyAlignment="1">
      <alignment horizontal="left" wrapText="1"/>
    </xf>
    <xf numFmtId="0" fontId="6" fillId="3" borderId="6" xfId="4076" applyFont="1" applyFill="1" applyBorder="1" applyAlignment="1">
      <alignment horizontal="left" wrapText="1"/>
    </xf>
    <xf numFmtId="0" fontId="5" fillId="3" borderId="6" xfId="4075" applyFont="1" applyFill="1" applyBorder="1" applyAlignment="1">
      <alignment horizontal="center" wrapText="1"/>
    </xf>
    <xf numFmtId="0" fontId="5" fillId="3" borderId="5" xfId="4074" applyFont="1" applyFill="1" applyBorder="1" applyAlignment="1">
      <alignment horizontal="center" wrapText="1"/>
    </xf>
    <xf numFmtId="0" fontId="7" fillId="0" borderId="0" xfId="4078" applyFont="1" applyFill="1" applyBorder="1" applyAlignment="1">
      <alignment horizontal="left" vertical="center" wrapText="1"/>
    </xf>
    <xf numFmtId="0" fontId="3" fillId="0" borderId="0" xfId="4081" applyFont="1" applyFill="1" applyBorder="1" applyAlignment="1">
      <alignment horizontal="left" vertical="top" wrapText="1"/>
    </xf>
    <xf numFmtId="0" fontId="7" fillId="0" borderId="0" xfId="4096" applyFont="1" applyFill="1" applyBorder="1" applyAlignment="1">
      <alignment horizontal="left" vertical="center" wrapText="1"/>
    </xf>
    <xf numFmtId="0" fontId="6" fillId="3" borderId="6" xfId="4095" applyFont="1" applyFill="1" applyBorder="1" applyAlignment="1">
      <alignment horizontal="left" wrapText="1"/>
    </xf>
    <xf numFmtId="0" fontId="6" fillId="3" borderId="6" xfId="4094" applyFont="1" applyFill="1" applyBorder="1" applyAlignment="1">
      <alignment horizontal="left" wrapText="1"/>
    </xf>
    <xf numFmtId="0" fontId="5" fillId="3" borderId="6" xfId="4093" applyFont="1" applyFill="1" applyBorder="1" applyAlignment="1">
      <alignment horizontal="center" wrapText="1"/>
    </xf>
    <xf numFmtId="0" fontId="5" fillId="3" borderId="5" xfId="4092" applyFont="1" applyFill="1" applyBorder="1" applyAlignment="1">
      <alignment horizontal="center" wrapText="1"/>
    </xf>
    <xf numFmtId="0" fontId="3" fillId="0" borderId="0" xfId="4099" applyFont="1" applyFill="1" applyBorder="1" applyAlignment="1">
      <alignment horizontal="left" vertical="top" wrapText="1"/>
    </xf>
    <xf numFmtId="0" fontId="7" fillId="0" borderId="0" xfId="4113" applyFont="1" applyFill="1" applyBorder="1" applyAlignment="1">
      <alignment horizontal="left" vertical="center" wrapText="1"/>
    </xf>
    <xf numFmtId="0" fontId="6" fillId="3" borderId="6" xfId="4112" applyFont="1" applyFill="1" applyBorder="1" applyAlignment="1">
      <alignment horizontal="left" wrapText="1"/>
    </xf>
    <xf numFmtId="0" fontId="6" fillId="3" borderId="6" xfId="4111" applyFont="1" applyFill="1" applyBorder="1" applyAlignment="1">
      <alignment horizontal="left" wrapText="1"/>
    </xf>
    <xf numFmtId="0" fontId="5" fillId="3" borderId="6" xfId="4110" applyFont="1" applyFill="1" applyBorder="1" applyAlignment="1">
      <alignment horizontal="center" wrapText="1"/>
    </xf>
    <xf numFmtId="0" fontId="5" fillId="3" borderId="5" xfId="4109" applyFont="1" applyFill="1" applyBorder="1" applyAlignment="1">
      <alignment horizontal="center" wrapText="1"/>
    </xf>
    <xf numFmtId="0" fontId="3" fillId="0" borderId="0" xfId="4116" applyFont="1" applyFill="1" applyBorder="1" applyAlignment="1">
      <alignment horizontal="left" vertical="top" wrapText="1"/>
    </xf>
    <xf numFmtId="0" fontId="6" fillId="3" borderId="6" xfId="4129" applyFont="1" applyFill="1" applyBorder="1" applyAlignment="1">
      <alignment horizontal="left" wrapText="1"/>
    </xf>
    <xf numFmtId="0" fontId="6" fillId="3" borderId="6" xfId="4128" applyFont="1" applyFill="1" applyBorder="1" applyAlignment="1">
      <alignment horizontal="left" wrapText="1"/>
    </xf>
    <xf numFmtId="0" fontId="5" fillId="3" borderId="6" xfId="4127" applyFont="1" applyFill="1" applyBorder="1" applyAlignment="1">
      <alignment horizontal="center" wrapText="1"/>
    </xf>
    <xf numFmtId="0" fontId="5" fillId="3" borderId="5" xfId="4126" applyFont="1" applyFill="1" applyBorder="1" applyAlignment="1">
      <alignment horizontal="center" wrapText="1"/>
    </xf>
    <xf numFmtId="0" fontId="7" fillId="0" borderId="0" xfId="4130" applyFont="1" applyFill="1" applyBorder="1" applyAlignment="1">
      <alignment horizontal="left" vertical="center" wrapText="1"/>
    </xf>
    <xf numFmtId="0" fontId="3" fillId="0" borderId="0" xfId="4133" applyFont="1" applyFill="1" applyBorder="1" applyAlignment="1">
      <alignment horizontal="left" vertical="top" wrapText="1"/>
    </xf>
    <xf numFmtId="0" fontId="7" fillId="0" borderId="0" xfId="4147" applyFont="1" applyFill="1" applyBorder="1" applyAlignment="1">
      <alignment horizontal="left" vertical="center" wrapText="1"/>
    </xf>
    <xf numFmtId="0" fontId="6" fillId="3" borderId="6" xfId="4146" applyFont="1" applyFill="1" applyBorder="1" applyAlignment="1">
      <alignment horizontal="left" wrapText="1"/>
    </xf>
    <xf numFmtId="0" fontId="6" fillId="3" borderId="6" xfId="4145" applyFont="1" applyFill="1" applyBorder="1" applyAlignment="1">
      <alignment horizontal="left" wrapText="1"/>
    </xf>
    <xf numFmtId="0" fontId="5" fillId="3" borderId="6" xfId="4144" applyFont="1" applyFill="1" applyBorder="1" applyAlignment="1">
      <alignment horizontal="center" wrapText="1"/>
    </xf>
    <xf numFmtId="0" fontId="5" fillId="3" borderId="5" xfId="4143" applyFont="1" applyFill="1" applyBorder="1" applyAlignment="1">
      <alignment horizontal="center" wrapText="1"/>
    </xf>
    <xf numFmtId="0" fontId="3" fillId="0" borderId="0" xfId="4150" applyFont="1" applyFill="1" applyBorder="1" applyAlignment="1">
      <alignment horizontal="left" vertical="top" wrapText="1"/>
    </xf>
    <xf numFmtId="0" fontId="7" fillId="0" borderId="0" xfId="4164" applyFont="1" applyFill="1" applyBorder="1" applyAlignment="1">
      <alignment horizontal="left" vertical="center" wrapText="1"/>
    </xf>
    <xf numFmtId="0" fontId="6" fillId="3" borderId="6" xfId="4163" applyFont="1" applyFill="1" applyBorder="1" applyAlignment="1">
      <alignment horizontal="left" wrapText="1"/>
    </xf>
    <xf numFmtId="0" fontId="6" fillId="3" borderId="6" xfId="4162" applyFont="1" applyFill="1" applyBorder="1" applyAlignment="1">
      <alignment horizontal="left" wrapText="1"/>
    </xf>
    <xf numFmtId="0" fontId="5" fillId="3" borderId="6" xfId="4161" applyFont="1" applyFill="1" applyBorder="1" applyAlignment="1">
      <alignment horizontal="center" wrapText="1"/>
    </xf>
    <xf numFmtId="0" fontId="5" fillId="3" borderId="5" xfId="4160" applyFont="1" applyFill="1" applyBorder="1" applyAlignment="1">
      <alignment horizontal="center" wrapText="1"/>
    </xf>
    <xf numFmtId="0" fontId="3" fillId="0" borderId="0" xfId="4167" applyFont="1" applyFill="1" applyBorder="1" applyAlignment="1">
      <alignment horizontal="left" vertical="top" wrapText="1"/>
    </xf>
    <xf numFmtId="0" fontId="6" fillId="3" borderId="6" xfId="4180" applyFont="1" applyFill="1" applyBorder="1" applyAlignment="1">
      <alignment horizontal="left" wrapText="1"/>
    </xf>
    <xf numFmtId="0" fontId="6" fillId="3" borderId="6" xfId="4179" applyFont="1" applyFill="1" applyBorder="1" applyAlignment="1">
      <alignment horizontal="left" wrapText="1"/>
    </xf>
    <xf numFmtId="0" fontId="5" fillId="3" borderId="6" xfId="4178" applyFont="1" applyFill="1" applyBorder="1" applyAlignment="1">
      <alignment horizontal="center" wrapText="1"/>
    </xf>
    <xf numFmtId="0" fontId="5" fillId="3" borderId="5" xfId="4177" applyFont="1" applyFill="1" applyBorder="1" applyAlignment="1">
      <alignment horizontal="center" wrapText="1"/>
    </xf>
    <xf numFmtId="0" fontId="7" fillId="0" borderId="0" xfId="4181" applyFont="1" applyFill="1" applyBorder="1" applyAlignment="1">
      <alignment horizontal="left" vertical="center" wrapText="1"/>
    </xf>
    <xf numFmtId="0" fontId="3" fillId="0" borderId="0" xfId="4184" applyFont="1" applyFill="1" applyBorder="1" applyAlignment="1">
      <alignment horizontal="left" vertical="top" wrapText="1"/>
    </xf>
    <xf numFmtId="0" fontId="7" fillId="0" borderId="0" xfId="4198" applyFont="1" applyFill="1" applyBorder="1" applyAlignment="1">
      <alignment horizontal="left" vertical="center" wrapText="1"/>
    </xf>
    <xf numFmtId="0" fontId="6" fillId="3" borderId="6" xfId="4197" applyFont="1" applyFill="1" applyBorder="1" applyAlignment="1">
      <alignment horizontal="left" wrapText="1"/>
    </xf>
    <xf numFmtId="0" fontId="6" fillId="3" borderId="6" xfId="4196" applyFont="1" applyFill="1" applyBorder="1" applyAlignment="1">
      <alignment horizontal="left" wrapText="1"/>
    </xf>
    <xf numFmtId="0" fontId="5" fillId="3" borderId="6" xfId="4195" applyFont="1" applyFill="1" applyBorder="1" applyAlignment="1">
      <alignment horizontal="center" wrapText="1"/>
    </xf>
    <xf numFmtId="0" fontId="5" fillId="3" borderId="5" xfId="4194" applyFont="1" applyFill="1" applyBorder="1" applyAlignment="1">
      <alignment horizontal="center" wrapText="1"/>
    </xf>
    <xf numFmtId="0" fontId="3" fillId="0" borderId="0" xfId="4201" applyFont="1" applyFill="1" applyBorder="1" applyAlignment="1">
      <alignment horizontal="left" vertical="top" wrapText="1"/>
    </xf>
    <xf numFmtId="0" fontId="7" fillId="0" borderId="0" xfId="4216" applyFont="1" applyFill="1" applyBorder="1" applyAlignment="1">
      <alignment horizontal="left" vertical="center" wrapText="1"/>
    </xf>
    <xf numFmtId="0" fontId="6" fillId="3" borderId="6" xfId="4215" applyFont="1" applyFill="1" applyBorder="1" applyAlignment="1">
      <alignment horizontal="left" wrapText="1"/>
    </xf>
    <xf numFmtId="0" fontId="6" fillId="3" borderId="6" xfId="4214" applyFont="1" applyFill="1" applyBorder="1" applyAlignment="1">
      <alignment horizontal="left" wrapText="1"/>
    </xf>
    <xf numFmtId="0" fontId="5" fillId="3" borderId="6" xfId="4213" applyFont="1" applyFill="1" applyBorder="1" applyAlignment="1">
      <alignment horizontal="center" wrapText="1"/>
    </xf>
    <xf numFmtId="0" fontId="5" fillId="3" borderId="5" xfId="4212" applyFont="1" applyFill="1" applyBorder="1" applyAlignment="1">
      <alignment horizontal="center" wrapText="1"/>
    </xf>
    <xf numFmtId="0" fontId="3" fillId="0" borderId="0" xfId="4219" applyFont="1" applyFill="1" applyBorder="1" applyAlignment="1">
      <alignment horizontal="left" vertical="top" wrapText="1"/>
    </xf>
    <xf numFmtId="0" fontId="6" fillId="3" borderId="6" xfId="4233" applyFont="1" applyFill="1" applyBorder="1" applyAlignment="1">
      <alignment horizontal="left" wrapText="1"/>
    </xf>
    <xf numFmtId="0" fontId="6" fillId="3" borderId="6" xfId="4232" applyFont="1" applyFill="1" applyBorder="1" applyAlignment="1">
      <alignment horizontal="left" wrapText="1"/>
    </xf>
    <xf numFmtId="0" fontId="5" fillId="3" borderId="6" xfId="4231" applyFont="1" applyFill="1" applyBorder="1" applyAlignment="1">
      <alignment horizontal="center" wrapText="1"/>
    </xf>
    <xf numFmtId="0" fontId="5" fillId="3" borderId="5" xfId="4230" applyFont="1" applyFill="1" applyBorder="1" applyAlignment="1">
      <alignment horizontal="center" wrapText="1"/>
    </xf>
    <xf numFmtId="0" fontId="7" fillId="0" borderId="0" xfId="4234" applyFont="1" applyFill="1" applyBorder="1" applyAlignment="1">
      <alignment horizontal="left" vertical="center" wrapText="1"/>
    </xf>
    <xf numFmtId="0" fontId="3" fillId="0" borderId="0" xfId="4237" applyFont="1" applyFill="1" applyBorder="1" applyAlignment="1">
      <alignment horizontal="left" vertical="top" wrapText="1"/>
    </xf>
    <xf numFmtId="0" fontId="7" fillId="0" borderId="0" xfId="4251" applyFont="1" applyFill="1" applyBorder="1" applyAlignment="1">
      <alignment horizontal="left" vertical="center" wrapText="1"/>
    </xf>
    <xf numFmtId="0" fontId="6" fillId="3" borderId="6" xfId="4250" applyFont="1" applyFill="1" applyBorder="1" applyAlignment="1">
      <alignment horizontal="left" wrapText="1"/>
    </xf>
    <xf numFmtId="0" fontId="6" fillId="3" borderId="6" xfId="4249" applyFont="1" applyFill="1" applyBorder="1" applyAlignment="1">
      <alignment horizontal="left" wrapText="1"/>
    </xf>
    <xf numFmtId="0" fontId="5" fillId="3" borderId="6" xfId="4248" applyFont="1" applyFill="1" applyBorder="1" applyAlignment="1">
      <alignment horizontal="center" wrapText="1"/>
    </xf>
    <xf numFmtId="0" fontId="5" fillId="3" borderId="5" xfId="4247" applyFont="1" applyFill="1" applyBorder="1" applyAlignment="1">
      <alignment horizontal="center" wrapText="1"/>
    </xf>
    <xf numFmtId="0" fontId="3" fillId="0" borderId="0" xfId="4254" applyFont="1" applyFill="1" applyBorder="1" applyAlignment="1">
      <alignment horizontal="left" vertical="top" wrapText="1"/>
    </xf>
    <xf numFmtId="0" fontId="7" fillId="0" borderId="0" xfId="4269" applyFont="1" applyFill="1" applyBorder="1" applyAlignment="1">
      <alignment horizontal="left" vertical="center" wrapText="1"/>
    </xf>
    <xf numFmtId="0" fontId="6" fillId="3" borderId="6" xfId="4268" applyFont="1" applyFill="1" applyBorder="1" applyAlignment="1">
      <alignment horizontal="left" wrapText="1"/>
    </xf>
    <xf numFmtId="0" fontId="6" fillId="3" borderId="6" xfId="4267" applyFont="1" applyFill="1" applyBorder="1" applyAlignment="1">
      <alignment horizontal="left" wrapText="1"/>
    </xf>
    <xf numFmtId="0" fontId="5" fillId="3" borderId="6" xfId="4266" applyFont="1" applyFill="1" applyBorder="1" applyAlignment="1">
      <alignment horizontal="center" wrapText="1"/>
    </xf>
    <xf numFmtId="0" fontId="5" fillId="3" borderId="5" xfId="4265" applyFont="1" applyFill="1" applyBorder="1" applyAlignment="1">
      <alignment horizontal="center" wrapText="1"/>
    </xf>
    <xf numFmtId="0" fontId="3" fillId="0" borderId="0" xfId="4272" applyFont="1" applyFill="1" applyBorder="1" applyAlignment="1">
      <alignment horizontal="left" vertical="top" wrapText="1"/>
    </xf>
    <xf numFmtId="0" fontId="6" fillId="3" borderId="6" xfId="4285" applyFont="1" applyFill="1" applyBorder="1" applyAlignment="1">
      <alignment horizontal="left" wrapText="1"/>
    </xf>
    <xf numFmtId="0" fontId="6" fillId="3" borderId="6" xfId="4284" applyFont="1" applyFill="1" applyBorder="1" applyAlignment="1">
      <alignment horizontal="left" wrapText="1"/>
    </xf>
    <xf numFmtId="0" fontId="5" fillId="3" borderId="6" xfId="4283" applyFont="1" applyFill="1" applyBorder="1" applyAlignment="1">
      <alignment horizontal="center" wrapText="1"/>
    </xf>
    <xf numFmtId="0" fontId="5" fillId="3" borderId="5" xfId="4282" applyFont="1" applyFill="1" applyBorder="1" applyAlignment="1">
      <alignment horizontal="center" wrapText="1"/>
    </xf>
    <xf numFmtId="0" fontId="7" fillId="0" borderId="0" xfId="4286" applyFont="1" applyFill="1" applyBorder="1" applyAlignment="1">
      <alignment horizontal="left" vertical="center" wrapText="1"/>
    </xf>
    <xf numFmtId="0" fontId="3" fillId="0" borderId="0" xfId="4289" applyFont="1" applyFill="1" applyBorder="1" applyAlignment="1">
      <alignment horizontal="left" vertical="top" wrapText="1"/>
    </xf>
    <xf numFmtId="0" fontId="7" fillId="0" borderId="0" xfId="4303" applyFont="1" applyFill="1" applyBorder="1" applyAlignment="1">
      <alignment horizontal="left" vertical="center" wrapText="1"/>
    </xf>
    <xf numFmtId="0" fontId="6" fillId="3" borderId="6" xfId="4302" applyFont="1" applyFill="1" applyBorder="1" applyAlignment="1">
      <alignment horizontal="left" wrapText="1"/>
    </xf>
    <xf numFmtId="0" fontId="6" fillId="3" borderId="6" xfId="4301" applyFont="1" applyFill="1" applyBorder="1" applyAlignment="1">
      <alignment horizontal="left" wrapText="1"/>
    </xf>
    <xf numFmtId="0" fontId="5" fillId="3" borderId="6" xfId="4300" applyFont="1" applyFill="1" applyBorder="1" applyAlignment="1">
      <alignment horizontal="center" wrapText="1"/>
    </xf>
    <xf numFmtId="0" fontId="5" fillId="3" borderId="5" xfId="4299" applyFont="1" applyFill="1" applyBorder="1" applyAlignment="1">
      <alignment horizontal="center" wrapText="1"/>
    </xf>
    <xf numFmtId="0" fontId="3" fillId="0" borderId="0" xfId="4306" applyFont="1" applyFill="1" applyBorder="1" applyAlignment="1">
      <alignment horizontal="left" vertical="top" wrapText="1"/>
    </xf>
    <xf numFmtId="0" fontId="7" fillId="0" borderId="0" xfId="4321" applyFont="1" applyFill="1" applyBorder="1" applyAlignment="1">
      <alignment horizontal="left" vertical="center" wrapText="1"/>
    </xf>
    <xf numFmtId="0" fontId="6" fillId="3" borderId="6" xfId="4320" applyFont="1" applyFill="1" applyBorder="1" applyAlignment="1">
      <alignment horizontal="left" wrapText="1"/>
    </xf>
    <xf numFmtId="0" fontId="6" fillId="3" borderId="6" xfId="4319" applyFont="1" applyFill="1" applyBorder="1" applyAlignment="1">
      <alignment horizontal="left" wrapText="1"/>
    </xf>
    <xf numFmtId="0" fontId="5" fillId="3" borderId="6" xfId="4318" applyFont="1" applyFill="1" applyBorder="1" applyAlignment="1">
      <alignment horizontal="center" wrapText="1"/>
    </xf>
    <xf numFmtId="0" fontId="5" fillId="3" borderId="5" xfId="4317" applyFont="1" applyFill="1" applyBorder="1" applyAlignment="1">
      <alignment horizontal="center" wrapText="1"/>
    </xf>
    <xf numFmtId="0" fontId="3" fillId="0" borderId="0" xfId="4324" applyFont="1" applyFill="1" applyBorder="1" applyAlignment="1">
      <alignment horizontal="left" vertical="top" wrapText="1"/>
    </xf>
    <xf numFmtId="0" fontId="6" fillId="3" borderId="6" xfId="4338" applyFont="1" applyFill="1" applyBorder="1" applyAlignment="1">
      <alignment horizontal="left" wrapText="1"/>
    </xf>
    <xf numFmtId="0" fontId="6" fillId="3" borderId="6" xfId="4337" applyFont="1" applyFill="1" applyBorder="1" applyAlignment="1">
      <alignment horizontal="left" wrapText="1"/>
    </xf>
    <xf numFmtId="0" fontId="5" fillId="3" borderId="6" xfId="4336" applyFont="1" applyFill="1" applyBorder="1" applyAlignment="1">
      <alignment horizontal="center" wrapText="1"/>
    </xf>
    <xf numFmtId="0" fontId="5" fillId="3" borderId="5" xfId="4335" applyFont="1" applyFill="1" applyBorder="1" applyAlignment="1">
      <alignment horizontal="center" wrapText="1"/>
    </xf>
    <xf numFmtId="0" fontId="7" fillId="0" borderId="0" xfId="4339" applyFont="1" applyFill="1" applyBorder="1" applyAlignment="1">
      <alignment horizontal="left" vertical="center" wrapText="1"/>
    </xf>
    <xf numFmtId="0" fontId="7" fillId="0" borderId="0" xfId="4355" applyFont="1" applyFill="1" applyBorder="1" applyAlignment="1">
      <alignment horizontal="left" vertical="center" wrapText="1"/>
    </xf>
    <xf numFmtId="0" fontId="6" fillId="3" borderId="6" xfId="4354" applyFont="1" applyFill="1" applyBorder="1" applyAlignment="1">
      <alignment horizontal="left" wrapText="1"/>
    </xf>
    <xf numFmtId="0" fontId="3" fillId="0" borderId="0" xfId="4342" applyFont="1" applyFill="1" applyBorder="1" applyAlignment="1">
      <alignment horizontal="left" vertical="top" wrapText="1"/>
    </xf>
    <xf numFmtId="0" fontId="3" fillId="0" borderId="0" xfId="4358" applyFont="1" applyFill="1" applyBorder="1" applyAlignment="1">
      <alignment horizontal="left" vertical="top" wrapText="1"/>
    </xf>
    <xf numFmtId="0" fontId="7" fillId="0" borderId="0" xfId="4371" applyFont="1" applyFill="1" applyBorder="1" applyAlignment="1">
      <alignment horizontal="left" vertical="center" wrapText="1"/>
    </xf>
    <xf numFmtId="0" fontId="6" fillId="3" borderId="6" xfId="4370" applyFont="1" applyFill="1" applyBorder="1" applyAlignment="1">
      <alignment horizontal="left" wrapText="1"/>
    </xf>
    <xf numFmtId="0" fontId="6" fillId="3" borderId="6" xfId="4369" applyFont="1" applyFill="1" applyBorder="1" applyAlignment="1">
      <alignment horizontal="left" wrapText="1"/>
    </xf>
    <xf numFmtId="0" fontId="5" fillId="3" borderId="6" xfId="4368" applyFont="1" applyFill="1" applyBorder="1" applyAlignment="1">
      <alignment horizontal="center" wrapText="1"/>
    </xf>
    <xf numFmtId="0" fontId="5" fillId="3" borderId="5" xfId="4367" applyFont="1" applyFill="1" applyBorder="1" applyAlignment="1">
      <alignment horizontal="center" wrapText="1"/>
    </xf>
    <xf numFmtId="0" fontId="3" fillId="0" borderId="0" xfId="4374" applyFont="1" applyFill="1" applyBorder="1" applyAlignment="1">
      <alignment horizontal="left" vertical="top" wrapText="1"/>
    </xf>
    <xf numFmtId="0" fontId="7" fillId="0" borderId="0" xfId="4387" applyFont="1" applyFill="1" applyBorder="1" applyAlignment="1">
      <alignment horizontal="left" vertical="center" wrapText="1"/>
    </xf>
    <xf numFmtId="0" fontId="6" fillId="3" borderId="6" xfId="4386" applyFont="1" applyFill="1" applyBorder="1" applyAlignment="1">
      <alignment horizontal="left" wrapText="1"/>
    </xf>
    <xf numFmtId="0" fontId="6" fillId="3" borderId="6" xfId="4385" applyFont="1" applyFill="1" applyBorder="1" applyAlignment="1">
      <alignment horizontal="left" wrapText="1"/>
    </xf>
    <xf numFmtId="0" fontId="5" fillId="3" borderId="6" xfId="4384" applyFont="1" applyFill="1" applyBorder="1" applyAlignment="1">
      <alignment horizontal="center" wrapText="1"/>
    </xf>
    <xf numFmtId="0" fontId="5" fillId="3" borderId="5" xfId="4383" applyFont="1" applyFill="1" applyBorder="1" applyAlignment="1">
      <alignment horizontal="center" wrapText="1"/>
    </xf>
    <xf numFmtId="0" fontId="3" fillId="0" borderId="0" xfId="4390" applyFont="1" applyFill="1" applyBorder="1" applyAlignment="1">
      <alignment horizontal="left" vertical="top" wrapText="1"/>
    </xf>
    <xf numFmtId="0" fontId="6" fillId="3" borderId="6" xfId="4402" applyFont="1" applyFill="1" applyBorder="1" applyAlignment="1">
      <alignment horizontal="left" wrapText="1"/>
    </xf>
    <xf numFmtId="0" fontId="6" fillId="3" borderId="6" xfId="4401" applyFont="1" applyFill="1" applyBorder="1" applyAlignment="1">
      <alignment horizontal="left" wrapText="1"/>
    </xf>
    <xf numFmtId="0" fontId="5" fillId="3" borderId="6" xfId="4400" applyFont="1" applyFill="1" applyBorder="1" applyAlignment="1">
      <alignment horizontal="center" wrapText="1"/>
    </xf>
    <xf numFmtId="0" fontId="5" fillId="3" borderId="5" xfId="4399" applyFont="1" applyFill="1" applyBorder="1" applyAlignment="1">
      <alignment horizontal="center" wrapText="1"/>
    </xf>
    <xf numFmtId="0" fontId="7" fillId="0" borderId="0" xfId="4403" applyFont="1" applyFill="1" applyBorder="1" applyAlignment="1">
      <alignment horizontal="left" vertical="center" wrapText="1"/>
    </xf>
    <xf numFmtId="0" fontId="3" fillId="0" borderId="0" xfId="4406" applyFont="1" applyFill="1" applyBorder="1" applyAlignment="1">
      <alignment horizontal="left" vertical="top" wrapText="1"/>
    </xf>
    <xf numFmtId="0" fontId="7" fillId="0" borderId="0" xfId="4421" applyFont="1" applyFill="1" applyBorder="1" applyAlignment="1">
      <alignment horizontal="left" vertical="center" wrapText="1"/>
    </xf>
    <xf numFmtId="0" fontId="6" fillId="3" borderId="6" xfId="4420" applyFont="1" applyFill="1" applyBorder="1" applyAlignment="1">
      <alignment horizontal="left" wrapText="1"/>
    </xf>
    <xf numFmtId="0" fontId="6" fillId="3" borderId="6" xfId="4419" applyFont="1" applyFill="1" applyBorder="1" applyAlignment="1">
      <alignment horizontal="left" wrapText="1"/>
    </xf>
    <xf numFmtId="0" fontId="5" fillId="3" borderId="6" xfId="4418" applyFont="1" applyFill="1" applyBorder="1" applyAlignment="1">
      <alignment horizontal="center" wrapText="1"/>
    </xf>
    <xf numFmtId="0" fontId="5" fillId="3" borderId="5" xfId="4417" applyFont="1" applyFill="1" applyBorder="1" applyAlignment="1">
      <alignment horizontal="center" wrapText="1"/>
    </xf>
    <xf numFmtId="0" fontId="3" fillId="0" borderId="0" xfId="4424" applyFont="1" applyFill="1" applyBorder="1" applyAlignment="1">
      <alignment horizontal="left" vertical="top" wrapText="1"/>
    </xf>
    <xf numFmtId="0" fontId="7" fillId="0" borderId="0" xfId="4438" applyFont="1" applyFill="1" applyBorder="1" applyAlignment="1">
      <alignment horizontal="left" vertical="center" wrapText="1"/>
    </xf>
    <xf numFmtId="0" fontId="6" fillId="3" borderId="6" xfId="4437" applyFont="1" applyFill="1" applyBorder="1" applyAlignment="1">
      <alignment horizontal="left" wrapText="1"/>
    </xf>
    <xf numFmtId="0" fontId="6" fillId="3" borderId="6" xfId="4436" applyFont="1" applyFill="1" applyBorder="1" applyAlignment="1">
      <alignment horizontal="left" wrapText="1"/>
    </xf>
    <xf numFmtId="0" fontId="5" fillId="3" borderId="6" xfId="4435" applyFont="1" applyFill="1" applyBorder="1" applyAlignment="1">
      <alignment horizontal="center" wrapText="1"/>
    </xf>
    <xf numFmtId="0" fontId="5" fillId="3" borderId="5" xfId="4434" applyFont="1" applyFill="1" applyBorder="1" applyAlignment="1">
      <alignment horizontal="center" wrapText="1"/>
    </xf>
    <xf numFmtId="0" fontId="3" fillId="0" borderId="0" xfId="4441" applyFont="1" applyFill="1" applyBorder="1" applyAlignment="1">
      <alignment horizontal="left" vertical="top" wrapText="1"/>
    </xf>
    <xf numFmtId="0" fontId="6" fillId="3" borderId="6" xfId="4454" applyFont="1" applyFill="1" applyBorder="1" applyAlignment="1">
      <alignment horizontal="left" wrapText="1"/>
    </xf>
    <xf numFmtId="0" fontId="6" fillId="3" borderId="6" xfId="4453" applyFont="1" applyFill="1" applyBorder="1" applyAlignment="1">
      <alignment horizontal="left" wrapText="1"/>
    </xf>
    <xf numFmtId="0" fontId="5" fillId="3" borderId="6" xfId="4452" applyFont="1" applyFill="1" applyBorder="1" applyAlignment="1">
      <alignment horizontal="center" wrapText="1"/>
    </xf>
    <xf numFmtId="0" fontId="5" fillId="3" borderId="5" xfId="4451" applyFont="1" applyFill="1" applyBorder="1" applyAlignment="1">
      <alignment horizontal="center" wrapText="1"/>
    </xf>
    <xf numFmtId="0" fontId="7" fillId="0" borderId="0" xfId="4455" applyFont="1" applyFill="1" applyBorder="1" applyAlignment="1">
      <alignment horizontal="left" vertical="center" wrapText="1"/>
    </xf>
    <xf numFmtId="0" fontId="3" fillId="0" borderId="0" xfId="4458" applyFont="1" applyFill="1" applyBorder="1" applyAlignment="1">
      <alignment horizontal="left" vertical="top" wrapText="1"/>
    </xf>
    <xf numFmtId="0" fontId="7" fillId="0" borderId="0" xfId="4472" applyFont="1" applyFill="1" applyBorder="1" applyAlignment="1">
      <alignment horizontal="left" vertical="center" wrapText="1"/>
    </xf>
    <xf numFmtId="0" fontId="6" fillId="3" borderId="6" xfId="4471" applyFont="1" applyFill="1" applyBorder="1" applyAlignment="1">
      <alignment horizontal="left" wrapText="1"/>
    </xf>
    <xf numFmtId="0" fontId="6" fillId="3" borderId="6" xfId="4470" applyFont="1" applyFill="1" applyBorder="1" applyAlignment="1">
      <alignment horizontal="left" wrapText="1"/>
    </xf>
    <xf numFmtId="0" fontId="5" fillId="3" borderId="6" xfId="4469" applyFont="1" applyFill="1" applyBorder="1" applyAlignment="1">
      <alignment horizontal="center" wrapText="1"/>
    </xf>
    <xf numFmtId="0" fontId="5" fillId="3" borderId="5" xfId="4468" applyFont="1" applyFill="1" applyBorder="1" applyAlignment="1">
      <alignment horizontal="center" wrapText="1"/>
    </xf>
    <xf numFmtId="0" fontId="3" fillId="0" borderId="0" xfId="4475" applyFont="1" applyFill="1" applyBorder="1" applyAlignment="1">
      <alignment horizontal="left" vertical="top" wrapText="1"/>
    </xf>
    <xf numFmtId="0" fontId="7" fillId="0" borderId="0" xfId="4489" applyFont="1" applyFill="1" applyBorder="1" applyAlignment="1">
      <alignment horizontal="left" vertical="center" wrapText="1"/>
    </xf>
    <xf numFmtId="0" fontId="6" fillId="3" borderId="6" xfId="4488" applyFont="1" applyFill="1" applyBorder="1" applyAlignment="1">
      <alignment horizontal="left" wrapText="1"/>
    </xf>
    <xf numFmtId="0" fontId="6" fillId="3" borderId="6" xfId="4487" applyFont="1" applyFill="1" applyBorder="1" applyAlignment="1">
      <alignment horizontal="left" wrapText="1"/>
    </xf>
    <xf numFmtId="0" fontId="5" fillId="3" borderId="6" xfId="4486" applyFont="1" applyFill="1" applyBorder="1" applyAlignment="1">
      <alignment horizontal="center" wrapText="1"/>
    </xf>
    <xf numFmtId="0" fontId="5" fillId="3" borderId="5" xfId="4485" applyFont="1" applyFill="1" applyBorder="1" applyAlignment="1">
      <alignment horizontal="center" wrapText="1"/>
    </xf>
    <xf numFmtId="0" fontId="3" fillId="0" borderId="0" xfId="4492" applyFont="1" applyFill="1" applyBorder="1" applyAlignment="1">
      <alignment horizontal="left" vertical="top" wrapText="1"/>
    </xf>
    <xf numFmtId="0" fontId="6" fillId="3" borderId="6" xfId="4505" applyFont="1" applyFill="1" applyBorder="1" applyAlignment="1">
      <alignment horizontal="left" wrapText="1"/>
    </xf>
    <xf numFmtId="0" fontId="6" fillId="3" borderId="6" xfId="4504" applyFont="1" applyFill="1" applyBorder="1" applyAlignment="1">
      <alignment horizontal="left" wrapText="1"/>
    </xf>
    <xf numFmtId="0" fontId="5" fillId="3" borderId="6" xfId="4503" applyFont="1" applyFill="1" applyBorder="1" applyAlignment="1">
      <alignment horizontal="center" wrapText="1"/>
    </xf>
    <xf numFmtId="0" fontId="5" fillId="3" borderId="5" xfId="4502" applyFont="1" applyFill="1" applyBorder="1" applyAlignment="1">
      <alignment horizontal="center" wrapText="1"/>
    </xf>
    <xf numFmtId="0" fontId="7" fillId="0" borderId="0" xfId="4506" applyFont="1" applyFill="1" applyBorder="1" applyAlignment="1">
      <alignment horizontal="left" vertical="center" wrapText="1"/>
    </xf>
    <xf numFmtId="0" fontId="3" fillId="0" borderId="0" xfId="4509" applyFont="1" applyFill="1" applyBorder="1" applyAlignment="1">
      <alignment horizontal="left" vertical="top" wrapText="1"/>
    </xf>
    <xf numFmtId="0" fontId="7" fillId="0" borderId="0" xfId="4522" applyFont="1" applyFill="1" applyBorder="1" applyAlignment="1">
      <alignment horizontal="left" vertical="center" wrapText="1"/>
    </xf>
    <xf numFmtId="0" fontId="6" fillId="3" borderId="6" xfId="4521" applyFont="1" applyFill="1" applyBorder="1" applyAlignment="1">
      <alignment horizontal="left" wrapText="1"/>
    </xf>
    <xf numFmtId="0" fontId="6" fillId="3" borderId="6" xfId="4520" applyFont="1" applyFill="1" applyBorder="1" applyAlignment="1">
      <alignment horizontal="left" wrapText="1"/>
    </xf>
    <xf numFmtId="0" fontId="5" fillId="3" borderId="6" xfId="4519" applyFont="1" applyFill="1" applyBorder="1" applyAlignment="1">
      <alignment horizontal="center" wrapText="1"/>
    </xf>
    <xf numFmtId="0" fontId="5" fillId="3" borderId="5" xfId="4518" applyFont="1" applyFill="1" applyBorder="1" applyAlignment="1">
      <alignment horizontal="center" wrapText="1"/>
    </xf>
    <xf numFmtId="0" fontId="3" fillId="0" borderId="0" xfId="4525" applyFont="1" applyFill="1" applyBorder="1" applyAlignment="1">
      <alignment horizontal="left" vertical="top" wrapText="1"/>
    </xf>
    <xf numFmtId="0" fontId="7" fillId="0" borderId="0" xfId="4538" applyFont="1" applyFill="1" applyBorder="1" applyAlignment="1">
      <alignment horizontal="left" vertical="center" wrapText="1"/>
    </xf>
    <xf numFmtId="0" fontId="6" fillId="3" borderId="6" xfId="4537" applyFont="1" applyFill="1" applyBorder="1" applyAlignment="1">
      <alignment horizontal="left" wrapText="1"/>
    </xf>
    <xf numFmtId="0" fontId="6" fillId="3" borderId="6" xfId="4536" applyFont="1" applyFill="1" applyBorder="1" applyAlignment="1">
      <alignment horizontal="left" wrapText="1"/>
    </xf>
    <xf numFmtId="0" fontId="5" fillId="3" borderId="6" xfId="4535" applyFont="1" applyFill="1" applyBorder="1" applyAlignment="1">
      <alignment horizontal="center" wrapText="1"/>
    </xf>
    <xf numFmtId="0" fontId="5" fillId="3" borderId="5" xfId="4534" applyFont="1" applyFill="1" applyBorder="1" applyAlignment="1">
      <alignment horizontal="center" wrapText="1"/>
    </xf>
    <xf numFmtId="0" fontId="3" fillId="0" borderId="0" xfId="4541" applyFont="1" applyFill="1" applyBorder="1" applyAlignment="1">
      <alignment horizontal="left" vertical="top" wrapText="1"/>
    </xf>
    <xf numFmtId="0" fontId="6" fillId="3" borderId="6" xfId="4553" applyFont="1" applyFill="1" applyBorder="1" applyAlignment="1">
      <alignment horizontal="left" wrapText="1"/>
    </xf>
    <xf numFmtId="0" fontId="6" fillId="3" borderId="6" xfId="4552" applyFont="1" applyFill="1" applyBorder="1" applyAlignment="1">
      <alignment horizontal="left" wrapText="1"/>
    </xf>
    <xf numFmtId="0" fontId="5" fillId="3" borderId="6" xfId="4551" applyFont="1" applyFill="1" applyBorder="1" applyAlignment="1">
      <alignment horizontal="center" wrapText="1"/>
    </xf>
    <xf numFmtId="0" fontId="5" fillId="3" borderId="5" xfId="4550" applyFont="1" applyFill="1" applyBorder="1" applyAlignment="1">
      <alignment horizontal="center" wrapText="1"/>
    </xf>
    <xf numFmtId="0" fontId="7" fillId="0" borderId="0" xfId="4554" applyFont="1" applyFill="1" applyBorder="1" applyAlignment="1">
      <alignment horizontal="left" vertical="center" wrapText="1"/>
    </xf>
    <xf numFmtId="0" fontId="3" fillId="0" borderId="0" xfId="4557" applyFont="1" applyFill="1" applyBorder="1" applyAlignment="1">
      <alignment horizontal="left" vertical="top" wrapText="1"/>
    </xf>
    <xf numFmtId="0" fontId="7" fillId="0" borderId="0" xfId="4571" applyFont="1" applyFill="1" applyBorder="1" applyAlignment="1">
      <alignment horizontal="left" vertical="center" wrapText="1"/>
    </xf>
    <xf numFmtId="0" fontId="6" fillId="3" borderId="6" xfId="4570" applyFont="1" applyFill="1" applyBorder="1" applyAlignment="1">
      <alignment horizontal="left" wrapText="1"/>
    </xf>
    <xf numFmtId="0" fontId="6" fillId="3" borderId="6" xfId="4569" applyFont="1" applyFill="1" applyBorder="1" applyAlignment="1">
      <alignment horizontal="left" wrapText="1"/>
    </xf>
    <xf numFmtId="0" fontId="5" fillId="3" borderId="6" xfId="4568" applyFont="1" applyFill="1" applyBorder="1" applyAlignment="1">
      <alignment horizontal="center" wrapText="1"/>
    </xf>
    <xf numFmtId="0" fontId="5" fillId="3" borderId="5" xfId="4567" applyFont="1" applyFill="1" applyBorder="1" applyAlignment="1">
      <alignment horizontal="center" wrapText="1"/>
    </xf>
    <xf numFmtId="0" fontId="3" fillId="0" borderId="0" xfId="4574" applyFont="1" applyFill="1" applyBorder="1" applyAlignment="1">
      <alignment horizontal="left" vertical="top" wrapText="1"/>
    </xf>
    <xf numFmtId="0" fontId="7" fillId="0" borderId="0" xfId="4587" applyFont="1" applyFill="1" applyBorder="1" applyAlignment="1">
      <alignment horizontal="left" vertical="center" wrapText="1"/>
    </xf>
    <xf numFmtId="0" fontId="6" fillId="3" borderId="6" xfId="4586" applyFont="1" applyFill="1" applyBorder="1" applyAlignment="1">
      <alignment horizontal="left" wrapText="1"/>
    </xf>
    <xf numFmtId="0" fontId="6" fillId="3" borderId="6" xfId="4585" applyFont="1" applyFill="1" applyBorder="1" applyAlignment="1">
      <alignment horizontal="left" wrapText="1"/>
    </xf>
    <xf numFmtId="0" fontId="5" fillId="3" borderId="6" xfId="4584" applyFont="1" applyFill="1" applyBorder="1" applyAlignment="1">
      <alignment horizontal="center" wrapText="1"/>
    </xf>
    <xf numFmtId="0" fontId="5" fillId="3" borderId="5" xfId="4583" applyFont="1" applyFill="1" applyBorder="1" applyAlignment="1">
      <alignment horizontal="center" wrapText="1"/>
    </xf>
    <xf numFmtId="0" fontId="3" fillId="0" borderId="0" xfId="4590" applyFont="1" applyFill="1" applyBorder="1" applyAlignment="1">
      <alignment horizontal="left" vertical="top" wrapText="1"/>
    </xf>
    <xf numFmtId="0" fontId="6" fillId="3" borderId="6" xfId="4602" applyFont="1" applyFill="1" applyBorder="1" applyAlignment="1">
      <alignment horizontal="left" wrapText="1"/>
    </xf>
    <xf numFmtId="0" fontId="6" fillId="3" borderId="6" xfId="4601" applyFont="1" applyFill="1" applyBorder="1" applyAlignment="1">
      <alignment horizontal="left" wrapText="1"/>
    </xf>
    <xf numFmtId="0" fontId="5" fillId="3" borderId="6" xfId="4600" applyFont="1" applyFill="1" applyBorder="1" applyAlignment="1">
      <alignment horizontal="center" wrapText="1"/>
    </xf>
    <xf numFmtId="0" fontId="5" fillId="3" borderId="5" xfId="4599" applyFont="1" applyFill="1" applyBorder="1" applyAlignment="1">
      <alignment horizontal="center" wrapText="1"/>
    </xf>
    <xf numFmtId="0" fontId="7" fillId="0" borderId="0" xfId="4603" applyFont="1" applyFill="1" applyBorder="1" applyAlignment="1">
      <alignment horizontal="left" vertical="center" wrapText="1"/>
    </xf>
    <xf numFmtId="0" fontId="3" fillId="0" borderId="0" xfId="4606" applyFont="1" applyFill="1" applyBorder="1" applyAlignment="1">
      <alignment horizontal="left" vertical="top" wrapText="1"/>
    </xf>
    <xf numFmtId="0" fontId="7" fillId="0" borderId="0" xfId="4620" applyFont="1" applyFill="1" applyBorder="1" applyAlignment="1">
      <alignment horizontal="left" vertical="center" wrapText="1"/>
    </xf>
    <xf numFmtId="0" fontId="6" fillId="3" borderId="6" xfId="4619" applyFont="1" applyFill="1" applyBorder="1" applyAlignment="1">
      <alignment horizontal="left" wrapText="1"/>
    </xf>
    <xf numFmtId="0" fontId="6" fillId="3" borderId="6" xfId="4618" applyFont="1" applyFill="1" applyBorder="1" applyAlignment="1">
      <alignment horizontal="left" wrapText="1"/>
    </xf>
    <xf numFmtId="0" fontId="5" fillId="3" borderId="6" xfId="4617" applyFont="1" applyFill="1" applyBorder="1" applyAlignment="1">
      <alignment horizontal="center" wrapText="1"/>
    </xf>
    <xf numFmtId="0" fontId="5" fillId="3" borderId="5" xfId="4616" applyFont="1" applyFill="1" applyBorder="1" applyAlignment="1">
      <alignment horizontal="center" wrapText="1"/>
    </xf>
    <xf numFmtId="0" fontId="3" fillId="0" borderId="0" xfId="4623" applyFont="1" applyFill="1" applyBorder="1" applyAlignment="1">
      <alignment horizontal="left" vertical="top" wrapText="1"/>
    </xf>
    <xf numFmtId="0" fontId="7" fillId="0" borderId="0" xfId="4637" applyFont="1" applyFill="1" applyBorder="1" applyAlignment="1">
      <alignment horizontal="left" vertical="center" wrapText="1"/>
    </xf>
    <xf numFmtId="0" fontId="6" fillId="3" borderId="6" xfId="4636" applyFont="1" applyFill="1" applyBorder="1" applyAlignment="1">
      <alignment horizontal="left" wrapText="1"/>
    </xf>
    <xf numFmtId="0" fontId="6" fillId="3" borderId="6" xfId="4635" applyFont="1" applyFill="1" applyBorder="1" applyAlignment="1">
      <alignment horizontal="left" wrapText="1"/>
    </xf>
    <xf numFmtId="0" fontId="5" fillId="3" borderId="6" xfId="4634" applyFont="1" applyFill="1" applyBorder="1" applyAlignment="1">
      <alignment horizontal="center" wrapText="1"/>
    </xf>
    <xf numFmtId="0" fontId="5" fillId="3" borderId="5" xfId="4633" applyFont="1" applyFill="1" applyBorder="1" applyAlignment="1">
      <alignment horizontal="center" wrapText="1"/>
    </xf>
    <xf numFmtId="0" fontId="3" fillId="0" borderId="0" xfId="4640" applyFont="1" applyFill="1" applyBorder="1" applyAlignment="1">
      <alignment horizontal="left" vertical="top" wrapText="1"/>
    </xf>
    <xf numFmtId="0" fontId="6" fillId="3" borderId="6" xfId="4653" applyFont="1" applyFill="1" applyBorder="1" applyAlignment="1">
      <alignment horizontal="left" wrapText="1"/>
    </xf>
    <xf numFmtId="0" fontId="6" fillId="3" borderId="6" xfId="4652" applyFont="1" applyFill="1" applyBorder="1" applyAlignment="1">
      <alignment horizontal="left" wrapText="1"/>
    </xf>
    <xf numFmtId="0" fontId="5" fillId="3" borderId="6" xfId="4651" applyFont="1" applyFill="1" applyBorder="1" applyAlignment="1">
      <alignment horizontal="center" wrapText="1"/>
    </xf>
    <xf numFmtId="0" fontId="5" fillId="3" borderId="5" xfId="4650" applyFont="1" applyFill="1" applyBorder="1" applyAlignment="1">
      <alignment horizontal="center" wrapText="1"/>
    </xf>
    <xf numFmtId="0" fontId="7" fillId="0" borderId="0" xfId="4654" applyFont="1" applyFill="1" applyBorder="1" applyAlignment="1">
      <alignment horizontal="left" vertical="center" wrapText="1"/>
    </xf>
    <xf numFmtId="0" fontId="3" fillId="0" borderId="0" xfId="4657" applyFont="1" applyFill="1" applyBorder="1" applyAlignment="1">
      <alignment horizontal="left" vertical="top" wrapText="1"/>
    </xf>
    <xf numFmtId="0" fontId="7" fillId="0" borderId="0" xfId="4670" applyFont="1" applyFill="1" applyBorder="1" applyAlignment="1">
      <alignment horizontal="left" vertical="center" wrapText="1"/>
    </xf>
    <xf numFmtId="0" fontId="6" fillId="3" borderId="6" xfId="4669" applyFont="1" applyFill="1" applyBorder="1" applyAlignment="1">
      <alignment horizontal="left" wrapText="1"/>
    </xf>
    <xf numFmtId="0" fontId="6" fillId="3" borderId="6" xfId="4668" applyFont="1" applyFill="1" applyBorder="1" applyAlignment="1">
      <alignment horizontal="left" wrapText="1"/>
    </xf>
    <xf numFmtId="0" fontId="5" fillId="3" borderId="6" xfId="4667" applyFont="1" applyFill="1" applyBorder="1" applyAlignment="1">
      <alignment horizontal="center" wrapText="1"/>
    </xf>
    <xf numFmtId="0" fontId="5" fillId="3" borderId="5" xfId="4666" applyFont="1" applyFill="1" applyBorder="1" applyAlignment="1">
      <alignment horizontal="center" wrapText="1"/>
    </xf>
    <xf numFmtId="0" fontId="3" fillId="0" borderId="0" xfId="4673" applyFont="1" applyFill="1" applyBorder="1" applyAlignment="1">
      <alignment horizontal="left" vertical="top" wrapText="1"/>
    </xf>
    <xf numFmtId="0" fontId="7" fillId="0" borderId="0" xfId="4686" applyFont="1" applyFill="1" applyBorder="1" applyAlignment="1">
      <alignment horizontal="left" vertical="center" wrapText="1"/>
    </xf>
    <xf numFmtId="0" fontId="6" fillId="3" borderId="6" xfId="4685" applyFont="1" applyFill="1" applyBorder="1" applyAlignment="1">
      <alignment horizontal="left" wrapText="1"/>
    </xf>
    <xf numFmtId="0" fontId="6" fillId="3" borderId="6" xfId="4684" applyFont="1" applyFill="1" applyBorder="1" applyAlignment="1">
      <alignment horizontal="left" wrapText="1"/>
    </xf>
    <xf numFmtId="0" fontId="5" fillId="3" borderId="6" xfId="4683" applyFont="1" applyFill="1" applyBorder="1" applyAlignment="1">
      <alignment horizontal="center" wrapText="1"/>
    </xf>
    <xf numFmtId="0" fontId="5" fillId="3" borderId="5" xfId="4682" applyFont="1" applyFill="1" applyBorder="1" applyAlignment="1">
      <alignment horizontal="center" wrapText="1"/>
    </xf>
    <xf numFmtId="0" fontId="3" fillId="0" borderId="0" xfId="4689" applyFont="1" applyFill="1" applyBorder="1" applyAlignment="1">
      <alignment horizontal="left" vertical="top" wrapText="1"/>
    </xf>
    <xf numFmtId="0" fontId="6" fillId="3" borderId="6" xfId="4701" applyFont="1" applyFill="1" applyBorder="1" applyAlignment="1">
      <alignment horizontal="left" wrapText="1"/>
    </xf>
    <xf numFmtId="0" fontId="6" fillId="3" borderId="6" xfId="4700" applyFont="1" applyFill="1" applyBorder="1" applyAlignment="1">
      <alignment horizontal="left" wrapText="1"/>
    </xf>
    <xf numFmtId="0" fontId="5" fillId="3" borderId="6" xfId="4699" applyFont="1" applyFill="1" applyBorder="1" applyAlignment="1">
      <alignment horizontal="center" wrapText="1"/>
    </xf>
    <xf numFmtId="0" fontId="5" fillId="3" borderId="5" xfId="4698" applyFont="1" applyFill="1" applyBorder="1" applyAlignment="1">
      <alignment horizontal="center" wrapText="1"/>
    </xf>
    <xf numFmtId="0" fontId="7" fillId="0" borderId="0" xfId="4702" applyFont="1" applyFill="1" applyBorder="1" applyAlignment="1">
      <alignment horizontal="left" vertical="center" wrapText="1"/>
    </xf>
    <xf numFmtId="0" fontId="3" fillId="0" borderId="0" xfId="4705" applyFont="1" applyFill="1" applyBorder="1" applyAlignment="1">
      <alignment horizontal="left" vertical="top" wrapText="1"/>
    </xf>
    <xf numFmtId="0" fontId="7" fillId="0" borderId="0" xfId="4720" applyFont="1" applyFill="1" applyBorder="1" applyAlignment="1">
      <alignment horizontal="left" vertical="center" wrapText="1"/>
    </xf>
    <xf numFmtId="0" fontId="6" fillId="3" borderId="6" xfId="4719" applyFont="1" applyFill="1" applyBorder="1" applyAlignment="1">
      <alignment horizontal="left" wrapText="1"/>
    </xf>
    <xf numFmtId="0" fontId="6" fillId="3" borderId="6" xfId="4718" applyFont="1" applyFill="1" applyBorder="1" applyAlignment="1">
      <alignment horizontal="left" wrapText="1"/>
    </xf>
    <xf numFmtId="0" fontId="5" fillId="3" borderId="6" xfId="4717" applyFont="1" applyFill="1" applyBorder="1" applyAlignment="1">
      <alignment horizontal="center" wrapText="1"/>
    </xf>
    <xf numFmtId="0" fontId="5" fillId="3" borderId="5" xfId="4716" applyFont="1" applyFill="1" applyBorder="1" applyAlignment="1">
      <alignment horizontal="center" wrapText="1"/>
    </xf>
    <xf numFmtId="0" fontId="3" fillId="0" borderId="0" xfId="4723" applyFont="1" applyFill="1" applyBorder="1" applyAlignment="1">
      <alignment horizontal="left" vertical="top" wrapText="1"/>
    </xf>
    <xf numFmtId="0" fontId="7" fillId="0" borderId="0" xfId="4737" applyFont="1" applyFill="1" applyBorder="1" applyAlignment="1">
      <alignment horizontal="left" vertical="center" wrapText="1"/>
    </xf>
    <xf numFmtId="0" fontId="6" fillId="3" borderId="6" xfId="4736" applyFont="1" applyFill="1" applyBorder="1" applyAlignment="1">
      <alignment horizontal="left" wrapText="1"/>
    </xf>
    <xf numFmtId="0" fontId="6" fillId="3" borderId="6" xfId="4735" applyFont="1" applyFill="1" applyBorder="1" applyAlignment="1">
      <alignment horizontal="left" wrapText="1"/>
    </xf>
    <xf numFmtId="0" fontId="5" fillId="3" borderId="6" xfId="4734" applyFont="1" applyFill="1" applyBorder="1" applyAlignment="1">
      <alignment horizontal="center" wrapText="1"/>
    </xf>
    <xf numFmtId="0" fontId="5" fillId="3" borderId="5" xfId="4733" applyFont="1" applyFill="1" applyBorder="1" applyAlignment="1">
      <alignment horizontal="center" wrapText="1"/>
    </xf>
    <xf numFmtId="0" fontId="3" fillId="0" borderId="0" xfId="4740" applyFont="1" applyFill="1" applyBorder="1" applyAlignment="1">
      <alignment horizontal="left" vertical="top" wrapText="1"/>
    </xf>
    <xf numFmtId="0" fontId="6" fillId="3" borderId="6" xfId="4753" applyFont="1" applyFill="1" applyBorder="1" applyAlignment="1">
      <alignment horizontal="left" wrapText="1"/>
    </xf>
    <xf numFmtId="0" fontId="6" fillId="3" borderId="6" xfId="4752" applyFont="1" applyFill="1" applyBorder="1" applyAlignment="1">
      <alignment horizontal="left" wrapText="1"/>
    </xf>
    <xf numFmtId="0" fontId="5" fillId="3" borderId="6" xfId="4751" applyFont="1" applyFill="1" applyBorder="1" applyAlignment="1">
      <alignment horizontal="center" wrapText="1"/>
    </xf>
    <xf numFmtId="0" fontId="5" fillId="3" borderId="5" xfId="4750" applyFont="1" applyFill="1" applyBorder="1" applyAlignment="1">
      <alignment horizontal="center" wrapText="1"/>
    </xf>
    <xf numFmtId="0" fontId="7" fillId="0" borderId="0" xfId="4754" applyFont="1" applyFill="1" applyBorder="1" applyAlignment="1">
      <alignment horizontal="left" vertical="center" wrapText="1"/>
    </xf>
    <xf numFmtId="0" fontId="3" fillId="0" borderId="0" xfId="4757" applyFont="1" applyFill="1" applyBorder="1" applyAlignment="1">
      <alignment horizontal="left" vertical="top" wrapText="1"/>
    </xf>
    <xf numFmtId="0" fontId="7" fillId="0" borderId="0" xfId="4772" applyFont="1" applyFill="1" applyBorder="1" applyAlignment="1">
      <alignment horizontal="left" vertical="center" wrapText="1"/>
    </xf>
    <xf numFmtId="0" fontId="6" fillId="3" borderId="6" xfId="4771" applyFont="1" applyFill="1" applyBorder="1" applyAlignment="1">
      <alignment horizontal="left" wrapText="1"/>
    </xf>
    <xf numFmtId="0" fontId="6" fillId="3" borderId="6" xfId="4770" applyFont="1" applyFill="1" applyBorder="1" applyAlignment="1">
      <alignment horizontal="left" wrapText="1"/>
    </xf>
    <xf numFmtId="0" fontId="5" fillId="3" borderId="6" xfId="4769" applyFont="1" applyFill="1" applyBorder="1" applyAlignment="1">
      <alignment horizontal="center" wrapText="1"/>
    </xf>
    <xf numFmtId="0" fontId="5" fillId="3" borderId="5" xfId="4768" applyFont="1" applyFill="1" applyBorder="1" applyAlignment="1">
      <alignment horizontal="center" wrapText="1"/>
    </xf>
    <xf numFmtId="0" fontId="3" fillId="0" borderId="0" xfId="4775" applyFont="1" applyFill="1" applyBorder="1" applyAlignment="1">
      <alignment horizontal="left" vertical="top" wrapText="1"/>
    </xf>
    <xf numFmtId="0" fontId="7" fillId="0" borderId="0" xfId="4789" applyFont="1" applyFill="1" applyBorder="1" applyAlignment="1">
      <alignment horizontal="left" vertical="center" wrapText="1"/>
    </xf>
    <xf numFmtId="0" fontId="6" fillId="3" borderId="6" xfId="4788" applyFont="1" applyFill="1" applyBorder="1" applyAlignment="1">
      <alignment horizontal="left" wrapText="1"/>
    </xf>
    <xf numFmtId="0" fontId="6" fillId="3" borderId="6" xfId="4787" applyFont="1" applyFill="1" applyBorder="1" applyAlignment="1">
      <alignment horizontal="left" wrapText="1"/>
    </xf>
    <xf numFmtId="0" fontId="5" fillId="3" borderId="6" xfId="4786" applyFont="1" applyFill="1" applyBorder="1" applyAlignment="1">
      <alignment horizontal="center" wrapText="1"/>
    </xf>
    <xf numFmtId="0" fontId="5" fillId="3" borderId="5" xfId="4785" applyFont="1" applyFill="1" applyBorder="1" applyAlignment="1">
      <alignment horizontal="center" wrapText="1"/>
    </xf>
    <xf numFmtId="0" fontId="3" fillId="0" borderId="0" xfId="4792" applyFont="1" applyFill="1" applyBorder="1" applyAlignment="1">
      <alignment horizontal="left" vertical="top" wrapText="1"/>
    </xf>
    <xf numFmtId="0" fontId="6" fillId="3" borderId="6" xfId="4805" applyFont="1" applyFill="1" applyBorder="1" applyAlignment="1">
      <alignment horizontal="left" wrapText="1"/>
    </xf>
    <xf numFmtId="0" fontId="6" fillId="3" borderId="6" xfId="4804" applyFont="1" applyFill="1" applyBorder="1" applyAlignment="1">
      <alignment horizontal="left" wrapText="1"/>
    </xf>
    <xf numFmtId="0" fontId="5" fillId="3" borderId="6" xfId="4803" applyFont="1" applyFill="1" applyBorder="1" applyAlignment="1">
      <alignment horizontal="center" wrapText="1"/>
    </xf>
    <xf numFmtId="0" fontId="5" fillId="3" borderId="5" xfId="4802" applyFont="1" applyFill="1" applyBorder="1" applyAlignment="1">
      <alignment horizontal="center" wrapText="1"/>
    </xf>
    <xf numFmtId="0" fontId="7" fillId="0" borderId="0" xfId="4806" applyFont="1" applyFill="1" applyBorder="1" applyAlignment="1">
      <alignment horizontal="left" vertical="center" wrapText="1"/>
    </xf>
    <xf numFmtId="0" fontId="3" fillId="0" borderId="0" xfId="4809" applyFont="1" applyFill="1" applyBorder="1" applyAlignment="1">
      <alignment horizontal="left" vertical="top" wrapText="1"/>
    </xf>
    <xf numFmtId="0" fontId="7" fillId="0" borderId="0" xfId="4822" applyFont="1" applyFill="1" applyBorder="1" applyAlignment="1">
      <alignment horizontal="left" vertical="center" wrapText="1"/>
    </xf>
    <xf numFmtId="0" fontId="6" fillId="3" borderId="6" xfId="4821" applyFont="1" applyFill="1" applyBorder="1" applyAlignment="1">
      <alignment horizontal="left" wrapText="1"/>
    </xf>
    <xf numFmtId="0" fontId="6" fillId="3" borderId="6" xfId="4820" applyFont="1" applyFill="1" applyBorder="1" applyAlignment="1">
      <alignment horizontal="left" wrapText="1"/>
    </xf>
    <xf numFmtId="0" fontId="5" fillId="3" borderId="6" xfId="4819" applyFont="1" applyFill="1" applyBorder="1" applyAlignment="1">
      <alignment horizontal="center" wrapText="1"/>
    </xf>
    <xf numFmtId="0" fontId="5" fillId="3" borderId="5" xfId="4818" applyFont="1" applyFill="1" applyBorder="1" applyAlignment="1">
      <alignment horizontal="center" wrapText="1"/>
    </xf>
    <xf numFmtId="0" fontId="3" fillId="0" borderId="0" xfId="4825" applyFont="1" applyFill="1" applyBorder="1" applyAlignment="1">
      <alignment horizontal="left" vertical="top" wrapText="1"/>
    </xf>
    <xf numFmtId="0" fontId="7" fillId="0" borderId="0" xfId="4838" applyFont="1" applyFill="1" applyBorder="1" applyAlignment="1">
      <alignment horizontal="left" vertical="center" wrapText="1"/>
    </xf>
    <xf numFmtId="0" fontId="6" fillId="3" borderId="6" xfId="4837" applyFont="1" applyFill="1" applyBorder="1" applyAlignment="1">
      <alignment horizontal="left" wrapText="1"/>
    </xf>
    <xf numFmtId="0" fontId="6" fillId="3" borderId="6" xfId="4836" applyFont="1" applyFill="1" applyBorder="1" applyAlignment="1">
      <alignment horizontal="left" wrapText="1"/>
    </xf>
    <xf numFmtId="0" fontId="5" fillId="3" borderId="6" xfId="4835" applyFont="1" applyFill="1" applyBorder="1" applyAlignment="1">
      <alignment horizontal="center" wrapText="1"/>
    </xf>
    <xf numFmtId="0" fontId="5" fillId="3" borderId="5" xfId="4834" applyFont="1" applyFill="1" applyBorder="1" applyAlignment="1">
      <alignment horizontal="center" wrapText="1"/>
    </xf>
    <xf numFmtId="0" fontId="3" fillId="0" borderId="0" xfId="4841" applyFont="1" applyFill="1" applyBorder="1" applyAlignment="1">
      <alignment horizontal="left" vertical="top" wrapText="1"/>
    </xf>
    <xf numFmtId="0" fontId="6" fillId="3" borderId="6" xfId="4854" applyFont="1" applyFill="1" applyBorder="1" applyAlignment="1">
      <alignment horizontal="left" wrapText="1"/>
    </xf>
    <xf numFmtId="0" fontId="6" fillId="3" borderId="6" xfId="4853" applyFont="1" applyFill="1" applyBorder="1" applyAlignment="1">
      <alignment horizontal="left" wrapText="1"/>
    </xf>
    <xf numFmtId="0" fontId="5" fillId="3" borderId="6" xfId="4852" applyFont="1" applyFill="1" applyBorder="1" applyAlignment="1">
      <alignment horizontal="center" wrapText="1"/>
    </xf>
    <xf numFmtId="0" fontId="5" fillId="3" borderId="5" xfId="4851" applyFont="1" applyFill="1" applyBorder="1" applyAlignment="1">
      <alignment horizontal="center" wrapText="1"/>
    </xf>
    <xf numFmtId="0" fontId="7" fillId="0" borderId="0" xfId="4855" applyFont="1" applyFill="1" applyBorder="1" applyAlignment="1">
      <alignment horizontal="left" vertical="center" wrapText="1"/>
    </xf>
    <xf numFmtId="0" fontId="3" fillId="0" borderId="0" xfId="4858" applyFont="1" applyFill="1" applyBorder="1" applyAlignment="1">
      <alignment horizontal="left" vertical="top" wrapText="1"/>
    </xf>
    <xf numFmtId="0" fontId="7" fillId="0" borderId="0" xfId="4872" applyFont="1" applyFill="1" applyBorder="1" applyAlignment="1">
      <alignment horizontal="left" vertical="center" wrapText="1"/>
    </xf>
    <xf numFmtId="0" fontId="6" fillId="3" borderId="6" xfId="4871" applyFont="1" applyFill="1" applyBorder="1" applyAlignment="1">
      <alignment horizontal="left" wrapText="1"/>
    </xf>
    <xf numFmtId="0" fontId="6" fillId="3" borderId="6" xfId="4870" applyFont="1" applyFill="1" applyBorder="1" applyAlignment="1">
      <alignment horizontal="left" wrapText="1"/>
    </xf>
    <xf numFmtId="0" fontId="5" fillId="3" borderId="6" xfId="4869" applyFont="1" applyFill="1" applyBorder="1" applyAlignment="1">
      <alignment horizontal="center" wrapText="1"/>
    </xf>
    <xf numFmtId="0" fontId="5" fillId="3" borderId="5" xfId="4868" applyFont="1" applyFill="1" applyBorder="1" applyAlignment="1">
      <alignment horizontal="center" wrapText="1"/>
    </xf>
    <xf numFmtId="0" fontId="3" fillId="0" borderId="0" xfId="4875" applyFont="1" applyFill="1" applyBorder="1" applyAlignment="1">
      <alignment horizontal="left" vertical="top" wrapText="1"/>
    </xf>
    <xf numFmtId="0" fontId="7" fillId="0" borderId="0" xfId="4889" applyFont="1" applyFill="1" applyBorder="1" applyAlignment="1">
      <alignment horizontal="left" vertical="center" wrapText="1"/>
    </xf>
    <xf numFmtId="0" fontId="6" fillId="3" borderId="6" xfId="4888" applyFont="1" applyFill="1" applyBorder="1" applyAlignment="1">
      <alignment horizontal="left" wrapText="1"/>
    </xf>
    <xf numFmtId="0" fontId="6" fillId="3" borderId="6" xfId="4887" applyFont="1" applyFill="1" applyBorder="1" applyAlignment="1">
      <alignment horizontal="left" wrapText="1"/>
    </xf>
    <xf numFmtId="0" fontId="5" fillId="3" borderId="6" xfId="4886" applyFont="1" applyFill="1" applyBorder="1" applyAlignment="1">
      <alignment horizontal="center" wrapText="1"/>
    </xf>
    <xf numFmtId="0" fontId="5" fillId="3" borderId="5" xfId="4885" applyFont="1" applyFill="1" applyBorder="1" applyAlignment="1">
      <alignment horizontal="center" wrapText="1"/>
    </xf>
    <xf numFmtId="0" fontId="3" fillId="0" borderId="0" xfId="4892" applyFont="1" applyFill="1" applyBorder="1" applyAlignment="1">
      <alignment horizontal="left" vertical="top" wrapText="1"/>
    </xf>
    <xf numFmtId="0" fontId="6" fillId="3" borderId="6" xfId="4905" applyFont="1" applyFill="1" applyBorder="1" applyAlignment="1">
      <alignment horizontal="left" wrapText="1"/>
    </xf>
    <xf numFmtId="0" fontId="6" fillId="3" borderId="6" xfId="4904" applyFont="1" applyFill="1" applyBorder="1" applyAlignment="1">
      <alignment horizontal="left" wrapText="1"/>
    </xf>
    <xf numFmtId="0" fontId="5" fillId="3" borderId="6" xfId="4903" applyFont="1" applyFill="1" applyBorder="1" applyAlignment="1">
      <alignment horizontal="center" wrapText="1"/>
    </xf>
    <xf numFmtId="0" fontId="5" fillId="3" borderId="5" xfId="4902" applyFont="1" applyFill="1" applyBorder="1" applyAlignment="1">
      <alignment horizontal="center" wrapText="1"/>
    </xf>
    <xf numFmtId="0" fontId="7" fillId="0" borderId="0" xfId="4906" applyFont="1" applyFill="1" applyBorder="1" applyAlignment="1">
      <alignment horizontal="left" vertical="center" wrapText="1"/>
    </xf>
    <xf numFmtId="0" fontId="3" fillId="0" borderId="0" xfId="4909" applyFont="1" applyFill="1" applyBorder="1" applyAlignment="1">
      <alignment horizontal="left" vertical="top" wrapText="1"/>
    </xf>
    <xf numFmtId="0" fontId="7" fillId="0" borderId="0" xfId="4923" applyFont="1" applyFill="1" applyBorder="1" applyAlignment="1">
      <alignment horizontal="left" vertical="center" wrapText="1"/>
    </xf>
    <xf numFmtId="0" fontId="6" fillId="3" borderId="6" xfId="4922" applyFont="1" applyFill="1" applyBorder="1" applyAlignment="1">
      <alignment horizontal="left" wrapText="1"/>
    </xf>
    <xf numFmtId="0" fontId="6" fillId="3" borderId="6" xfId="4921" applyFont="1" applyFill="1" applyBorder="1" applyAlignment="1">
      <alignment horizontal="left" wrapText="1"/>
    </xf>
    <xf numFmtId="0" fontId="5" fillId="3" borderId="6" xfId="4920" applyFont="1" applyFill="1" applyBorder="1" applyAlignment="1">
      <alignment horizontal="center" wrapText="1"/>
    </xf>
    <xf numFmtId="0" fontId="5" fillId="3" borderId="5" xfId="4919" applyFont="1" applyFill="1" applyBorder="1" applyAlignment="1">
      <alignment horizontal="center" wrapText="1"/>
    </xf>
    <xf numFmtId="0" fontId="3" fillId="0" borderId="0" xfId="4926" applyFont="1" applyFill="1" applyBorder="1" applyAlignment="1">
      <alignment horizontal="left" vertical="top" wrapText="1"/>
    </xf>
    <xf numFmtId="0" fontId="7" fillId="0" borderId="0" xfId="4940" applyFont="1" applyFill="1" applyBorder="1" applyAlignment="1">
      <alignment horizontal="left" vertical="center" wrapText="1"/>
    </xf>
    <xf numFmtId="0" fontId="6" fillId="3" borderId="6" xfId="4939" applyFont="1" applyFill="1" applyBorder="1" applyAlignment="1">
      <alignment horizontal="left" wrapText="1"/>
    </xf>
    <xf numFmtId="0" fontId="6" fillId="3" borderId="6" xfId="4938" applyFont="1" applyFill="1" applyBorder="1" applyAlignment="1">
      <alignment horizontal="left" wrapText="1"/>
    </xf>
    <xf numFmtId="0" fontId="5" fillId="3" borderId="6" xfId="4937" applyFont="1" applyFill="1" applyBorder="1" applyAlignment="1">
      <alignment horizontal="center" wrapText="1"/>
    </xf>
    <xf numFmtId="0" fontId="5" fillId="3" borderId="5" xfId="4936" applyFont="1" applyFill="1" applyBorder="1" applyAlignment="1">
      <alignment horizontal="center" wrapText="1"/>
    </xf>
    <xf numFmtId="0" fontId="3" fillId="0" borderId="0" xfId="4943" applyFont="1" applyFill="1" applyBorder="1" applyAlignment="1">
      <alignment horizontal="left" vertical="top" wrapText="1"/>
    </xf>
    <xf numFmtId="0" fontId="6" fillId="3" borderId="6" xfId="4955" applyFont="1" applyFill="1" applyBorder="1" applyAlignment="1">
      <alignment horizontal="left" wrapText="1"/>
    </xf>
    <xf numFmtId="0" fontId="6" fillId="3" borderId="6" xfId="4954" applyFont="1" applyFill="1" applyBorder="1" applyAlignment="1">
      <alignment horizontal="left" wrapText="1"/>
    </xf>
    <xf numFmtId="0" fontId="5" fillId="3" borderId="6" xfId="4953" applyFont="1" applyFill="1" applyBorder="1" applyAlignment="1">
      <alignment horizontal="center" wrapText="1"/>
    </xf>
    <xf numFmtId="0" fontId="5" fillId="3" borderId="5" xfId="4952" applyFont="1" applyFill="1" applyBorder="1" applyAlignment="1">
      <alignment horizontal="center" wrapText="1"/>
    </xf>
    <xf numFmtId="0" fontId="7" fillId="0" borderId="0" xfId="4956" applyFont="1" applyFill="1" applyBorder="1" applyAlignment="1">
      <alignment horizontal="left" vertical="center" wrapText="1"/>
    </xf>
    <xf numFmtId="0" fontId="3" fillId="0" borderId="0" xfId="4959" applyFont="1" applyFill="1" applyBorder="1" applyAlignment="1">
      <alignment horizontal="left" vertical="top" wrapText="1"/>
    </xf>
    <xf numFmtId="0" fontId="7" fillId="0" borderId="0" xfId="4973" applyFont="1" applyFill="1" applyBorder="1" applyAlignment="1">
      <alignment horizontal="left" vertical="center" wrapText="1"/>
    </xf>
    <xf numFmtId="0" fontId="6" fillId="3" borderId="6" xfId="4972" applyFont="1" applyFill="1" applyBorder="1" applyAlignment="1">
      <alignment horizontal="left" wrapText="1"/>
    </xf>
    <xf numFmtId="0" fontId="6" fillId="3" borderId="6" xfId="4971" applyFont="1" applyFill="1" applyBorder="1" applyAlignment="1">
      <alignment horizontal="left" wrapText="1"/>
    </xf>
    <xf numFmtId="0" fontId="5" fillId="3" borderId="6" xfId="4970" applyFont="1" applyFill="1" applyBorder="1" applyAlignment="1">
      <alignment horizontal="center" wrapText="1"/>
    </xf>
    <xf numFmtId="0" fontId="5" fillId="3" borderId="5" xfId="4969" applyFont="1" applyFill="1" applyBorder="1" applyAlignment="1">
      <alignment horizontal="center" wrapText="1"/>
    </xf>
    <xf numFmtId="0" fontId="3" fillId="0" borderId="0" xfId="4976" applyFont="1" applyFill="1" applyBorder="1" applyAlignment="1">
      <alignment horizontal="left" vertical="top" wrapText="1"/>
    </xf>
    <xf numFmtId="0" fontId="7" fillId="0" borderId="0" xfId="4991" applyFont="1" applyFill="1" applyBorder="1" applyAlignment="1">
      <alignment horizontal="left" vertical="center" wrapText="1"/>
    </xf>
    <xf numFmtId="0" fontId="6" fillId="3" borderId="6" xfId="4990" applyFont="1" applyFill="1" applyBorder="1" applyAlignment="1">
      <alignment horizontal="left" wrapText="1"/>
    </xf>
    <xf numFmtId="0" fontId="6" fillId="3" borderId="6" xfId="4989" applyFont="1" applyFill="1" applyBorder="1" applyAlignment="1">
      <alignment horizontal="left" wrapText="1"/>
    </xf>
    <xf numFmtId="0" fontId="5" fillId="3" borderId="6" xfId="4988" applyFont="1" applyFill="1" applyBorder="1" applyAlignment="1">
      <alignment horizontal="center" wrapText="1"/>
    </xf>
    <xf numFmtId="0" fontId="5" fillId="3" borderId="5" xfId="4987" applyFont="1" applyFill="1" applyBorder="1" applyAlignment="1">
      <alignment horizontal="center" wrapText="1"/>
    </xf>
    <xf numFmtId="0" fontId="3" fillId="0" borderId="0" xfId="4994" applyFont="1" applyFill="1" applyBorder="1" applyAlignment="1">
      <alignment horizontal="left" vertical="top" wrapText="1"/>
    </xf>
    <xf numFmtId="0" fontId="6" fillId="3" borderId="6" xfId="5008" applyFont="1" applyFill="1" applyBorder="1" applyAlignment="1">
      <alignment horizontal="left" wrapText="1"/>
    </xf>
    <xf numFmtId="0" fontId="6" fillId="3" borderId="6" xfId="5007" applyFont="1" applyFill="1" applyBorder="1" applyAlignment="1">
      <alignment horizontal="left" wrapText="1"/>
    </xf>
    <xf numFmtId="0" fontId="5" fillId="3" borderId="6" xfId="5006" applyFont="1" applyFill="1" applyBorder="1" applyAlignment="1">
      <alignment horizontal="center" wrapText="1"/>
    </xf>
    <xf numFmtId="0" fontId="5" fillId="3" borderId="5" xfId="5005" applyFont="1" applyFill="1" applyBorder="1" applyAlignment="1">
      <alignment horizontal="center" wrapText="1"/>
    </xf>
    <xf numFmtId="0" fontId="7" fillId="0" borderId="0" xfId="5009" applyFont="1" applyFill="1" applyBorder="1" applyAlignment="1">
      <alignment horizontal="left" vertical="center" wrapText="1"/>
    </xf>
    <xf numFmtId="0" fontId="3" fillId="0" borderId="0" xfId="5012" applyFont="1" applyFill="1" applyBorder="1" applyAlignment="1">
      <alignment horizontal="left" vertical="top" wrapText="1"/>
    </xf>
    <xf numFmtId="0" fontId="7" fillId="0" borderId="0" xfId="5027" applyFont="1" applyFill="1" applyBorder="1" applyAlignment="1">
      <alignment horizontal="left" vertical="center" wrapText="1"/>
    </xf>
    <xf numFmtId="0" fontId="6" fillId="3" borderId="6" xfId="5026" applyFont="1" applyFill="1" applyBorder="1" applyAlignment="1">
      <alignment horizontal="left" wrapText="1"/>
    </xf>
    <xf numFmtId="0" fontId="6" fillId="3" borderId="6" xfId="5025" applyFont="1" applyFill="1" applyBorder="1" applyAlignment="1">
      <alignment horizontal="left" wrapText="1"/>
    </xf>
    <xf numFmtId="0" fontId="5" fillId="3" borderId="6" xfId="5024" applyFont="1" applyFill="1" applyBorder="1" applyAlignment="1">
      <alignment horizontal="center" wrapText="1"/>
    </xf>
    <xf numFmtId="0" fontId="5" fillId="3" borderId="5" xfId="5023" applyFont="1" applyFill="1" applyBorder="1" applyAlignment="1">
      <alignment horizontal="center" wrapText="1"/>
    </xf>
    <xf numFmtId="0" fontId="3" fillId="0" borderId="0" xfId="5030" applyFont="1" applyFill="1" applyBorder="1" applyAlignment="1">
      <alignment horizontal="left" vertical="top" wrapText="1"/>
    </xf>
    <xf numFmtId="0" fontId="7" fillId="0" borderId="0" xfId="5045" applyFont="1" applyFill="1" applyBorder="1" applyAlignment="1">
      <alignment horizontal="left" vertical="center" wrapText="1"/>
    </xf>
    <xf numFmtId="0" fontId="6" fillId="3" borderId="6" xfId="5044" applyFont="1" applyFill="1" applyBorder="1" applyAlignment="1">
      <alignment horizontal="left" wrapText="1"/>
    </xf>
    <xf numFmtId="0" fontId="6" fillId="3" borderId="6" xfId="5043" applyFont="1" applyFill="1" applyBorder="1" applyAlignment="1">
      <alignment horizontal="left" wrapText="1"/>
    </xf>
    <xf numFmtId="0" fontId="5" fillId="3" borderId="6" xfId="5042" applyFont="1" applyFill="1" applyBorder="1" applyAlignment="1">
      <alignment horizontal="center" wrapText="1"/>
    </xf>
    <xf numFmtId="0" fontId="5" fillId="3" borderId="5" xfId="5041" applyFont="1" applyFill="1" applyBorder="1" applyAlignment="1">
      <alignment horizontal="center" wrapText="1"/>
    </xf>
    <xf numFmtId="0" fontId="3" fillId="0" borderId="0" xfId="5048" applyFont="1" applyFill="1" applyBorder="1" applyAlignment="1">
      <alignment horizontal="left" vertical="top" wrapText="1"/>
    </xf>
    <xf numFmtId="0" fontId="6" fillId="3" borderId="6" xfId="5062" applyFont="1" applyFill="1" applyBorder="1" applyAlignment="1">
      <alignment horizontal="left" wrapText="1"/>
    </xf>
    <xf numFmtId="0" fontId="6" fillId="3" borderId="6" xfId="5061" applyFont="1" applyFill="1" applyBorder="1" applyAlignment="1">
      <alignment horizontal="left" wrapText="1"/>
    </xf>
    <xf numFmtId="0" fontId="5" fillId="3" borderId="6" xfId="5060" applyFont="1" applyFill="1" applyBorder="1" applyAlignment="1">
      <alignment horizontal="center" wrapText="1"/>
    </xf>
    <xf numFmtId="0" fontId="5" fillId="3" borderId="5" xfId="5059" applyFont="1" applyFill="1" applyBorder="1" applyAlignment="1">
      <alignment horizontal="center" wrapText="1"/>
    </xf>
    <xf numFmtId="0" fontId="7" fillId="0" borderId="0" xfId="5063" applyFont="1" applyFill="1" applyBorder="1" applyAlignment="1">
      <alignment horizontal="left" vertical="center" wrapText="1"/>
    </xf>
    <xf numFmtId="0" fontId="3" fillId="0" borderId="0" xfId="5066" applyFont="1" applyFill="1" applyBorder="1" applyAlignment="1">
      <alignment horizontal="left" vertical="top" wrapText="1"/>
    </xf>
    <xf numFmtId="0" fontId="7" fillId="0" borderId="0" xfId="5081" applyFont="1" applyFill="1" applyBorder="1" applyAlignment="1">
      <alignment horizontal="left" vertical="center" wrapText="1"/>
    </xf>
    <xf numFmtId="0" fontId="6" fillId="3" borderId="6" xfId="5080" applyFont="1" applyFill="1" applyBorder="1" applyAlignment="1">
      <alignment horizontal="left" wrapText="1"/>
    </xf>
    <xf numFmtId="0" fontId="6" fillId="3" borderId="6" xfId="5079" applyFont="1" applyFill="1" applyBorder="1" applyAlignment="1">
      <alignment horizontal="left" wrapText="1"/>
    </xf>
    <xf numFmtId="0" fontId="5" fillId="3" borderId="6" xfId="5078" applyFont="1" applyFill="1" applyBorder="1" applyAlignment="1">
      <alignment horizontal="center" wrapText="1"/>
    </xf>
    <xf numFmtId="0" fontId="5" fillId="3" borderId="5" xfId="5077" applyFont="1" applyFill="1" applyBorder="1" applyAlignment="1">
      <alignment horizontal="center" wrapText="1"/>
    </xf>
    <xf numFmtId="0" fontId="3" fillId="0" borderId="0" xfId="5084" applyFont="1" applyFill="1" applyBorder="1" applyAlignment="1">
      <alignment horizontal="left" vertical="top" wrapText="1"/>
    </xf>
    <xf numFmtId="0" fontId="7" fillId="0" borderId="0" xfId="5099" applyFont="1" applyFill="1" applyBorder="1" applyAlignment="1">
      <alignment horizontal="left" vertical="center" wrapText="1"/>
    </xf>
    <xf numFmtId="0" fontId="6" fillId="3" borderId="6" xfId="5098" applyFont="1" applyFill="1" applyBorder="1" applyAlignment="1">
      <alignment horizontal="left" wrapText="1"/>
    </xf>
    <xf numFmtId="0" fontId="6" fillId="3" borderId="6" xfId="5097" applyFont="1" applyFill="1" applyBorder="1" applyAlignment="1">
      <alignment horizontal="left" wrapText="1"/>
    </xf>
    <xf numFmtId="0" fontId="5" fillId="3" borderId="6" xfId="5096" applyFont="1" applyFill="1" applyBorder="1" applyAlignment="1">
      <alignment horizontal="center" wrapText="1"/>
    </xf>
    <xf numFmtId="0" fontId="5" fillId="3" borderId="5" xfId="5095" applyFont="1" applyFill="1" applyBorder="1" applyAlignment="1">
      <alignment horizontal="center" wrapText="1"/>
    </xf>
    <xf numFmtId="0" fontId="3" fillId="0" borderId="0" xfId="5102" applyFont="1" applyFill="1" applyBorder="1" applyAlignment="1">
      <alignment horizontal="left" vertical="top" wrapText="1"/>
    </xf>
    <xf numFmtId="0" fontId="6" fillId="3" borderId="6" xfId="5116" applyFont="1" applyFill="1" applyBorder="1" applyAlignment="1">
      <alignment horizontal="left" wrapText="1"/>
    </xf>
    <xf numFmtId="0" fontId="6" fillId="3" borderId="6" xfId="5115" applyFont="1" applyFill="1" applyBorder="1" applyAlignment="1">
      <alignment horizontal="left" wrapText="1"/>
    </xf>
    <xf numFmtId="0" fontId="5" fillId="3" borderId="6" xfId="5114" applyFont="1" applyFill="1" applyBorder="1" applyAlignment="1">
      <alignment horizontal="center" wrapText="1"/>
    </xf>
    <xf numFmtId="0" fontId="5" fillId="3" borderId="5" xfId="5113" applyFont="1" applyFill="1" applyBorder="1" applyAlignment="1">
      <alignment horizontal="center" wrapText="1"/>
    </xf>
    <xf numFmtId="0" fontId="7" fillId="0" borderId="0" xfId="5117" applyFont="1" applyFill="1" applyBorder="1" applyAlignment="1">
      <alignment horizontal="left" vertical="center" wrapText="1"/>
    </xf>
    <xf numFmtId="0" fontId="3" fillId="0" borderId="0" xfId="5120" applyFont="1" applyFill="1" applyBorder="1" applyAlignment="1">
      <alignment horizontal="left" vertical="top" wrapText="1"/>
    </xf>
    <xf numFmtId="0" fontId="7" fillId="0" borderId="0" xfId="5134" applyFont="1" applyFill="1" applyBorder="1" applyAlignment="1">
      <alignment horizontal="left" vertical="center" wrapText="1"/>
    </xf>
    <xf numFmtId="0" fontId="6" fillId="3" borderId="6" xfId="5133" applyFont="1" applyFill="1" applyBorder="1" applyAlignment="1">
      <alignment horizontal="left" wrapText="1"/>
    </xf>
    <xf numFmtId="0" fontId="6" fillId="3" borderId="6" xfId="5132" applyFont="1" applyFill="1" applyBorder="1" applyAlignment="1">
      <alignment horizontal="left" wrapText="1"/>
    </xf>
    <xf numFmtId="0" fontId="5" fillId="3" borderId="6" xfId="5131" applyFont="1" applyFill="1" applyBorder="1" applyAlignment="1">
      <alignment horizontal="center" wrapText="1"/>
    </xf>
    <xf numFmtId="0" fontId="5" fillId="3" borderId="5" xfId="5130" applyFont="1" applyFill="1" applyBorder="1" applyAlignment="1">
      <alignment horizontal="center" wrapText="1"/>
    </xf>
    <xf numFmtId="0" fontId="3" fillId="0" borderId="0" xfId="5137" applyFont="1" applyFill="1" applyBorder="1" applyAlignment="1">
      <alignment horizontal="left" vertical="top" wrapText="1"/>
    </xf>
    <xf numFmtId="0" fontId="7" fillId="0" borderId="0" xfId="5152" applyFont="1" applyFill="1" applyBorder="1" applyAlignment="1">
      <alignment horizontal="left" vertical="center" wrapText="1"/>
    </xf>
    <xf numFmtId="0" fontId="6" fillId="3" borderId="6" xfId="5151" applyFont="1" applyFill="1" applyBorder="1" applyAlignment="1">
      <alignment horizontal="left" wrapText="1"/>
    </xf>
    <xf numFmtId="0" fontId="6" fillId="3" borderId="6" xfId="5150" applyFont="1" applyFill="1" applyBorder="1" applyAlignment="1">
      <alignment horizontal="left" wrapText="1"/>
    </xf>
    <xf numFmtId="0" fontId="5" fillId="3" borderId="6" xfId="5149" applyFont="1" applyFill="1" applyBorder="1" applyAlignment="1">
      <alignment horizontal="center" wrapText="1"/>
    </xf>
    <xf numFmtId="0" fontId="5" fillId="3" borderId="5" xfId="5148" applyFont="1" applyFill="1" applyBorder="1" applyAlignment="1">
      <alignment horizontal="center" wrapText="1"/>
    </xf>
    <xf numFmtId="0" fontId="3" fillId="0" borderId="0" xfId="5155" applyFont="1" applyFill="1" applyBorder="1" applyAlignment="1">
      <alignment horizontal="left" vertical="top" wrapText="1"/>
    </xf>
    <xf numFmtId="0" fontId="6" fillId="3" borderId="6" xfId="5169" applyFont="1" applyFill="1" applyBorder="1" applyAlignment="1">
      <alignment horizontal="left" wrapText="1"/>
    </xf>
    <xf numFmtId="0" fontId="6" fillId="3" borderId="6" xfId="5168" applyFont="1" applyFill="1" applyBorder="1" applyAlignment="1">
      <alignment horizontal="left" wrapText="1"/>
    </xf>
    <xf numFmtId="0" fontId="5" fillId="3" borderId="6" xfId="5167" applyFont="1" applyFill="1" applyBorder="1" applyAlignment="1">
      <alignment horizontal="center" wrapText="1"/>
    </xf>
    <xf numFmtId="0" fontId="5" fillId="3" borderId="5" xfId="5166" applyFont="1" applyFill="1" applyBorder="1" applyAlignment="1">
      <alignment horizontal="center" wrapText="1"/>
    </xf>
    <xf numFmtId="0" fontId="7" fillId="0" borderId="0" xfId="5170" applyFont="1" applyFill="1" applyBorder="1" applyAlignment="1">
      <alignment horizontal="left" vertical="center" wrapText="1"/>
    </xf>
    <xf numFmtId="0" fontId="3" fillId="0" borderId="0" xfId="5173" applyFont="1" applyFill="1" applyBorder="1" applyAlignment="1">
      <alignment horizontal="left" vertical="top" wrapText="1"/>
    </xf>
    <xf numFmtId="0" fontId="7" fillId="0" borderId="0" xfId="5188" applyFont="1" applyFill="1" applyBorder="1" applyAlignment="1">
      <alignment horizontal="left" vertical="center" wrapText="1"/>
    </xf>
    <xf numFmtId="0" fontId="6" fillId="3" borderId="6" xfId="5187" applyFont="1" applyFill="1" applyBorder="1" applyAlignment="1">
      <alignment horizontal="left" wrapText="1"/>
    </xf>
    <xf numFmtId="0" fontId="6" fillId="3" borderId="6" xfId="5186" applyFont="1" applyFill="1" applyBorder="1" applyAlignment="1">
      <alignment horizontal="left" wrapText="1"/>
    </xf>
    <xf numFmtId="0" fontId="5" fillId="3" borderId="6" xfId="5185" applyFont="1" applyFill="1" applyBorder="1" applyAlignment="1">
      <alignment horizontal="center" wrapText="1"/>
    </xf>
    <xf numFmtId="0" fontId="5" fillId="3" borderId="5" xfId="5184" applyFont="1" applyFill="1" applyBorder="1" applyAlignment="1">
      <alignment horizontal="center" wrapText="1"/>
    </xf>
    <xf numFmtId="0" fontId="3" fillId="0" borderId="0" xfId="5191" applyFont="1" applyFill="1" applyBorder="1" applyAlignment="1">
      <alignment horizontal="left" vertical="top" wrapText="1"/>
    </xf>
    <xf numFmtId="0" fontId="7" fillId="0" borderId="0" xfId="5205" applyFont="1" applyFill="1" applyBorder="1" applyAlignment="1">
      <alignment horizontal="left" vertical="center" wrapText="1"/>
    </xf>
    <xf numFmtId="0" fontId="6" fillId="3" borderId="6" xfId="5204" applyFont="1" applyFill="1" applyBorder="1" applyAlignment="1">
      <alignment horizontal="left" wrapText="1"/>
    </xf>
    <xf numFmtId="0" fontId="6" fillId="3" borderId="6" xfId="5203" applyFont="1" applyFill="1" applyBorder="1" applyAlignment="1">
      <alignment horizontal="left" wrapText="1"/>
    </xf>
    <xf numFmtId="0" fontId="5" fillId="3" borderId="6" xfId="5202" applyFont="1" applyFill="1" applyBorder="1" applyAlignment="1">
      <alignment horizontal="center" wrapText="1"/>
    </xf>
    <xf numFmtId="0" fontId="5" fillId="3" borderId="5" xfId="5201" applyFont="1" applyFill="1" applyBorder="1" applyAlignment="1">
      <alignment horizontal="center" wrapText="1"/>
    </xf>
    <xf numFmtId="0" fontId="3" fillId="0" borderId="0" xfId="5208" applyFont="1" applyFill="1" applyBorder="1" applyAlignment="1">
      <alignment horizontal="left" vertical="top" wrapText="1"/>
    </xf>
    <xf numFmtId="0" fontId="6" fillId="3" borderId="6" xfId="5221" applyFont="1" applyFill="1" applyBorder="1" applyAlignment="1">
      <alignment horizontal="left" wrapText="1"/>
    </xf>
    <xf numFmtId="0" fontId="6" fillId="3" borderId="6" xfId="5220" applyFont="1" applyFill="1" applyBorder="1" applyAlignment="1">
      <alignment horizontal="left" wrapText="1"/>
    </xf>
    <xf numFmtId="0" fontId="5" fillId="3" borderId="6" xfId="5219" applyFont="1" applyFill="1" applyBorder="1" applyAlignment="1">
      <alignment horizontal="center" wrapText="1"/>
    </xf>
    <xf numFmtId="0" fontId="5" fillId="3" borderId="5" xfId="5218" applyFont="1" applyFill="1" applyBorder="1" applyAlignment="1">
      <alignment horizontal="center" wrapText="1"/>
    </xf>
    <xf numFmtId="0" fontId="7" fillId="0" borderId="0" xfId="5222" applyFont="1" applyFill="1" applyBorder="1" applyAlignment="1">
      <alignment horizontal="left" vertical="center" wrapText="1"/>
    </xf>
    <xf numFmtId="0" fontId="3" fillId="0" borderId="0" xfId="5225" applyFont="1" applyFill="1" applyBorder="1" applyAlignment="1">
      <alignment horizontal="left" vertical="top" wrapText="1"/>
    </xf>
    <xf numFmtId="0" fontId="7" fillId="0" borderId="0" xfId="5240" applyFont="1" applyFill="1" applyBorder="1" applyAlignment="1">
      <alignment horizontal="left" vertical="center" wrapText="1"/>
    </xf>
    <xf numFmtId="0" fontId="6" fillId="3" borderId="6" xfId="5239" applyFont="1" applyFill="1" applyBorder="1" applyAlignment="1">
      <alignment horizontal="left" wrapText="1"/>
    </xf>
    <xf numFmtId="0" fontId="6" fillId="3" borderId="6" xfId="5238" applyFont="1" applyFill="1" applyBorder="1" applyAlignment="1">
      <alignment horizontal="left" wrapText="1"/>
    </xf>
    <xf numFmtId="0" fontId="5" fillId="3" borderId="6" xfId="5237" applyFont="1" applyFill="1" applyBorder="1" applyAlignment="1">
      <alignment horizontal="center" wrapText="1"/>
    </xf>
    <xf numFmtId="0" fontId="5" fillId="3" borderId="5" xfId="5236" applyFont="1" applyFill="1" applyBorder="1" applyAlignment="1">
      <alignment horizontal="center" wrapText="1"/>
    </xf>
    <xf numFmtId="0" fontId="3" fillId="0" borderId="0" xfId="5243" applyFont="1" applyFill="1" applyBorder="1" applyAlignment="1">
      <alignment horizontal="left" vertical="top" wrapText="1"/>
    </xf>
    <xf numFmtId="0" fontId="7" fillId="0" borderId="0" xfId="5257" applyFont="1" applyFill="1" applyBorder="1" applyAlignment="1">
      <alignment horizontal="left" vertical="center" wrapText="1"/>
    </xf>
    <xf numFmtId="0" fontId="6" fillId="3" borderId="6" xfId="5256" applyFont="1" applyFill="1" applyBorder="1" applyAlignment="1">
      <alignment horizontal="left" wrapText="1"/>
    </xf>
    <xf numFmtId="0" fontId="6" fillId="3" borderId="6" xfId="5255" applyFont="1" applyFill="1" applyBorder="1" applyAlignment="1">
      <alignment horizontal="left" wrapText="1"/>
    </xf>
    <xf numFmtId="0" fontId="5" fillId="3" borderId="6" xfId="5254" applyFont="1" applyFill="1" applyBorder="1" applyAlignment="1">
      <alignment horizontal="center" wrapText="1"/>
    </xf>
    <xf numFmtId="0" fontId="5" fillId="3" borderId="5" xfId="5253" applyFont="1" applyFill="1" applyBorder="1" applyAlignment="1">
      <alignment horizontal="center" wrapText="1"/>
    </xf>
    <xf numFmtId="0" fontId="3" fillId="0" borderId="0" xfId="5260" applyFont="1" applyFill="1" applyBorder="1" applyAlignment="1">
      <alignment horizontal="left" vertical="top" wrapText="1"/>
    </xf>
    <xf numFmtId="0" fontId="6" fillId="3" borderId="6" xfId="5273" applyFont="1" applyFill="1" applyBorder="1" applyAlignment="1">
      <alignment horizontal="left" wrapText="1"/>
    </xf>
    <xf numFmtId="0" fontId="6" fillId="3" borderId="6" xfId="5272" applyFont="1" applyFill="1" applyBorder="1" applyAlignment="1">
      <alignment horizontal="left" wrapText="1"/>
    </xf>
    <xf numFmtId="0" fontId="5" fillId="3" borderId="6" xfId="5271" applyFont="1" applyFill="1" applyBorder="1" applyAlignment="1">
      <alignment horizontal="center" wrapText="1"/>
    </xf>
    <xf numFmtId="0" fontId="5" fillId="3" borderId="5" xfId="5270" applyFont="1" applyFill="1" applyBorder="1" applyAlignment="1">
      <alignment horizontal="center" wrapText="1"/>
    </xf>
    <xf numFmtId="0" fontId="7" fillId="0" borderId="0" xfId="5274" applyFont="1" applyFill="1" applyBorder="1" applyAlignment="1">
      <alignment horizontal="left" vertical="center" wrapText="1"/>
    </xf>
    <xf numFmtId="0" fontId="3" fillId="0" borderId="0" xfId="5277" applyFont="1" applyFill="1" applyBorder="1" applyAlignment="1">
      <alignment horizontal="left" vertical="top" wrapText="1"/>
    </xf>
    <xf numFmtId="0" fontId="7" fillId="0" borderId="0" xfId="5290" applyFont="1" applyFill="1" applyBorder="1" applyAlignment="1">
      <alignment horizontal="left" vertical="center" wrapText="1"/>
    </xf>
    <xf numFmtId="0" fontId="6" fillId="3" borderId="6" xfId="5289" applyFont="1" applyFill="1" applyBorder="1" applyAlignment="1">
      <alignment horizontal="left" wrapText="1"/>
    </xf>
    <xf numFmtId="0" fontId="6" fillId="3" borderId="6" xfId="5288" applyFont="1" applyFill="1" applyBorder="1" applyAlignment="1">
      <alignment horizontal="left" wrapText="1"/>
    </xf>
    <xf numFmtId="0" fontId="5" fillId="3" borderId="6" xfId="5287" applyFont="1" applyFill="1" applyBorder="1" applyAlignment="1">
      <alignment horizontal="center" wrapText="1"/>
    </xf>
    <xf numFmtId="0" fontId="5" fillId="3" borderId="5" xfId="5286" applyFont="1" applyFill="1" applyBorder="1" applyAlignment="1">
      <alignment horizontal="center" wrapText="1"/>
    </xf>
    <xf numFmtId="0" fontId="3" fillId="0" borderId="0" xfId="5293" applyFont="1" applyFill="1" applyBorder="1" applyAlignment="1">
      <alignment horizontal="left" vertical="top" wrapText="1"/>
    </xf>
    <xf numFmtId="0" fontId="7" fillId="0" borderId="0" xfId="5306" applyFont="1" applyFill="1" applyBorder="1" applyAlignment="1">
      <alignment horizontal="left" vertical="center" wrapText="1"/>
    </xf>
    <xf numFmtId="0" fontId="6" fillId="3" borderId="6" xfId="5305" applyFont="1" applyFill="1" applyBorder="1" applyAlignment="1">
      <alignment horizontal="left" wrapText="1"/>
    </xf>
    <xf numFmtId="0" fontId="6" fillId="3" borderId="6" xfId="5304" applyFont="1" applyFill="1" applyBorder="1" applyAlignment="1">
      <alignment horizontal="left" wrapText="1"/>
    </xf>
    <xf numFmtId="0" fontId="5" fillId="3" borderId="6" xfId="5303" applyFont="1" applyFill="1" applyBorder="1" applyAlignment="1">
      <alignment horizontal="center" wrapText="1"/>
    </xf>
    <xf numFmtId="0" fontId="5" fillId="3" borderId="5" xfId="5302" applyFont="1" applyFill="1" applyBorder="1" applyAlignment="1">
      <alignment horizontal="center" wrapText="1"/>
    </xf>
    <xf numFmtId="0" fontId="3" fillId="0" borderId="0" xfId="5309" applyFont="1" applyFill="1" applyBorder="1" applyAlignment="1">
      <alignment horizontal="left" vertical="top" wrapText="1"/>
    </xf>
    <xf numFmtId="0" fontId="6" fillId="3" borderId="6" xfId="5322" applyFont="1" applyFill="1" applyBorder="1" applyAlignment="1">
      <alignment horizontal="left" wrapText="1"/>
    </xf>
    <xf numFmtId="0" fontId="6" fillId="3" borderId="6" xfId="5321" applyFont="1" applyFill="1" applyBorder="1" applyAlignment="1">
      <alignment horizontal="left" wrapText="1"/>
    </xf>
    <xf numFmtId="0" fontId="5" fillId="3" borderId="6" xfId="5320" applyFont="1" applyFill="1" applyBorder="1" applyAlignment="1">
      <alignment horizontal="center" wrapText="1"/>
    </xf>
    <xf numFmtId="0" fontId="5" fillId="3" borderId="5" xfId="5319" applyFont="1" applyFill="1" applyBorder="1" applyAlignment="1">
      <alignment horizontal="center" wrapText="1"/>
    </xf>
    <xf numFmtId="0" fontId="7" fillId="0" borderId="0" xfId="5323" applyFont="1" applyFill="1" applyBorder="1" applyAlignment="1">
      <alignment horizontal="left" vertical="center" wrapText="1"/>
    </xf>
    <xf numFmtId="0" fontId="3" fillId="0" borderId="0" xfId="5326" applyFont="1" applyFill="1" applyBorder="1" applyAlignment="1">
      <alignment horizontal="left" vertical="top" wrapText="1"/>
    </xf>
    <xf numFmtId="0" fontId="7" fillId="0" borderId="0" xfId="5341" applyFont="1" applyFill="1" applyBorder="1" applyAlignment="1">
      <alignment horizontal="left" vertical="center" wrapText="1"/>
    </xf>
    <xf numFmtId="0" fontId="6" fillId="3" borderId="6" xfId="5340" applyFont="1" applyFill="1" applyBorder="1" applyAlignment="1">
      <alignment horizontal="left" wrapText="1"/>
    </xf>
    <xf numFmtId="0" fontId="6" fillId="3" borderId="6" xfId="5339" applyFont="1" applyFill="1" applyBorder="1" applyAlignment="1">
      <alignment horizontal="left" wrapText="1"/>
    </xf>
    <xf numFmtId="0" fontId="5" fillId="3" borderId="6" xfId="5338" applyFont="1" applyFill="1" applyBorder="1" applyAlignment="1">
      <alignment horizontal="center" wrapText="1"/>
    </xf>
    <xf numFmtId="0" fontId="5" fillId="3" borderId="5" xfId="5337" applyFont="1" applyFill="1" applyBorder="1" applyAlignment="1">
      <alignment horizontal="center" wrapText="1"/>
    </xf>
    <xf numFmtId="0" fontId="3" fillId="0" borderId="0" xfId="5344" applyFont="1" applyFill="1" applyBorder="1" applyAlignment="1">
      <alignment horizontal="left" vertical="top" wrapText="1"/>
    </xf>
    <xf numFmtId="0" fontId="7" fillId="0" borderId="0" xfId="5358" applyFont="1" applyFill="1" applyBorder="1" applyAlignment="1">
      <alignment horizontal="left" vertical="center" wrapText="1"/>
    </xf>
    <xf numFmtId="0" fontId="6" fillId="3" borderId="6" xfId="5357" applyFont="1" applyFill="1" applyBorder="1" applyAlignment="1">
      <alignment horizontal="left" wrapText="1"/>
    </xf>
    <xf numFmtId="0" fontId="6" fillId="3" borderId="6" xfId="5356" applyFont="1" applyFill="1" applyBorder="1" applyAlignment="1">
      <alignment horizontal="left" wrapText="1"/>
    </xf>
    <xf numFmtId="0" fontId="5" fillId="3" borderId="6" xfId="5355" applyFont="1" applyFill="1" applyBorder="1" applyAlignment="1">
      <alignment horizontal="center" wrapText="1"/>
    </xf>
    <xf numFmtId="0" fontId="5" fillId="3" borderId="5" xfId="5354" applyFont="1" applyFill="1" applyBorder="1" applyAlignment="1">
      <alignment horizontal="center" wrapText="1"/>
    </xf>
    <xf numFmtId="0" fontId="3" fillId="0" borderId="0" xfId="5361" applyFont="1" applyFill="1" applyBorder="1" applyAlignment="1">
      <alignment horizontal="left" vertical="top" wrapText="1"/>
    </xf>
    <xf numFmtId="0" fontId="6" fillId="3" borderId="6" xfId="5374" applyFont="1" applyFill="1" applyBorder="1" applyAlignment="1">
      <alignment horizontal="left" wrapText="1"/>
    </xf>
    <xf numFmtId="0" fontId="6" fillId="3" borderId="6" xfId="5373" applyFont="1" applyFill="1" applyBorder="1" applyAlignment="1">
      <alignment horizontal="left" wrapText="1"/>
    </xf>
    <xf numFmtId="0" fontId="5" fillId="3" borderId="6" xfId="5372" applyFont="1" applyFill="1" applyBorder="1" applyAlignment="1">
      <alignment horizontal="center" wrapText="1"/>
    </xf>
    <xf numFmtId="0" fontId="5" fillId="3" borderId="5" xfId="5371" applyFont="1" applyFill="1" applyBorder="1" applyAlignment="1">
      <alignment horizontal="center" wrapText="1"/>
    </xf>
    <xf numFmtId="0" fontId="7" fillId="0" borderId="0" xfId="5375" applyFont="1" applyFill="1" applyBorder="1" applyAlignment="1">
      <alignment horizontal="left" vertical="center" wrapText="1"/>
    </xf>
    <xf numFmtId="0" fontId="3" fillId="0" borderId="0" xfId="5378" applyFont="1" applyFill="1" applyBorder="1" applyAlignment="1">
      <alignment horizontal="left" vertical="top" wrapText="1"/>
    </xf>
    <xf numFmtId="0" fontId="7" fillId="0" borderId="0" xfId="5392" applyFont="1" applyFill="1" applyBorder="1" applyAlignment="1">
      <alignment horizontal="left" vertical="center" wrapText="1"/>
    </xf>
    <xf numFmtId="0" fontId="6" fillId="3" borderId="6" xfId="5391" applyFont="1" applyFill="1" applyBorder="1" applyAlignment="1">
      <alignment horizontal="left" wrapText="1"/>
    </xf>
    <xf numFmtId="0" fontId="6" fillId="3" borderId="6" xfId="5390" applyFont="1" applyFill="1" applyBorder="1" applyAlignment="1">
      <alignment horizontal="left" wrapText="1"/>
    </xf>
    <xf numFmtId="0" fontId="5" fillId="3" borderId="6" xfId="5389" applyFont="1" applyFill="1" applyBorder="1" applyAlignment="1">
      <alignment horizontal="center" wrapText="1"/>
    </xf>
    <xf numFmtId="0" fontId="5" fillId="3" borderId="5" xfId="5388" applyFont="1" applyFill="1" applyBorder="1" applyAlignment="1">
      <alignment horizontal="center" wrapText="1"/>
    </xf>
    <xf numFmtId="0" fontId="3" fillId="0" borderId="0" xfId="5395" applyFont="1" applyFill="1" applyBorder="1" applyAlignment="1">
      <alignment horizontal="left" vertical="top" wrapText="1"/>
    </xf>
    <xf numFmtId="0" fontId="7" fillId="0" borderId="0" xfId="5410" applyFont="1" applyFill="1" applyBorder="1" applyAlignment="1">
      <alignment horizontal="left" vertical="center" wrapText="1"/>
    </xf>
    <xf numFmtId="0" fontId="6" fillId="3" borderId="6" xfId="5409" applyFont="1" applyFill="1" applyBorder="1" applyAlignment="1">
      <alignment horizontal="left" wrapText="1"/>
    </xf>
    <xf numFmtId="0" fontId="6" fillId="3" borderId="6" xfId="5408" applyFont="1" applyFill="1" applyBorder="1" applyAlignment="1">
      <alignment horizontal="left" wrapText="1"/>
    </xf>
    <xf numFmtId="0" fontId="5" fillId="3" borderId="6" xfId="5407" applyFont="1" applyFill="1" applyBorder="1" applyAlignment="1">
      <alignment horizontal="center" wrapText="1"/>
    </xf>
    <xf numFmtId="0" fontId="5" fillId="3" borderId="5" xfId="5406" applyFont="1" applyFill="1" applyBorder="1" applyAlignment="1">
      <alignment horizontal="center" wrapText="1"/>
    </xf>
    <xf numFmtId="0" fontId="3" fillId="0" borderId="0" xfId="5413" applyFont="1" applyFill="1" applyBorder="1" applyAlignment="1">
      <alignment horizontal="left" vertical="top" wrapText="1"/>
    </xf>
    <xf numFmtId="0" fontId="6" fillId="3" borderId="6" xfId="5427" applyFont="1" applyFill="1" applyBorder="1" applyAlignment="1">
      <alignment horizontal="left" wrapText="1"/>
    </xf>
    <xf numFmtId="0" fontId="6" fillId="3" borderId="6" xfId="5426" applyFont="1" applyFill="1" applyBorder="1" applyAlignment="1">
      <alignment horizontal="left" wrapText="1"/>
    </xf>
    <xf numFmtId="0" fontId="5" fillId="3" borderId="6" xfId="5425" applyFont="1" applyFill="1" applyBorder="1" applyAlignment="1">
      <alignment horizontal="center" wrapText="1"/>
    </xf>
    <xf numFmtId="0" fontId="5" fillId="3" borderId="5" xfId="5424" applyFont="1" applyFill="1" applyBorder="1" applyAlignment="1">
      <alignment horizontal="center" wrapText="1"/>
    </xf>
    <xf numFmtId="0" fontId="7" fillId="0" borderId="0" xfId="5428" applyFont="1" applyFill="1" applyBorder="1" applyAlignment="1">
      <alignment horizontal="left" vertical="center" wrapText="1"/>
    </xf>
    <xf numFmtId="0" fontId="3" fillId="0" borderId="0" xfId="5431" applyFont="1" applyFill="1" applyBorder="1" applyAlignment="1">
      <alignment horizontal="left" vertical="top" wrapText="1"/>
    </xf>
    <xf numFmtId="0" fontId="7" fillId="0" borderId="0" xfId="5444" applyFont="1" applyFill="1" applyBorder="1" applyAlignment="1">
      <alignment horizontal="left" vertical="center" wrapText="1"/>
    </xf>
    <xf numFmtId="0" fontId="6" fillId="3" borderId="6" xfId="5443" applyFont="1" applyFill="1" applyBorder="1" applyAlignment="1">
      <alignment horizontal="left" wrapText="1"/>
    </xf>
    <xf numFmtId="0" fontId="6" fillId="3" borderId="6" xfId="5442" applyFont="1" applyFill="1" applyBorder="1" applyAlignment="1">
      <alignment horizontal="left" wrapText="1"/>
    </xf>
    <xf numFmtId="0" fontId="5" fillId="3" borderId="6" xfId="5441" applyFont="1" applyFill="1" applyBorder="1" applyAlignment="1">
      <alignment horizontal="center" wrapText="1"/>
    </xf>
    <xf numFmtId="0" fontId="5" fillId="3" borderId="5" xfId="5440" applyFont="1" applyFill="1" applyBorder="1" applyAlignment="1">
      <alignment horizontal="center" wrapText="1"/>
    </xf>
    <xf numFmtId="0" fontId="3" fillId="0" borderId="0" xfId="5447" applyFont="1" applyFill="1" applyBorder="1" applyAlignment="1">
      <alignment horizontal="left" vertical="top" wrapText="1"/>
    </xf>
    <xf numFmtId="0" fontId="7" fillId="0" borderId="0" xfId="5460" applyFont="1" applyFill="1" applyBorder="1" applyAlignment="1">
      <alignment horizontal="left" vertical="center" wrapText="1"/>
    </xf>
    <xf numFmtId="0" fontId="6" fillId="3" borderId="6" xfId="5459" applyFont="1" applyFill="1" applyBorder="1" applyAlignment="1">
      <alignment horizontal="left" wrapText="1"/>
    </xf>
    <xf numFmtId="0" fontId="6" fillId="3" borderId="6" xfId="5458" applyFont="1" applyFill="1" applyBorder="1" applyAlignment="1">
      <alignment horizontal="left" wrapText="1"/>
    </xf>
    <xf numFmtId="0" fontId="5" fillId="3" borderId="6" xfId="5457" applyFont="1" applyFill="1" applyBorder="1" applyAlignment="1">
      <alignment horizontal="center" wrapText="1"/>
    </xf>
    <xf numFmtId="0" fontId="5" fillId="3" borderId="5" xfId="5456" applyFont="1" applyFill="1" applyBorder="1" applyAlignment="1">
      <alignment horizontal="center" wrapText="1"/>
    </xf>
    <xf numFmtId="0" fontId="3" fillId="0" borderId="0" xfId="5463" applyFont="1" applyFill="1" applyBorder="1" applyAlignment="1">
      <alignment horizontal="left" vertical="top" wrapText="1"/>
    </xf>
    <xf numFmtId="0" fontId="6" fillId="3" borderId="6" xfId="5475" applyFont="1" applyFill="1" applyBorder="1" applyAlignment="1">
      <alignment horizontal="left" wrapText="1"/>
    </xf>
    <xf numFmtId="0" fontId="6" fillId="3" borderId="6" xfId="5474" applyFont="1" applyFill="1" applyBorder="1" applyAlignment="1">
      <alignment horizontal="left" wrapText="1"/>
    </xf>
    <xf numFmtId="0" fontId="5" fillId="3" borderId="6" xfId="5473" applyFont="1" applyFill="1" applyBorder="1" applyAlignment="1">
      <alignment horizontal="center" wrapText="1"/>
    </xf>
    <xf numFmtId="0" fontId="5" fillId="3" borderId="5" xfId="5472" applyFont="1" applyFill="1" applyBorder="1" applyAlignment="1">
      <alignment horizontal="center" wrapText="1"/>
    </xf>
    <xf numFmtId="0" fontId="7" fillId="0" borderId="0" xfId="5476" applyFont="1" applyFill="1" applyBorder="1" applyAlignment="1">
      <alignment horizontal="left" vertical="center" wrapText="1"/>
    </xf>
    <xf numFmtId="0" fontId="3" fillId="0" borderId="0" xfId="5545" applyFont="1" applyFill="1" applyBorder="1" applyAlignment="1">
      <alignment horizontal="left" vertical="top" wrapText="1"/>
    </xf>
    <xf numFmtId="0" fontId="7" fillId="0" borderId="0" xfId="5532" applyFont="1" applyFill="1" applyBorder="1" applyAlignment="1">
      <alignment horizontal="left" vertical="center" wrapText="1"/>
    </xf>
    <xf numFmtId="0" fontId="6" fillId="3" borderId="6" xfId="5533" applyFont="1" applyFill="1" applyBorder="1" applyAlignment="1">
      <alignment horizontal="left" wrapText="1"/>
    </xf>
    <xf numFmtId="0" fontId="6" fillId="3" borderId="6" xfId="5536" applyFont="1" applyFill="1" applyBorder="1" applyAlignment="1">
      <alignment horizontal="left" wrapText="1"/>
    </xf>
    <xf numFmtId="0" fontId="5" fillId="3" borderId="6" xfId="5534" applyFont="1" applyFill="1" applyBorder="1" applyAlignment="1">
      <alignment horizontal="center" wrapText="1"/>
    </xf>
    <xf numFmtId="0" fontId="5" fillId="3" borderId="5" xfId="5535" applyFont="1" applyFill="1" applyBorder="1" applyAlignment="1">
      <alignment horizontal="center" wrapText="1"/>
    </xf>
    <xf numFmtId="0" fontId="3" fillId="0" borderId="0" xfId="5548" applyFont="1" applyFill="1" applyBorder="1" applyAlignment="1">
      <alignment horizontal="left" vertical="top" wrapText="1"/>
    </xf>
    <xf numFmtId="0" fontId="7" fillId="0" borderId="0" xfId="5561" applyFont="1" applyFill="1" applyBorder="1" applyAlignment="1">
      <alignment horizontal="left" vertical="center" wrapText="1"/>
    </xf>
    <xf numFmtId="0" fontId="6" fillId="3" borderId="6" xfId="5560" applyFont="1" applyFill="1" applyBorder="1" applyAlignment="1">
      <alignment horizontal="left" wrapText="1"/>
    </xf>
    <xf numFmtId="0" fontId="6" fillId="3" borderId="6" xfId="5559" applyFont="1" applyFill="1" applyBorder="1" applyAlignment="1">
      <alignment horizontal="left" wrapText="1"/>
    </xf>
    <xf numFmtId="0" fontId="5" fillId="3" borderId="6" xfId="5558" applyFont="1" applyFill="1" applyBorder="1" applyAlignment="1">
      <alignment horizontal="center" wrapText="1"/>
    </xf>
    <xf numFmtId="0" fontId="5" fillId="3" borderId="5" xfId="5557" applyFont="1" applyFill="1" applyBorder="1" applyAlignment="1">
      <alignment horizontal="center" wrapText="1"/>
    </xf>
    <xf numFmtId="0" fontId="3" fillId="0" borderId="0" xfId="5511" applyFont="1" applyFill="1" applyBorder="1" applyAlignment="1">
      <alignment horizontal="left" vertical="top" wrapText="1"/>
    </xf>
    <xf numFmtId="0" fontId="7" fillId="0" borderId="0" xfId="5564" applyFont="1" applyFill="1" applyBorder="1" applyAlignment="1">
      <alignment horizontal="left" vertical="center" wrapText="1"/>
    </xf>
    <xf numFmtId="0" fontId="6" fillId="3" borderId="6" xfId="5565" applyFont="1" applyFill="1" applyBorder="1" applyAlignment="1">
      <alignment horizontal="left" wrapText="1"/>
    </xf>
    <xf numFmtId="0" fontId="6" fillId="3" borderId="6" xfId="5568" applyFont="1" applyFill="1" applyBorder="1" applyAlignment="1">
      <alignment horizontal="left" wrapText="1"/>
    </xf>
    <xf numFmtId="0" fontId="5" fillId="3" borderId="6" xfId="5566" applyFont="1" applyFill="1" applyBorder="1" applyAlignment="1">
      <alignment horizontal="center" wrapText="1"/>
    </xf>
    <xf numFmtId="0" fontId="5" fillId="3" borderId="5" xfId="5567" applyFont="1" applyFill="1" applyBorder="1" applyAlignment="1">
      <alignment horizontal="center" wrapText="1"/>
    </xf>
  </cellXfs>
  <cellStyles count="5580">
    <cellStyle name="Hyperlink" xfId="18" builtinId="8"/>
    <cellStyle name="Hyperlink 2" xfId="5529"/>
    <cellStyle name="Normal" xfId="0" builtinId="0"/>
    <cellStyle name="Normal 2" xfId="5528"/>
    <cellStyle name="Normal 2 2" xfId="5530"/>
    <cellStyle name="Normal_SCJS S4 INTRO sheet inc SG calc 111022" xfId="5527"/>
    <cellStyle name="Percent 2" xfId="5531"/>
    <cellStyle name="style1521732926479" xfId="16"/>
    <cellStyle name="style1521732926619" xfId="15"/>
    <cellStyle name="style1521732926650" xfId="14"/>
    <cellStyle name="style1521732926697" xfId="13"/>
    <cellStyle name="style1521732926728" xfId="12"/>
    <cellStyle name="style1521732926760" xfId="11"/>
    <cellStyle name="style1521732926791" xfId="10"/>
    <cellStyle name="style1521732926822" xfId="4"/>
    <cellStyle name="style1521732926853" xfId="9"/>
    <cellStyle name="style1521732926884" xfId="8"/>
    <cellStyle name="style1521732926931" xfId="3"/>
    <cellStyle name="style1521732927040" xfId="2"/>
    <cellStyle name="style1521732927087" xfId="7"/>
    <cellStyle name="style1521732927118" xfId="6"/>
    <cellStyle name="style1521732927134" xfId="5"/>
    <cellStyle name="style1521732927165" xfId="17"/>
    <cellStyle name="style1521732927196" xfId="1"/>
    <cellStyle name="style1521732934918" xfId="34"/>
    <cellStyle name="style1521732934981" xfId="33"/>
    <cellStyle name="style1521732935027" xfId="32"/>
    <cellStyle name="style1521732935074" xfId="31"/>
    <cellStyle name="style1521732935121" xfId="30"/>
    <cellStyle name="style1521732935152" xfId="29"/>
    <cellStyle name="style1521732935183" xfId="28"/>
    <cellStyle name="style1521732935215" xfId="22"/>
    <cellStyle name="style1521732935355" xfId="27"/>
    <cellStyle name="style1521732935386" xfId="26"/>
    <cellStyle name="style1521732935433" xfId="21"/>
    <cellStyle name="style1521732935464" xfId="20"/>
    <cellStyle name="style1521732935495" xfId="25"/>
    <cellStyle name="style1521732935527" xfId="24"/>
    <cellStyle name="style1521732935558" xfId="23"/>
    <cellStyle name="style1521732935589" xfId="35"/>
    <cellStyle name="style1521732935605" xfId="19"/>
    <cellStyle name="style1521732943264" xfId="51"/>
    <cellStyle name="style1521732943295" xfId="50"/>
    <cellStyle name="style1521732943327" xfId="49"/>
    <cellStyle name="style1521732943358" xfId="48"/>
    <cellStyle name="style1521732943389" xfId="47"/>
    <cellStyle name="style1521732943436" xfId="46"/>
    <cellStyle name="style1521732943483" xfId="45"/>
    <cellStyle name="style1521732943529" xfId="39"/>
    <cellStyle name="style1521732943639" xfId="44"/>
    <cellStyle name="style1521732943685" xfId="43"/>
    <cellStyle name="style1521732943732" xfId="38"/>
    <cellStyle name="style1521732943763" xfId="37"/>
    <cellStyle name="style1521732943795" xfId="42"/>
    <cellStyle name="style1521732943826" xfId="41"/>
    <cellStyle name="style1521732943857" xfId="40"/>
    <cellStyle name="style1521732943888" xfId="52"/>
    <cellStyle name="style1521732943919" xfId="36"/>
    <cellStyle name="style1521732951158" xfId="69"/>
    <cellStyle name="style1521732951189" xfId="68"/>
    <cellStyle name="style1521732951220" xfId="67"/>
    <cellStyle name="style1521732951251" xfId="66"/>
    <cellStyle name="style1521732951283" xfId="65"/>
    <cellStyle name="style1521732951314" xfId="64"/>
    <cellStyle name="style1521732951345" xfId="63"/>
    <cellStyle name="style1521732951407" xfId="56"/>
    <cellStyle name="style1521732951548" xfId="62"/>
    <cellStyle name="style1521732951579" xfId="61"/>
    <cellStyle name="style1521732951610" xfId="55"/>
    <cellStyle name="style1521732951641" xfId="54"/>
    <cellStyle name="style1521732951673" xfId="59"/>
    <cellStyle name="style1521732951688" xfId="60"/>
    <cellStyle name="style1521732951719" xfId="58"/>
    <cellStyle name="style1521732951735" xfId="57"/>
    <cellStyle name="style1521732951766" xfId="70"/>
    <cellStyle name="style1521732951797" xfId="53"/>
    <cellStyle name="style1521732959285" xfId="86"/>
    <cellStyle name="style1521732959317" xfId="85"/>
    <cellStyle name="style1521732959348" xfId="84"/>
    <cellStyle name="style1521732959395" xfId="83"/>
    <cellStyle name="style1521732959426" xfId="82"/>
    <cellStyle name="style1521732959457" xfId="81"/>
    <cellStyle name="style1521732959488" xfId="80"/>
    <cellStyle name="style1521732959535" xfId="74"/>
    <cellStyle name="style1521732959660" xfId="79"/>
    <cellStyle name="style1521732959691" xfId="78"/>
    <cellStyle name="style1521732959722" xfId="73"/>
    <cellStyle name="style1521732959753" xfId="72"/>
    <cellStyle name="style1521732959800" xfId="77"/>
    <cellStyle name="style1521732959831" xfId="75"/>
    <cellStyle name="style1521732959863" xfId="76"/>
    <cellStyle name="style1521732959894" xfId="87"/>
    <cellStyle name="style1521732959909" xfId="71"/>
    <cellStyle name="style1521732967912" xfId="103"/>
    <cellStyle name="style1521732967974" xfId="102"/>
    <cellStyle name="style1521732968021" xfId="101"/>
    <cellStyle name="style1521732968084" xfId="100"/>
    <cellStyle name="style1521732968130" xfId="99"/>
    <cellStyle name="style1521732968162" xfId="98"/>
    <cellStyle name="style1521732968208" xfId="97"/>
    <cellStyle name="style1521732968271" xfId="91"/>
    <cellStyle name="style1521732968380" xfId="96"/>
    <cellStyle name="style1521732968427" xfId="95"/>
    <cellStyle name="style1521732968474" xfId="90"/>
    <cellStyle name="style1521732968505" xfId="89"/>
    <cellStyle name="style1521732968552" xfId="94"/>
    <cellStyle name="style1521732968598" xfId="93"/>
    <cellStyle name="style1521732968630" xfId="92"/>
    <cellStyle name="style1521732968676" xfId="104"/>
    <cellStyle name="style1521732968708" xfId="88"/>
    <cellStyle name="style1521732978021" xfId="120"/>
    <cellStyle name="style1521732978084" xfId="119"/>
    <cellStyle name="style1521732978115" xfId="118"/>
    <cellStyle name="style1521732978162" xfId="117"/>
    <cellStyle name="style1521732978209" xfId="116"/>
    <cellStyle name="style1521732978255" xfId="115"/>
    <cellStyle name="style1521732978302" xfId="114"/>
    <cellStyle name="style1521732978365" xfId="108"/>
    <cellStyle name="style1521732978489" xfId="113"/>
    <cellStyle name="style1521732978521" xfId="112"/>
    <cellStyle name="style1521732978567" xfId="107"/>
    <cellStyle name="style1521732978599" xfId="106"/>
    <cellStyle name="style1521732978645" xfId="111"/>
    <cellStyle name="style1521732978677" xfId="110"/>
    <cellStyle name="style1521732978723" xfId="109"/>
    <cellStyle name="style1521732978755" xfId="121"/>
    <cellStyle name="style1521732978786" xfId="105"/>
    <cellStyle name="style1521732986991" xfId="138"/>
    <cellStyle name="style1521732987023" xfId="137"/>
    <cellStyle name="style1521732987054" xfId="136"/>
    <cellStyle name="style1521732987085" xfId="135"/>
    <cellStyle name="style1521732987116" xfId="134"/>
    <cellStyle name="style1521732987147" xfId="133"/>
    <cellStyle name="style1521732987179" xfId="132"/>
    <cellStyle name="style1521732987210" xfId="125"/>
    <cellStyle name="style1521732987335" xfId="131"/>
    <cellStyle name="style1521732987350" xfId="130"/>
    <cellStyle name="style1521732987381" xfId="124"/>
    <cellStyle name="style1521732987397" xfId="127"/>
    <cellStyle name="style1521732987428" xfId="123"/>
    <cellStyle name="style1521732987459" xfId="129"/>
    <cellStyle name="style1521732987491" xfId="128"/>
    <cellStyle name="style1521732987506" xfId="126"/>
    <cellStyle name="style1521732987537" xfId="139"/>
    <cellStyle name="style1521732987553" xfId="122"/>
    <cellStyle name="style1521732994448" xfId="155"/>
    <cellStyle name="style1521732994479" xfId="154"/>
    <cellStyle name="style1521732994511" xfId="153"/>
    <cellStyle name="style1521732994542" xfId="152"/>
    <cellStyle name="style1521732994573" xfId="151"/>
    <cellStyle name="style1521732994620" xfId="150"/>
    <cellStyle name="style1521732994651" xfId="149"/>
    <cellStyle name="style1521732994698" xfId="143"/>
    <cellStyle name="style1521732994791" xfId="148"/>
    <cellStyle name="style1521732994823" xfId="147"/>
    <cellStyle name="style1521732994854" xfId="142"/>
    <cellStyle name="style1521732994869" xfId="141"/>
    <cellStyle name="style1521732994901" xfId="146"/>
    <cellStyle name="style1521732994932" xfId="145"/>
    <cellStyle name="style1521732994947" xfId="144"/>
    <cellStyle name="style1521732994979" xfId="156"/>
    <cellStyle name="style1521732994994" xfId="140"/>
    <cellStyle name="style1521733002841" xfId="172"/>
    <cellStyle name="style1521733002872" xfId="171"/>
    <cellStyle name="style1521733002903" xfId="170"/>
    <cellStyle name="style1521733002934" xfId="169"/>
    <cellStyle name="style1521733002966" xfId="168"/>
    <cellStyle name="style1521733002997" xfId="167"/>
    <cellStyle name="style1521733003028" xfId="166"/>
    <cellStyle name="style1521733003075" xfId="161"/>
    <cellStyle name="style1521733003168" xfId="165"/>
    <cellStyle name="style1521733003200" xfId="164"/>
    <cellStyle name="style1521733003231" xfId="159"/>
    <cellStyle name="style1521733003246" xfId="158"/>
    <cellStyle name="style1521733003278" xfId="160"/>
    <cellStyle name="style1521733003309" xfId="163"/>
    <cellStyle name="style1521733003324" xfId="162"/>
    <cellStyle name="style1521733003356" xfId="173"/>
    <cellStyle name="style1521733003371" xfId="157"/>
    <cellStyle name="style1521733012466" xfId="190"/>
    <cellStyle name="style1521733012513" xfId="189"/>
    <cellStyle name="style1521733012544" xfId="188"/>
    <cellStyle name="style1521733012606" xfId="187"/>
    <cellStyle name="style1521733012653" xfId="186"/>
    <cellStyle name="style1521733012684" xfId="185"/>
    <cellStyle name="style1521733012731" xfId="184"/>
    <cellStyle name="style1521733012887" xfId="178"/>
    <cellStyle name="style1521733012934" xfId="183"/>
    <cellStyle name="style1521733013012" xfId="182"/>
    <cellStyle name="style1521733013152" xfId="176"/>
    <cellStyle name="style1521733013199" xfId="175"/>
    <cellStyle name="style1521733013262" xfId="177"/>
    <cellStyle name="style1521733013293" xfId="181"/>
    <cellStyle name="style1521733013308" xfId="180"/>
    <cellStyle name="style1521733013340" xfId="179"/>
    <cellStyle name="style1521733013371" xfId="191"/>
    <cellStyle name="style1521733013386" xfId="174"/>
    <cellStyle name="style1521733032711" xfId="243"/>
    <cellStyle name="style1521733032742" xfId="242"/>
    <cellStyle name="style1521733032773" xfId="241"/>
    <cellStyle name="style1521733032820" xfId="240"/>
    <cellStyle name="style1521733032836" xfId="239"/>
    <cellStyle name="style1521733032883" xfId="238"/>
    <cellStyle name="style1521733032914" xfId="237"/>
    <cellStyle name="style1521733033023" xfId="230"/>
    <cellStyle name="style1521733033054" xfId="236"/>
    <cellStyle name="style1521733033085" xfId="235"/>
    <cellStyle name="style1521733033117" xfId="229"/>
    <cellStyle name="style1521733033148" xfId="228"/>
    <cellStyle name="style1521733033179" xfId="233"/>
    <cellStyle name="style1521733033210" xfId="234"/>
    <cellStyle name="style1521733033226" xfId="232"/>
    <cellStyle name="style1521733033257" xfId="231"/>
    <cellStyle name="style1521733033288" xfId="244"/>
    <cellStyle name="style1521733033397" xfId="227"/>
    <cellStyle name="style1521733042648" xfId="260"/>
    <cellStyle name="style1521733042695" xfId="259"/>
    <cellStyle name="style1521733042726" xfId="258"/>
    <cellStyle name="style1521733042773" xfId="257"/>
    <cellStyle name="style1521733042804" xfId="256"/>
    <cellStyle name="style1521733042835" xfId="255"/>
    <cellStyle name="style1521733042882" xfId="254"/>
    <cellStyle name="style1521733043023" xfId="248"/>
    <cellStyle name="style1521733043054" xfId="253"/>
    <cellStyle name="style1521733043085" xfId="252"/>
    <cellStyle name="style1521733043116" xfId="247"/>
    <cellStyle name="style1521733043163" xfId="246"/>
    <cellStyle name="style1521733043194" xfId="251"/>
    <cellStyle name="style1521733043241" xfId="249"/>
    <cellStyle name="style1521733043272" xfId="250"/>
    <cellStyle name="style1521733043319" xfId="261"/>
    <cellStyle name="style1521733043350" xfId="245"/>
    <cellStyle name="style1521733052383" xfId="277"/>
    <cellStyle name="style1521733052445" xfId="276"/>
    <cellStyle name="style1521733052476" xfId="275"/>
    <cellStyle name="style1521733052523" xfId="274"/>
    <cellStyle name="style1521733052570" xfId="273"/>
    <cellStyle name="style1521733052632" xfId="272"/>
    <cellStyle name="style1521733052679" xfId="271"/>
    <cellStyle name="style1521733052835" xfId="265"/>
    <cellStyle name="style1521733052897" xfId="270"/>
    <cellStyle name="style1521733052944" xfId="269"/>
    <cellStyle name="style1521733052991" xfId="264"/>
    <cellStyle name="style1521733053038" xfId="263"/>
    <cellStyle name="style1521733053100" xfId="268"/>
    <cellStyle name="style1521733053147" xfId="267"/>
    <cellStyle name="style1521733053178" xfId="266"/>
    <cellStyle name="style1521733053225" xfId="278"/>
    <cellStyle name="style1521733053397" xfId="262"/>
    <cellStyle name="style1521733061883" xfId="295"/>
    <cellStyle name="style1521733061930" xfId="294"/>
    <cellStyle name="style1521733061977" xfId="293"/>
    <cellStyle name="style1521733062023" xfId="292"/>
    <cellStyle name="style1521733062070" xfId="291"/>
    <cellStyle name="style1521733062101" xfId="290"/>
    <cellStyle name="style1521733062148" xfId="289"/>
    <cellStyle name="style1521733062273" xfId="282"/>
    <cellStyle name="style1521733062304" xfId="288"/>
    <cellStyle name="style1521733062335" xfId="287"/>
    <cellStyle name="style1521733062367" xfId="281"/>
    <cellStyle name="style1521733062398" xfId="286"/>
    <cellStyle name="style1521733062429" xfId="280"/>
    <cellStyle name="style1521733062460" xfId="284"/>
    <cellStyle name="style1521733062476" xfId="285"/>
    <cellStyle name="style1521733062507" xfId="283"/>
    <cellStyle name="style1521733062694" xfId="296"/>
    <cellStyle name="style1521733062710" xfId="279"/>
    <cellStyle name="style1521733071337" xfId="313"/>
    <cellStyle name="style1521733071368" xfId="312"/>
    <cellStyle name="style1521733071399" xfId="311"/>
    <cellStyle name="style1521733071446" xfId="310"/>
    <cellStyle name="style1521733071493" xfId="309"/>
    <cellStyle name="style1521733071539" xfId="308"/>
    <cellStyle name="style1521733071571" xfId="307"/>
    <cellStyle name="style1521733071727" xfId="300"/>
    <cellStyle name="style1521733071773" xfId="306"/>
    <cellStyle name="style1521733071805" xfId="305"/>
    <cellStyle name="style1521733071851" xfId="299"/>
    <cellStyle name="style1521733071898" xfId="298"/>
    <cellStyle name="style1521733071945" xfId="304"/>
    <cellStyle name="style1521733071961" xfId="303"/>
    <cellStyle name="style1521733071992" xfId="302"/>
    <cellStyle name="style1521733072023" xfId="301"/>
    <cellStyle name="style1521733072132" xfId="314"/>
    <cellStyle name="style1521733072179" xfId="297"/>
    <cellStyle name="style1521733081851" xfId="331"/>
    <cellStyle name="style1521733081898" xfId="330"/>
    <cellStyle name="style1521733081945" xfId="329"/>
    <cellStyle name="style1521733081991" xfId="328"/>
    <cellStyle name="style1521733082023" xfId="327"/>
    <cellStyle name="style1521733082054" xfId="326"/>
    <cellStyle name="style1521733082085" xfId="325"/>
    <cellStyle name="style1521733082194" xfId="318"/>
    <cellStyle name="style1521733082241" xfId="324"/>
    <cellStyle name="style1521733082288" xfId="323"/>
    <cellStyle name="style1521733082335" xfId="317"/>
    <cellStyle name="style1521733082397" xfId="316"/>
    <cellStyle name="style1521733082444" xfId="322"/>
    <cellStyle name="style1521733082491" xfId="320"/>
    <cellStyle name="style1521733082522" xfId="321"/>
    <cellStyle name="style1521733082662" xfId="319"/>
    <cellStyle name="style1521733082693" xfId="332"/>
    <cellStyle name="style1521733082725" xfId="315"/>
    <cellStyle name="style1521733090759" xfId="349"/>
    <cellStyle name="style1521733090790" xfId="348"/>
    <cellStyle name="style1521733090821" xfId="347"/>
    <cellStyle name="style1521733090852" xfId="346"/>
    <cellStyle name="style1521733090883" xfId="345"/>
    <cellStyle name="style1521733090915" xfId="344"/>
    <cellStyle name="style1521733091024" xfId="343"/>
    <cellStyle name="style1521733091055" xfId="336"/>
    <cellStyle name="style1521733091086" xfId="342"/>
    <cellStyle name="style1521733091117" xfId="341"/>
    <cellStyle name="style1521733091149" xfId="335"/>
    <cellStyle name="style1521733091164" xfId="334"/>
    <cellStyle name="style1521733091195" xfId="340"/>
    <cellStyle name="style1521733091211" xfId="338"/>
    <cellStyle name="style1521733091242" xfId="339"/>
    <cellStyle name="style1521733091336" xfId="337"/>
    <cellStyle name="style1521733091367" xfId="350"/>
    <cellStyle name="style1521733091383" xfId="333"/>
    <cellStyle name="style1521733098481" xfId="367"/>
    <cellStyle name="style1521733098512" xfId="366"/>
    <cellStyle name="style1521733098543" xfId="365"/>
    <cellStyle name="style1521733098574" xfId="364"/>
    <cellStyle name="style1521733098605" xfId="363"/>
    <cellStyle name="style1521733098637" xfId="362"/>
    <cellStyle name="style1521733098746" xfId="361"/>
    <cellStyle name="style1521733098777" xfId="354"/>
    <cellStyle name="style1521733098808" xfId="360"/>
    <cellStyle name="style1521733098839" xfId="359"/>
    <cellStyle name="style1521733098871" xfId="353"/>
    <cellStyle name="style1521733098886" xfId="352"/>
    <cellStyle name="style1521733098917" xfId="358"/>
    <cellStyle name="style1521733098949" xfId="357"/>
    <cellStyle name="style1521733098964" xfId="356"/>
    <cellStyle name="style1521733099058" xfId="355"/>
    <cellStyle name="style1521733099089" xfId="368"/>
    <cellStyle name="style1521733099105" xfId="351"/>
    <cellStyle name="style1521733106359" xfId="385"/>
    <cellStyle name="style1521733106405" xfId="384"/>
    <cellStyle name="style1521733106421" xfId="383"/>
    <cellStyle name="style1521733106468" xfId="382"/>
    <cellStyle name="style1521733106499" xfId="381"/>
    <cellStyle name="style1521733106515" xfId="380"/>
    <cellStyle name="style1521733106639" xfId="379"/>
    <cellStyle name="style1521733106671" xfId="372"/>
    <cellStyle name="style1521733106702" xfId="378"/>
    <cellStyle name="style1521733106717" xfId="377"/>
    <cellStyle name="style1521733106749" xfId="371"/>
    <cellStyle name="style1521733106780" xfId="370"/>
    <cellStyle name="style1521733106811" xfId="376"/>
    <cellStyle name="style1521733106827" xfId="374"/>
    <cellStyle name="style1521733106858" xfId="375"/>
    <cellStyle name="style1521733106951" xfId="373"/>
    <cellStyle name="style1521733106967" xfId="386"/>
    <cellStyle name="style1521733106998" xfId="369"/>
    <cellStyle name="style1521733113893" xfId="403"/>
    <cellStyle name="style1521733113940" xfId="402"/>
    <cellStyle name="style1521733113971" xfId="401"/>
    <cellStyle name="style1521733114018" xfId="400"/>
    <cellStyle name="style1521733114049" xfId="399"/>
    <cellStyle name="style1521733114081" xfId="398"/>
    <cellStyle name="style1521733114190" xfId="397"/>
    <cellStyle name="style1521733114206" xfId="390"/>
    <cellStyle name="style1521733114257" xfId="396"/>
    <cellStyle name="style1521733114277" xfId="395"/>
    <cellStyle name="style1521733114317" xfId="389"/>
    <cellStyle name="style1521733114347" xfId="388"/>
    <cellStyle name="style1521733114387" xfId="394"/>
    <cellStyle name="style1521733114407" xfId="392"/>
    <cellStyle name="style1521733114437" xfId="393"/>
    <cellStyle name="style1521733114549" xfId="391"/>
    <cellStyle name="style1521733114579" xfId="404"/>
    <cellStyle name="style1521733114599" xfId="387"/>
    <cellStyle name="style1521733121891" xfId="421"/>
    <cellStyle name="style1521733121938" xfId="420"/>
    <cellStyle name="style1521733121969" xfId="419"/>
    <cellStyle name="style1521733122016" xfId="418"/>
    <cellStyle name="style1521733122047" xfId="417"/>
    <cellStyle name="style1521733122094" xfId="416"/>
    <cellStyle name="style1521733122203" xfId="415"/>
    <cellStyle name="style1521733122234" xfId="408"/>
    <cellStyle name="style1521733122265" xfId="414"/>
    <cellStyle name="style1521733122297" xfId="413"/>
    <cellStyle name="style1521733122328" xfId="407"/>
    <cellStyle name="style1521733122343" xfId="406"/>
    <cellStyle name="style1521733122375" xfId="412"/>
    <cellStyle name="style1521733122406" xfId="410"/>
    <cellStyle name="style1521733122515" xfId="411"/>
    <cellStyle name="style1521733122531" xfId="409"/>
    <cellStyle name="style1521733122562" xfId="422"/>
    <cellStyle name="style1521733122577" xfId="405"/>
    <cellStyle name="style1521733129629" xfId="439"/>
    <cellStyle name="style1521733129660" xfId="438"/>
    <cellStyle name="style1521733129691" xfId="437"/>
    <cellStyle name="style1521733129738" xfId="436"/>
    <cellStyle name="style1521733129769" xfId="435"/>
    <cellStyle name="style1521733129800" xfId="434"/>
    <cellStyle name="style1521733129925" xfId="433"/>
    <cellStyle name="style1521733129972" xfId="426"/>
    <cellStyle name="style1521733130003" xfId="432"/>
    <cellStyle name="style1521733130050" xfId="431"/>
    <cellStyle name="style1521733130081" xfId="425"/>
    <cellStyle name="style1521733130112" xfId="424"/>
    <cellStyle name="style1521733130159" xfId="430"/>
    <cellStyle name="style1521733130190" xfId="428"/>
    <cellStyle name="style1521733130284" xfId="429"/>
    <cellStyle name="style1521733130299" xfId="427"/>
    <cellStyle name="style1521733130331" xfId="440"/>
    <cellStyle name="style1521733130346" xfId="423"/>
    <cellStyle name="style1521733137631" xfId="457"/>
    <cellStyle name="style1521733137663" xfId="456"/>
    <cellStyle name="style1521733137694" xfId="455"/>
    <cellStyle name="style1521733137725" xfId="454"/>
    <cellStyle name="style1521733137756" xfId="453"/>
    <cellStyle name="style1521733137787" xfId="452"/>
    <cellStyle name="style1521733137912" xfId="451"/>
    <cellStyle name="style1521733137959" xfId="444"/>
    <cellStyle name="style1521733138006" xfId="450"/>
    <cellStyle name="style1521733138037" xfId="449"/>
    <cellStyle name="style1521733138068" xfId="443"/>
    <cellStyle name="style1521733138099" xfId="442"/>
    <cellStyle name="style1521733138131" xfId="448"/>
    <cellStyle name="style1521733138146" xfId="446"/>
    <cellStyle name="style1521733138255" xfId="447"/>
    <cellStyle name="style1521733138271" xfId="445"/>
    <cellStyle name="style1521733138302" xfId="458"/>
    <cellStyle name="style1521733138318" xfId="441"/>
    <cellStyle name="style1521733145416" xfId="475"/>
    <cellStyle name="style1521733145447" xfId="474"/>
    <cellStyle name="style1521733145478" xfId="473"/>
    <cellStyle name="style1521733145509" xfId="472"/>
    <cellStyle name="style1521733145541" xfId="471"/>
    <cellStyle name="style1521733145572" xfId="470"/>
    <cellStyle name="style1521733145697" xfId="469"/>
    <cellStyle name="style1521733145728" xfId="462"/>
    <cellStyle name="style1521733145759" xfId="468"/>
    <cellStyle name="style1521733145790" xfId="467"/>
    <cellStyle name="style1521733145821" xfId="461"/>
    <cellStyle name="style1521733145837" xfId="460"/>
    <cellStyle name="style1521733145868" xfId="466"/>
    <cellStyle name="style1521733145993" xfId="464"/>
    <cellStyle name="style1521733146024" xfId="465"/>
    <cellStyle name="style1521733146071" xfId="463"/>
    <cellStyle name="style1521733146087" xfId="476"/>
    <cellStyle name="style1521733146118" xfId="459"/>
    <cellStyle name="style1521733153356" xfId="493"/>
    <cellStyle name="style1521733153387" xfId="492"/>
    <cellStyle name="style1521733153419" xfId="491"/>
    <cellStyle name="style1521733153465" xfId="490"/>
    <cellStyle name="style1521733153497" xfId="489"/>
    <cellStyle name="style1521733153512" xfId="488"/>
    <cellStyle name="style1521733153637" xfId="487"/>
    <cellStyle name="style1521733153668" xfId="480"/>
    <cellStyle name="style1521733153699" xfId="486"/>
    <cellStyle name="style1521733153715" xfId="485"/>
    <cellStyle name="style1521733153746" xfId="479"/>
    <cellStyle name="style1521733153777" xfId="478"/>
    <cellStyle name="style1521733153809" xfId="484"/>
    <cellStyle name="style1521733153918" xfId="482"/>
    <cellStyle name="style1521733153933" xfId="483"/>
    <cellStyle name="style1521733153965" xfId="481"/>
    <cellStyle name="style1521733153996" xfId="494"/>
    <cellStyle name="style1521733154027" xfId="477"/>
    <cellStyle name="style1521733161281" xfId="511"/>
    <cellStyle name="style1521733161312" xfId="510"/>
    <cellStyle name="style1521733161343" xfId="509"/>
    <cellStyle name="style1521733161375" xfId="508"/>
    <cellStyle name="style1521733161406" xfId="507"/>
    <cellStyle name="style1521733161437" xfId="506"/>
    <cellStyle name="style1521733161546" xfId="505"/>
    <cellStyle name="style1521733161577" xfId="498"/>
    <cellStyle name="style1521733161609" xfId="504"/>
    <cellStyle name="style1521733161640" xfId="503"/>
    <cellStyle name="style1521733161671" xfId="497"/>
    <cellStyle name="style1521733161687" xfId="496"/>
    <cellStyle name="style1521733161718" xfId="502"/>
    <cellStyle name="style1521733161827" xfId="500"/>
    <cellStyle name="style1521733161843" xfId="501"/>
    <cellStyle name="style1521733161874" xfId="499"/>
    <cellStyle name="style1521733161889" xfId="512"/>
    <cellStyle name="style1521733161921" xfId="495"/>
    <cellStyle name="style1521733169143" xfId="529"/>
    <cellStyle name="style1521733169190" xfId="528"/>
    <cellStyle name="style1521733169221" xfId="527"/>
    <cellStyle name="style1521733169253" xfId="526"/>
    <cellStyle name="style1521733169284" xfId="525"/>
    <cellStyle name="style1521733169393" xfId="524"/>
    <cellStyle name="style1521733169424" xfId="523"/>
    <cellStyle name="style1521733169455" xfId="516"/>
    <cellStyle name="style1521733169487" xfId="522"/>
    <cellStyle name="style1521733169502" xfId="521"/>
    <cellStyle name="style1521733169533" xfId="515"/>
    <cellStyle name="style1521733169565" xfId="514"/>
    <cellStyle name="style1521733169674" xfId="520"/>
    <cellStyle name="style1521733169689" xfId="518"/>
    <cellStyle name="style1521733169721" xfId="519"/>
    <cellStyle name="style1521733169736" xfId="517"/>
    <cellStyle name="style1521733169767" xfId="530"/>
    <cellStyle name="style1521733169783" xfId="513"/>
    <cellStyle name="style1521733176803" xfId="547"/>
    <cellStyle name="style1521733176834" xfId="546"/>
    <cellStyle name="style1521733176865" xfId="545"/>
    <cellStyle name="style1521733176897" xfId="544"/>
    <cellStyle name="style1521733176928" xfId="543"/>
    <cellStyle name="style1521733177053" xfId="542"/>
    <cellStyle name="style1521733177068" xfId="541"/>
    <cellStyle name="style1521733177115" xfId="534"/>
    <cellStyle name="style1521733177131" xfId="540"/>
    <cellStyle name="style1521733177162" xfId="539"/>
    <cellStyle name="style1521733177193" xfId="533"/>
    <cellStyle name="style1521733177209" xfId="532"/>
    <cellStyle name="style1521733177318" xfId="538"/>
    <cellStyle name="style1521733177349" xfId="536"/>
    <cellStyle name="style1521733177365" xfId="537"/>
    <cellStyle name="style1521733177396" xfId="535"/>
    <cellStyle name="style1521733177411" xfId="548"/>
    <cellStyle name="style1521733177443" xfId="531"/>
    <cellStyle name="style1521733184525" xfId="565"/>
    <cellStyle name="style1521733184556" xfId="564"/>
    <cellStyle name="style1521733184587" xfId="563"/>
    <cellStyle name="style1521733184619" xfId="562"/>
    <cellStyle name="style1521733184650" xfId="561"/>
    <cellStyle name="style1521733184759" xfId="560"/>
    <cellStyle name="style1521733184790" xfId="559"/>
    <cellStyle name="style1521733184837" xfId="552"/>
    <cellStyle name="style1521733184853" xfId="558"/>
    <cellStyle name="style1521733184884" xfId="557"/>
    <cellStyle name="style1521733184915" xfId="551"/>
    <cellStyle name="style1521733184931" xfId="550"/>
    <cellStyle name="style1521733185040" xfId="556"/>
    <cellStyle name="style1521733185071" xfId="554"/>
    <cellStyle name="style1521733185087" xfId="555"/>
    <cellStyle name="style1521733185118" xfId="553"/>
    <cellStyle name="style1521733185133" xfId="566"/>
    <cellStyle name="style1521733185165" xfId="549"/>
    <cellStyle name="style1521733192231" xfId="583"/>
    <cellStyle name="style1521733192278" xfId="582"/>
    <cellStyle name="style1521733192309" xfId="581"/>
    <cellStyle name="style1521733192356" xfId="580"/>
    <cellStyle name="style1521733192387" xfId="579"/>
    <cellStyle name="style1521733192512" xfId="578"/>
    <cellStyle name="style1521733192543" xfId="577"/>
    <cellStyle name="style1521733192575" xfId="570"/>
    <cellStyle name="style1521733192606" xfId="576"/>
    <cellStyle name="style1521733192621" xfId="575"/>
    <cellStyle name="style1521733192653" xfId="569"/>
    <cellStyle name="style1521733192684" xfId="568"/>
    <cellStyle name="style1521733192777" xfId="574"/>
    <cellStyle name="style1521733192809" xfId="572"/>
    <cellStyle name="style1521733192824" xfId="573"/>
    <cellStyle name="style1521733192855" xfId="571"/>
    <cellStyle name="style1521733192871" xfId="584"/>
    <cellStyle name="style1521733192902" xfId="567"/>
    <cellStyle name="style1521733200265" xfId="601"/>
    <cellStyle name="style1521733200297" xfId="600"/>
    <cellStyle name="style1521733200328" xfId="599"/>
    <cellStyle name="style1521733200375" xfId="598"/>
    <cellStyle name="style1521733200390" xfId="597"/>
    <cellStyle name="style1521733200515" xfId="596"/>
    <cellStyle name="style1521733200546" xfId="595"/>
    <cellStyle name="style1521733200577" xfId="588"/>
    <cellStyle name="style1521733200609" xfId="594"/>
    <cellStyle name="style1521733200640" xfId="593"/>
    <cellStyle name="style1521733200687" xfId="587"/>
    <cellStyle name="style1521733200733" xfId="586"/>
    <cellStyle name="style1521733200858" xfId="592"/>
    <cellStyle name="style1521733200889" xfId="590"/>
    <cellStyle name="style1521733200921" xfId="591"/>
    <cellStyle name="style1521733200936" xfId="589"/>
    <cellStyle name="style1521733200967" xfId="602"/>
    <cellStyle name="style1521733200983" xfId="585"/>
    <cellStyle name="style1521733207956" xfId="619"/>
    <cellStyle name="style1521733208003" xfId="618"/>
    <cellStyle name="style1521733208034" xfId="617"/>
    <cellStyle name="style1521733208065" xfId="616"/>
    <cellStyle name="style1521733208081" xfId="615"/>
    <cellStyle name="style1521733208206" xfId="614"/>
    <cellStyle name="style1521733208237" xfId="613"/>
    <cellStyle name="style1521733208268" xfId="606"/>
    <cellStyle name="style1521733208299" xfId="612"/>
    <cellStyle name="style1521733208331" xfId="611"/>
    <cellStyle name="style1521733208346" xfId="605"/>
    <cellStyle name="style1521733208455" xfId="604"/>
    <cellStyle name="style1521733208487" xfId="610"/>
    <cellStyle name="style1521733208502" xfId="608"/>
    <cellStyle name="style1521733208533" xfId="609"/>
    <cellStyle name="style1521733208549" xfId="607"/>
    <cellStyle name="style1521733208580" xfId="620"/>
    <cellStyle name="style1521733208596" xfId="603"/>
    <cellStyle name="style1521733215725" xfId="637"/>
    <cellStyle name="style1521733215772" xfId="636"/>
    <cellStyle name="style1521733215787" xfId="635"/>
    <cellStyle name="style1521733215834" xfId="634"/>
    <cellStyle name="style1521733215850" xfId="633"/>
    <cellStyle name="style1521733215975" xfId="632"/>
    <cellStyle name="style1521733216006" xfId="631"/>
    <cellStyle name="style1521733216037" xfId="624"/>
    <cellStyle name="style1521733216068" xfId="630"/>
    <cellStyle name="style1521733216084" xfId="629"/>
    <cellStyle name="style1521733216115" xfId="623"/>
    <cellStyle name="style1521733216224" xfId="622"/>
    <cellStyle name="style1521733216255" xfId="628"/>
    <cellStyle name="style1521733216271" xfId="626"/>
    <cellStyle name="style1521733216287" xfId="627"/>
    <cellStyle name="style1521733216318" xfId="625"/>
    <cellStyle name="style1521733216333" xfId="638"/>
    <cellStyle name="style1521733216365" xfId="621"/>
    <cellStyle name="style1521733223525" xfId="655"/>
    <cellStyle name="style1521733223556" xfId="654"/>
    <cellStyle name="style1521733223587" xfId="653"/>
    <cellStyle name="style1521733223619" xfId="652"/>
    <cellStyle name="style1521733223743" xfId="651"/>
    <cellStyle name="style1521733223775" xfId="650"/>
    <cellStyle name="style1521733223806" xfId="649"/>
    <cellStyle name="style1521733223837" xfId="642"/>
    <cellStyle name="style1521733223868" xfId="648"/>
    <cellStyle name="style1521733223884" xfId="647"/>
    <cellStyle name="style1521733223915" xfId="641"/>
    <cellStyle name="style1521733224024" xfId="646"/>
    <cellStyle name="style1521733224040" xfId="640"/>
    <cellStyle name="style1521733224071" xfId="644"/>
    <cellStyle name="style1521733224102" xfId="645"/>
    <cellStyle name="style1521733224118" xfId="643"/>
    <cellStyle name="style1521733224149" xfId="656"/>
    <cellStyle name="style1521733224243" xfId="639"/>
    <cellStyle name="style1521733231543" xfId="673"/>
    <cellStyle name="style1521733231575" xfId="672"/>
    <cellStyle name="style1521733231606" xfId="671"/>
    <cellStyle name="style1521733231637" xfId="670"/>
    <cellStyle name="style1521733231746" xfId="669"/>
    <cellStyle name="style1521733231777" xfId="668"/>
    <cellStyle name="style1521733231809" xfId="667"/>
    <cellStyle name="style1521733231840" xfId="660"/>
    <cellStyle name="style1521733231871" xfId="666"/>
    <cellStyle name="style1521733231902" xfId="665"/>
    <cellStyle name="style1521733231933" xfId="659"/>
    <cellStyle name="style1521733232027" xfId="663"/>
    <cellStyle name="style1521733232043" xfId="658"/>
    <cellStyle name="style1521733232074" xfId="662"/>
    <cellStyle name="style1521733232105" xfId="664"/>
    <cellStyle name="style1521733232121" xfId="661"/>
    <cellStyle name="style1521733232152" xfId="674"/>
    <cellStyle name="style1521733232245" xfId="657"/>
    <cellStyle name="style1521733242042" xfId="691"/>
    <cellStyle name="style1521733242073" xfId="690"/>
    <cellStyle name="style1521733242105" xfId="689"/>
    <cellStyle name="style1521733242136" xfId="688"/>
    <cellStyle name="style1521733242261" xfId="687"/>
    <cellStyle name="style1521733242292" xfId="686"/>
    <cellStyle name="style1521733242323" xfId="685"/>
    <cellStyle name="style1521733242354" xfId="678"/>
    <cellStyle name="style1521733242385" xfId="684"/>
    <cellStyle name="style1521733242401" xfId="683"/>
    <cellStyle name="style1521733242510" xfId="677"/>
    <cellStyle name="style1521733242526" xfId="676"/>
    <cellStyle name="style1521733242557" xfId="680"/>
    <cellStyle name="style1521733242588" xfId="681"/>
    <cellStyle name="style1521733242604" xfId="682"/>
    <cellStyle name="style1521733242635" xfId="679"/>
    <cellStyle name="style1521733242651" xfId="692"/>
    <cellStyle name="style1521733242760" xfId="675"/>
    <cellStyle name="style1521733249967" xfId="708"/>
    <cellStyle name="style1521733249998" xfId="707"/>
    <cellStyle name="style1521733250029" xfId="706"/>
    <cellStyle name="style1521733250076" xfId="705"/>
    <cellStyle name="style1521733250185" xfId="704"/>
    <cellStyle name="style1521733250217" xfId="703"/>
    <cellStyle name="style1521733250248" xfId="702"/>
    <cellStyle name="style1521733250279" xfId="696"/>
    <cellStyle name="style1521733250310" xfId="701"/>
    <cellStyle name="style1521733250326" xfId="700"/>
    <cellStyle name="style1521733250435" xfId="695"/>
    <cellStyle name="style1521733250466" xfId="699"/>
    <cellStyle name="style1521733250482" xfId="694"/>
    <cellStyle name="style1521733250513" xfId="698"/>
    <cellStyle name="style1521733250544" xfId="697"/>
    <cellStyle name="style1521733250560" xfId="709"/>
    <cellStyle name="style1521733250669" xfId="693"/>
    <cellStyle name="style1521733258188" xfId="726"/>
    <cellStyle name="style1521733258235" xfId="725"/>
    <cellStyle name="style1521733258266" xfId="724"/>
    <cellStyle name="style1521733258313" xfId="723"/>
    <cellStyle name="style1521733258422" xfId="722"/>
    <cellStyle name="style1521733258469" xfId="721"/>
    <cellStyle name="style1521733258500" xfId="720"/>
    <cellStyle name="style1521733258531" xfId="713"/>
    <cellStyle name="style1521733258563" xfId="719"/>
    <cellStyle name="style1521733258594" xfId="718"/>
    <cellStyle name="style1521733258703" xfId="712"/>
    <cellStyle name="style1521733258734" xfId="711"/>
    <cellStyle name="style1521733258765" xfId="717"/>
    <cellStyle name="style1521733258797" xfId="716"/>
    <cellStyle name="style1521733258812" xfId="715"/>
    <cellStyle name="style1521733258843" xfId="714"/>
    <cellStyle name="style1521733258968" xfId="727"/>
    <cellStyle name="style1521733258999" xfId="710"/>
    <cellStyle name="style1521733266581" xfId="744"/>
    <cellStyle name="style1521733266643" xfId="743"/>
    <cellStyle name="style1521733266675" xfId="742"/>
    <cellStyle name="style1521733266721" xfId="741"/>
    <cellStyle name="style1521733266846" xfId="740"/>
    <cellStyle name="style1521733266893" xfId="739"/>
    <cellStyle name="style1521733266940" xfId="738"/>
    <cellStyle name="style1521733266987" xfId="731"/>
    <cellStyle name="style1521733267033" xfId="737"/>
    <cellStyle name="style1521733267065" xfId="736"/>
    <cellStyle name="style1521733267221" xfId="730"/>
    <cellStyle name="style1521733267252" xfId="729"/>
    <cellStyle name="style1521733267299" xfId="735"/>
    <cellStyle name="style1521733267330" xfId="734"/>
    <cellStyle name="style1521733267361" xfId="733"/>
    <cellStyle name="style1521733267392" xfId="732"/>
    <cellStyle name="style1521733267501" xfId="745"/>
    <cellStyle name="style1521733267533" xfId="728"/>
    <cellStyle name="style1521733276206" xfId="762"/>
    <cellStyle name="style1521733276237" xfId="761"/>
    <cellStyle name="style1521733276284" xfId="760"/>
    <cellStyle name="style1521733276331" xfId="759"/>
    <cellStyle name="style1521733276456" xfId="758"/>
    <cellStyle name="style1521733276503" xfId="757"/>
    <cellStyle name="style1521733276549" xfId="756"/>
    <cellStyle name="style1521733276596" xfId="749"/>
    <cellStyle name="style1521733276643" xfId="755"/>
    <cellStyle name="style1521733276752" xfId="754"/>
    <cellStyle name="style1521733276783" xfId="748"/>
    <cellStyle name="style1521733276830" xfId="747"/>
    <cellStyle name="style1521733276877" xfId="753"/>
    <cellStyle name="style1521733276908" xfId="751"/>
    <cellStyle name="style1521733276939" xfId="752"/>
    <cellStyle name="style1521733277049" xfId="750"/>
    <cellStyle name="style1521733277095" xfId="763"/>
    <cellStyle name="style1521733277127" xfId="746"/>
    <cellStyle name="style1521733285769" xfId="780"/>
    <cellStyle name="style1521733285800" xfId="779"/>
    <cellStyle name="style1521733285831" xfId="778"/>
    <cellStyle name="style1521733285863" xfId="777"/>
    <cellStyle name="style1521733285987" xfId="776"/>
    <cellStyle name="style1521733286019" xfId="775"/>
    <cellStyle name="style1521733286050" xfId="774"/>
    <cellStyle name="style1521733286081" xfId="767"/>
    <cellStyle name="style1521733286112" xfId="773"/>
    <cellStyle name="style1521733286206" xfId="772"/>
    <cellStyle name="style1521733286237" xfId="766"/>
    <cellStyle name="style1521733286268" xfId="765"/>
    <cellStyle name="style1521733286299" xfId="771"/>
    <cellStyle name="style1521733286315" xfId="769"/>
    <cellStyle name="style1521733286346" xfId="770"/>
    <cellStyle name="style1521733286440" xfId="768"/>
    <cellStyle name="style1521733286471" xfId="781"/>
    <cellStyle name="style1521733286487" xfId="764"/>
    <cellStyle name="style1521733293928" xfId="798"/>
    <cellStyle name="style1521733293975" xfId="797"/>
    <cellStyle name="style1521733293990" xfId="796"/>
    <cellStyle name="style1521733294037" xfId="795"/>
    <cellStyle name="style1521733294146" xfId="794"/>
    <cellStyle name="style1521733294177" xfId="793"/>
    <cellStyle name="style1521733294209" xfId="792"/>
    <cellStyle name="style1521733294240" xfId="785"/>
    <cellStyle name="style1521733294271" xfId="791"/>
    <cellStyle name="style1521733294380" xfId="790"/>
    <cellStyle name="style1521733294396" xfId="784"/>
    <cellStyle name="style1521733294427" xfId="783"/>
    <cellStyle name="style1521733294458" xfId="789"/>
    <cellStyle name="style1521733294474" xfId="787"/>
    <cellStyle name="style1521733294583" xfId="788"/>
    <cellStyle name="style1521733294599" xfId="786"/>
    <cellStyle name="style1521733294630" xfId="799"/>
    <cellStyle name="style1521733294645" xfId="782"/>
    <cellStyle name="style1521733301837" xfId="816"/>
    <cellStyle name="style1521733301868" xfId="815"/>
    <cellStyle name="style1521733301899" xfId="814"/>
    <cellStyle name="style1521733302024" xfId="813"/>
    <cellStyle name="style1521733302055" xfId="812"/>
    <cellStyle name="style1521733302087" xfId="811"/>
    <cellStyle name="style1521733302118" xfId="810"/>
    <cellStyle name="style1521733302165" xfId="803"/>
    <cellStyle name="style1521733302274" xfId="809"/>
    <cellStyle name="style1521733302289" xfId="808"/>
    <cellStyle name="style1521733302321" xfId="802"/>
    <cellStyle name="style1521733302352" xfId="801"/>
    <cellStyle name="style1521733302383" xfId="807"/>
    <cellStyle name="style1521733302399" xfId="805"/>
    <cellStyle name="style1521733302508" xfId="806"/>
    <cellStyle name="style1521733302539" xfId="804"/>
    <cellStyle name="style1521733302555" xfId="817"/>
    <cellStyle name="style1521733302586" xfId="800"/>
    <cellStyle name="style1521733336793" xfId="2994"/>
    <cellStyle name="style1521733336824" xfId="2993"/>
    <cellStyle name="style1521733336855" xfId="2992"/>
    <cellStyle name="style1521733336980" xfId="2991"/>
    <cellStyle name="style1521733337011" xfId="2990"/>
    <cellStyle name="style1521733337043" xfId="2989"/>
    <cellStyle name="style1521733337089" xfId="2988"/>
    <cellStyle name="style1521733337230" xfId="2983"/>
    <cellStyle name="style1521733337261" xfId="2987"/>
    <cellStyle name="style1521733337292" xfId="2986"/>
    <cellStyle name="style1521733337323" xfId="2982"/>
    <cellStyle name="style1521733337370" xfId="2981"/>
    <cellStyle name="style1521733337495" xfId="2985"/>
    <cellStyle name="style1521733337511" xfId="2984"/>
    <cellStyle name="style1521733337542" xfId="2995"/>
    <cellStyle name="style1521733337557" xfId="2980"/>
    <cellStyle name="style1521733345903" xfId="3010"/>
    <cellStyle name="style1521733345935" xfId="3009"/>
    <cellStyle name="style1521733345966" xfId="3008"/>
    <cellStyle name="style1521733346091" xfId="3007"/>
    <cellStyle name="style1521733346122" xfId="3006"/>
    <cellStyle name="style1521733346153" xfId="3005"/>
    <cellStyle name="style1521733346184" xfId="3004"/>
    <cellStyle name="style1521733346293" xfId="2999"/>
    <cellStyle name="style1521733346325" xfId="3003"/>
    <cellStyle name="style1521733346340" xfId="3002"/>
    <cellStyle name="style1521733346371" xfId="2998"/>
    <cellStyle name="style1521733346387" xfId="2997"/>
    <cellStyle name="style1521733346512" xfId="3001"/>
    <cellStyle name="style1521733346543" xfId="3000"/>
    <cellStyle name="style1521733346559" xfId="3011"/>
    <cellStyle name="style1521733346590" xfId="2996"/>
    <cellStyle name="style1521733354312" xfId="3026"/>
    <cellStyle name="style1521733354343" xfId="3025"/>
    <cellStyle name="style1521733354374" xfId="3024"/>
    <cellStyle name="style1521733354499" xfId="3023"/>
    <cellStyle name="style1521733354530" xfId="3022"/>
    <cellStyle name="style1521733354561" xfId="3021"/>
    <cellStyle name="style1521733354593" xfId="3020"/>
    <cellStyle name="style1521733354702" xfId="3015"/>
    <cellStyle name="style1521733354733" xfId="3019"/>
    <cellStyle name="style1521733354749" xfId="3018"/>
    <cellStyle name="style1521733354780" xfId="3014"/>
    <cellStyle name="style1521733354889" xfId="3013"/>
    <cellStyle name="style1521733354920" xfId="3017"/>
    <cellStyle name="style1521733354936" xfId="3016"/>
    <cellStyle name="style1521733354967" xfId="3027"/>
    <cellStyle name="style1521733354983" xfId="3012"/>
    <cellStyle name="style1521733363329" xfId="3043"/>
    <cellStyle name="style1521733363375" xfId="3042"/>
    <cellStyle name="style1521733363407" xfId="3041"/>
    <cellStyle name="style1521733363531" xfId="3040"/>
    <cellStyle name="style1521733363563" xfId="3039"/>
    <cellStyle name="style1521733363594" xfId="3038"/>
    <cellStyle name="style1521733363625" xfId="3037"/>
    <cellStyle name="style1521733363750" xfId="3031"/>
    <cellStyle name="style1521733363781" xfId="3036"/>
    <cellStyle name="style1521733363797" xfId="3035"/>
    <cellStyle name="style1521733363828" xfId="3030"/>
    <cellStyle name="style1521733363937" xfId="3029"/>
    <cellStyle name="style1521733363968" xfId="3034"/>
    <cellStyle name="style1521733363984" xfId="3033"/>
    <cellStyle name="style1521733364015" xfId="3032"/>
    <cellStyle name="style1521733364031" xfId="3044"/>
    <cellStyle name="style1521733364140" xfId="3028"/>
    <cellStyle name="style1521733371924" xfId="3060"/>
    <cellStyle name="style1521733371955" xfId="3059"/>
    <cellStyle name="style1521733372080" xfId="3058"/>
    <cellStyle name="style1521733372127" xfId="3057"/>
    <cellStyle name="style1521733372143" xfId="3056"/>
    <cellStyle name="style1521733372174" xfId="3055"/>
    <cellStyle name="style1521733372205" xfId="3054"/>
    <cellStyle name="style1521733372345" xfId="3048"/>
    <cellStyle name="style1521733372377" xfId="3053"/>
    <cellStyle name="style1521733372392" xfId="3052"/>
    <cellStyle name="style1521733372423" xfId="3047"/>
    <cellStyle name="style1521733372533" xfId="3046"/>
    <cellStyle name="style1521733372564" xfId="3051"/>
    <cellStyle name="style1521733372579" xfId="3050"/>
    <cellStyle name="style1521733372611" xfId="3049"/>
    <cellStyle name="style1521733372735" xfId="3061"/>
    <cellStyle name="style1521733372751" xfId="3045"/>
    <cellStyle name="style1521733380301" xfId="3077"/>
    <cellStyle name="style1521733380333" xfId="3076"/>
    <cellStyle name="style1521733380457" xfId="3075"/>
    <cellStyle name="style1521733380489" xfId="3074"/>
    <cellStyle name="style1521733380520" xfId="3073"/>
    <cellStyle name="style1521733380551" xfId="3072"/>
    <cellStyle name="style1521733380660" xfId="3071"/>
    <cellStyle name="style1521733380691" xfId="3065"/>
    <cellStyle name="style1521733380723" xfId="3070"/>
    <cellStyle name="style1521733380738" xfId="3069"/>
    <cellStyle name="style1521733380863" xfId="3064"/>
    <cellStyle name="style1521733380894" xfId="3063"/>
    <cellStyle name="style1521733380925" xfId="3068"/>
    <cellStyle name="style1521733380941" xfId="3067"/>
    <cellStyle name="style1521733381050" xfId="3066"/>
    <cellStyle name="style1521733381081" xfId="3078"/>
    <cellStyle name="style1521733381097" xfId="3062"/>
    <cellStyle name="style1521733388897" xfId="3094"/>
    <cellStyle name="style1521733388928" xfId="3093"/>
    <cellStyle name="style1521733389053" xfId="3092"/>
    <cellStyle name="style1521733389084" xfId="3091"/>
    <cellStyle name="style1521733389115" xfId="3090"/>
    <cellStyle name="style1521733389147" xfId="3089"/>
    <cellStyle name="style1521733389256" xfId="3088"/>
    <cellStyle name="style1521733389287" xfId="3082"/>
    <cellStyle name="style1521733389318" xfId="3087"/>
    <cellStyle name="style1521733389349" xfId="3086"/>
    <cellStyle name="style1521733389490" xfId="3081"/>
    <cellStyle name="style1521733389521" xfId="3080"/>
    <cellStyle name="style1521733389568" xfId="3085"/>
    <cellStyle name="style1521733389599" xfId="3084"/>
    <cellStyle name="style1521733389708" xfId="3083"/>
    <cellStyle name="style1521733389739" xfId="3095"/>
    <cellStyle name="style1521733389771" xfId="3079"/>
    <cellStyle name="style1521733397805" xfId="3110"/>
    <cellStyle name="style1521733397836" xfId="3109"/>
    <cellStyle name="style1521733397961" xfId="3108"/>
    <cellStyle name="style1521733397992" xfId="3107"/>
    <cellStyle name="style1521733398023" xfId="3106"/>
    <cellStyle name="style1521733398054" xfId="3105"/>
    <cellStyle name="style1521733398179" xfId="3104"/>
    <cellStyle name="style1521733398210" xfId="3099"/>
    <cellStyle name="style1521733398241" xfId="3103"/>
    <cellStyle name="style1521733398273" xfId="3102"/>
    <cellStyle name="style1521733398382" xfId="3098"/>
    <cellStyle name="style1521733398397" xfId="3097"/>
    <cellStyle name="style1521733398429" xfId="3101"/>
    <cellStyle name="style1521733398460" xfId="3100"/>
    <cellStyle name="style1521733398569" xfId="3111"/>
    <cellStyle name="style1521733398600" xfId="3096"/>
    <cellStyle name="style1521733406884" xfId="3126"/>
    <cellStyle name="style1521733406915" xfId="3125"/>
    <cellStyle name="style1521733407040" xfId="3124"/>
    <cellStyle name="style1521733407071" xfId="3123"/>
    <cellStyle name="style1521733407087" xfId="3122"/>
    <cellStyle name="style1521733407118" xfId="3121"/>
    <cellStyle name="style1521733407243" xfId="3120"/>
    <cellStyle name="style1521733407274" xfId="3115"/>
    <cellStyle name="style1521733407305" xfId="3119"/>
    <cellStyle name="style1521733407399" xfId="3118"/>
    <cellStyle name="style1521733407430" xfId="3114"/>
    <cellStyle name="style1521733407461" xfId="3113"/>
    <cellStyle name="style1521733407508" xfId="3117"/>
    <cellStyle name="style1521733407633" xfId="3116"/>
    <cellStyle name="style1521733407664" xfId="3127"/>
    <cellStyle name="style1521733407679" xfId="3112"/>
    <cellStyle name="style1521733415230" xfId="3143"/>
    <cellStyle name="style1521733415261" xfId="3142"/>
    <cellStyle name="style1521733415386" xfId="3141"/>
    <cellStyle name="style1521733415417" xfId="3140"/>
    <cellStyle name="style1521733415448" xfId="3139"/>
    <cellStyle name="style1521733415573" xfId="3138"/>
    <cellStyle name="style1521733415604" xfId="3137"/>
    <cellStyle name="style1521733415651" xfId="3131"/>
    <cellStyle name="style1521733415698" xfId="3136"/>
    <cellStyle name="style1521733415807" xfId="3135"/>
    <cellStyle name="style1521733415838" xfId="3130"/>
    <cellStyle name="style1521733415885" xfId="3129"/>
    <cellStyle name="style1521733416010" xfId="3134"/>
    <cellStyle name="style1521733416025" xfId="3133"/>
    <cellStyle name="style1521733416057" xfId="3132"/>
    <cellStyle name="style1521733416072" xfId="3144"/>
    <cellStyle name="style1521733416103" xfId="3128"/>
    <cellStyle name="style1521733424527" xfId="3160"/>
    <cellStyle name="style1521733424559" xfId="3159"/>
    <cellStyle name="style1521733424683" xfId="3158"/>
    <cellStyle name="style1521733424715" xfId="3157"/>
    <cellStyle name="style1521733424746" xfId="3156"/>
    <cellStyle name="style1521733424855" xfId="3155"/>
    <cellStyle name="style1521733424886" xfId="3154"/>
    <cellStyle name="style1521733424917" xfId="3148"/>
    <cellStyle name="style1521733425042" xfId="3153"/>
    <cellStyle name="style1521733425058" xfId="3152"/>
    <cellStyle name="style1521733425089" xfId="3147"/>
    <cellStyle name="style1521733425105" xfId="3146"/>
    <cellStyle name="style1521733425245" xfId="3151"/>
    <cellStyle name="style1521733425261" xfId="3150"/>
    <cellStyle name="style1521733425292" xfId="3149"/>
    <cellStyle name="style1521733425307" xfId="3161"/>
    <cellStyle name="style1521733425417" xfId="3145"/>
    <cellStyle name="style1521733434246" xfId="3177"/>
    <cellStyle name="style1521733434324" xfId="3176"/>
    <cellStyle name="style1521733434511" xfId="3175"/>
    <cellStyle name="style1521733434558" xfId="3174"/>
    <cellStyle name="style1521733434589" xfId="3173"/>
    <cellStyle name="style1521733434730" xfId="3172"/>
    <cellStyle name="style1521733434761" xfId="3171"/>
    <cellStyle name="style1521733434792" xfId="3165"/>
    <cellStyle name="style1521733434901" xfId="3170"/>
    <cellStyle name="style1521733434933" xfId="3169"/>
    <cellStyle name="style1521733434964" xfId="3164"/>
    <cellStyle name="style1521733434995" xfId="3163"/>
    <cellStyle name="style1521733435151" xfId="3168"/>
    <cellStyle name="style1521733435182" xfId="3167"/>
    <cellStyle name="style1521733435213" xfId="3166"/>
    <cellStyle name="style1521733435354" xfId="3178"/>
    <cellStyle name="style1521733435369" xfId="3162"/>
    <cellStyle name="style1521733446024" xfId="3194"/>
    <cellStyle name="style1521733446071" xfId="3193"/>
    <cellStyle name="style1521733446211" xfId="3192"/>
    <cellStyle name="style1521733446258" xfId="3191"/>
    <cellStyle name="style1521733446305" xfId="3190"/>
    <cellStyle name="style1521733446461" xfId="3189"/>
    <cellStyle name="style1521733446492" xfId="3188"/>
    <cellStyle name="style1521733446523" xfId="3182"/>
    <cellStyle name="style1521733446664" xfId="3187"/>
    <cellStyle name="style1521733446695" xfId="3186"/>
    <cellStyle name="style1521733446742" xfId="3181"/>
    <cellStyle name="style1521733446867" xfId="3180"/>
    <cellStyle name="style1521733446898" xfId="3185"/>
    <cellStyle name="style1521733446929" xfId="3184"/>
    <cellStyle name="style1521733447069" xfId="3183"/>
    <cellStyle name="style1521733447101" xfId="3195"/>
    <cellStyle name="style1521733447116" xfId="3179"/>
    <cellStyle name="style1521733457802" xfId="3211"/>
    <cellStyle name="style1521733457927" xfId="3210"/>
    <cellStyle name="style1521733457958" xfId="3209"/>
    <cellStyle name="style1521733458021" xfId="3208"/>
    <cellStyle name="style1521733458177" xfId="3207"/>
    <cellStyle name="style1521733458223" xfId="3206"/>
    <cellStyle name="style1521733458270" xfId="3205"/>
    <cellStyle name="style1521733458442" xfId="3199"/>
    <cellStyle name="style1521733458489" xfId="3204"/>
    <cellStyle name="style1521733458520" xfId="3203"/>
    <cellStyle name="style1521733458551" xfId="3198"/>
    <cellStyle name="style1521733458691" xfId="3197"/>
    <cellStyle name="style1521733458738" xfId="3202"/>
    <cellStyle name="style1521733458754" xfId="3201"/>
    <cellStyle name="style1521733458879" xfId="3200"/>
    <cellStyle name="style1521733458910" xfId="3212"/>
    <cellStyle name="style1521733458925" xfId="3196"/>
    <cellStyle name="style1521733470001" xfId="3228"/>
    <cellStyle name="style1521733470204" xfId="3227"/>
    <cellStyle name="style1521733470267" xfId="3226"/>
    <cellStyle name="style1521733470345" xfId="3225"/>
    <cellStyle name="style1521733470579" xfId="3224"/>
    <cellStyle name="style1521733470657" xfId="3223"/>
    <cellStyle name="style1521733470781" xfId="3222"/>
    <cellStyle name="style1521733471047" xfId="3216"/>
    <cellStyle name="style1521733471156" xfId="3221"/>
    <cellStyle name="style1521733471203" xfId="3220"/>
    <cellStyle name="style1521733471359" xfId="3215"/>
    <cellStyle name="style1521733471421" xfId="3214"/>
    <cellStyle name="style1521733471483" xfId="3219"/>
    <cellStyle name="style1521733471780" xfId="3218"/>
    <cellStyle name="style1521733471827" xfId="3217"/>
    <cellStyle name="style1521733471858" xfId="3229"/>
    <cellStyle name="style1521733472045" xfId="3213"/>
    <cellStyle name="style1521733483137" xfId="3244"/>
    <cellStyle name="style1521733483277" xfId="3243"/>
    <cellStyle name="style1521733483308" xfId="3242"/>
    <cellStyle name="style1521733483355" xfId="3241"/>
    <cellStyle name="style1521733483511" xfId="3240"/>
    <cellStyle name="style1521733483542" xfId="3239"/>
    <cellStyle name="style1521733483573" xfId="3238"/>
    <cellStyle name="style1521733483729" xfId="3233"/>
    <cellStyle name="style1521733483776" xfId="3237"/>
    <cellStyle name="style1521733483792" xfId="3236"/>
    <cellStyle name="style1521733483917" xfId="3232"/>
    <cellStyle name="style1521733483948" xfId="3231"/>
    <cellStyle name="style1521733484088" xfId="3235"/>
    <cellStyle name="style1521733484135" xfId="3234"/>
    <cellStyle name="style1521733484166" xfId="3245"/>
    <cellStyle name="style1521733484213" xfId="3230"/>
    <cellStyle name="style1521733493760" xfId="3260"/>
    <cellStyle name="style1521733493885" xfId="3259"/>
    <cellStyle name="style1521733493916" xfId="3258"/>
    <cellStyle name="style1521733493947" xfId="3257"/>
    <cellStyle name="style1521733494072" xfId="3256"/>
    <cellStyle name="style1521733494103" xfId="3255"/>
    <cellStyle name="style1521733494213" xfId="3254"/>
    <cellStyle name="style1521733494259" xfId="3249"/>
    <cellStyle name="style1521733494291" xfId="3253"/>
    <cellStyle name="style1521733494415" xfId="3252"/>
    <cellStyle name="style1521733494462" xfId="3248"/>
    <cellStyle name="style1521733494493" xfId="3247"/>
    <cellStyle name="style1521733494634" xfId="3251"/>
    <cellStyle name="style1521733494665" xfId="3250"/>
    <cellStyle name="style1521733494696" xfId="3261"/>
    <cellStyle name="style1521733494821" xfId="3246"/>
    <cellStyle name="style1521733503432" xfId="3276"/>
    <cellStyle name="style1521733503463" xfId="3275"/>
    <cellStyle name="style1521733503588" xfId="3274"/>
    <cellStyle name="style1521733503619" xfId="3273"/>
    <cellStyle name="style1521733503744" xfId="3272"/>
    <cellStyle name="style1521733503775" xfId="3271"/>
    <cellStyle name="style1521733503807" xfId="3270"/>
    <cellStyle name="style1521733503947" xfId="3265"/>
    <cellStyle name="style1521733503978" xfId="3269"/>
    <cellStyle name="style1521733504087" xfId="3268"/>
    <cellStyle name="style1521733504119" xfId="3264"/>
    <cellStyle name="style1521733504150" xfId="3263"/>
    <cellStyle name="style1521733504275" xfId="3267"/>
    <cellStyle name="style1521733504290" xfId="3266"/>
    <cellStyle name="style1521733504446" xfId="3277"/>
    <cellStyle name="style1521733504477" xfId="3262"/>
    <cellStyle name="style1521733513229" xfId="3293"/>
    <cellStyle name="style1521733513354" xfId="3292"/>
    <cellStyle name="style1521733513385" xfId="3291"/>
    <cellStyle name="style1521733513525" xfId="3290"/>
    <cellStyle name="style1521733513557" xfId="3289"/>
    <cellStyle name="style1521733513588" xfId="3288"/>
    <cellStyle name="style1521733513697" xfId="3287"/>
    <cellStyle name="style1521733513744" xfId="3281"/>
    <cellStyle name="style1521733513853" xfId="3286"/>
    <cellStyle name="style1521733513884" xfId="3285"/>
    <cellStyle name="style1521733513915" xfId="3280"/>
    <cellStyle name="style1521733514025" xfId="3279"/>
    <cellStyle name="style1521733514056" xfId="3284"/>
    <cellStyle name="style1521733514181" xfId="3283"/>
    <cellStyle name="style1521733514212" xfId="3282"/>
    <cellStyle name="style1521733514227" xfId="3294"/>
    <cellStyle name="style1521733514337" xfId="3278"/>
    <cellStyle name="style1521733523416" xfId="3310"/>
    <cellStyle name="style1521733523556" xfId="3309"/>
    <cellStyle name="style1521733523587" xfId="3308"/>
    <cellStyle name="style1521733523712" xfId="3307"/>
    <cellStyle name="style1521733523743" xfId="3306"/>
    <cellStyle name="style1521733523853" xfId="3305"/>
    <cellStyle name="style1521733523884" xfId="3304"/>
    <cellStyle name="style1521733524009" xfId="3298"/>
    <cellStyle name="style1521733524040" xfId="3303"/>
    <cellStyle name="style1521733524055" xfId="3302"/>
    <cellStyle name="style1521733524196" xfId="3297"/>
    <cellStyle name="style1521733524227" xfId="3296"/>
    <cellStyle name="style1521733524352" xfId="3300"/>
    <cellStyle name="style1521733524367" xfId="3301"/>
    <cellStyle name="style1521733524399" xfId="3299"/>
    <cellStyle name="style1521733524508" xfId="3311"/>
    <cellStyle name="style1521733524539" xfId="3295"/>
    <cellStyle name="style1521733534367" xfId="3327"/>
    <cellStyle name="style1521733534492" xfId="3326"/>
    <cellStyle name="style1521733534523" xfId="3325"/>
    <cellStyle name="style1521733534554" xfId="3324"/>
    <cellStyle name="style1521733534695" xfId="3323"/>
    <cellStyle name="style1521733534741" xfId="3322"/>
    <cellStyle name="style1521733534866" xfId="3321"/>
    <cellStyle name="style1521733534929" xfId="3315"/>
    <cellStyle name="style1521733535053" xfId="3320"/>
    <cellStyle name="style1521733535069" xfId="3319"/>
    <cellStyle name="style1521733535209" xfId="3314"/>
    <cellStyle name="style1521733535225" xfId="3313"/>
    <cellStyle name="style1521733535350" xfId="3317"/>
    <cellStyle name="style1521733535381" xfId="3318"/>
    <cellStyle name="style1521733535397" xfId="3316"/>
    <cellStyle name="style1521733535506" xfId="3328"/>
    <cellStyle name="style1521733535537" xfId="3312"/>
    <cellStyle name="style1521733544585" xfId="3343"/>
    <cellStyle name="style1521733544616" xfId="3342"/>
    <cellStyle name="style1521733544647" xfId="3341"/>
    <cellStyle name="style1521733544803" xfId="3340"/>
    <cellStyle name="style1521733544835" xfId="3339"/>
    <cellStyle name="style1521733544959" xfId="3338"/>
    <cellStyle name="style1521733545006" xfId="3337"/>
    <cellStyle name="style1521733545147" xfId="3332"/>
    <cellStyle name="style1521733545178" xfId="3336"/>
    <cellStyle name="style1521733545287" xfId="3335"/>
    <cellStyle name="style1521733545318" xfId="3331"/>
    <cellStyle name="style1521733545427" xfId="3330"/>
    <cellStyle name="style1521733545474" xfId="3334"/>
    <cellStyle name="style1521733545583" xfId="3333"/>
    <cellStyle name="style1521733545615" xfId="3344"/>
    <cellStyle name="style1521733545739" xfId="3329"/>
    <cellStyle name="style1521733555099" xfId="3359"/>
    <cellStyle name="style1521733555146" xfId="3358"/>
    <cellStyle name="style1521733555255" xfId="3357"/>
    <cellStyle name="style1521733555287" xfId="3356"/>
    <cellStyle name="style1521733555411" xfId="3355"/>
    <cellStyle name="style1521733555443" xfId="3354"/>
    <cellStyle name="style1521733555567" xfId="3353"/>
    <cellStyle name="style1521733555614" xfId="3348"/>
    <cellStyle name="style1521733555739" xfId="3352"/>
    <cellStyle name="style1521733555755" xfId="3351"/>
    <cellStyle name="style1521733555879" xfId="3347"/>
    <cellStyle name="style1521733555895" xfId="3346"/>
    <cellStyle name="style1521733556035" xfId="3350"/>
    <cellStyle name="style1521733556067" xfId="3349"/>
    <cellStyle name="style1521733556176" xfId="3360"/>
    <cellStyle name="style1521733556207" xfId="3345"/>
    <cellStyle name="style1521733566191" xfId="3375"/>
    <cellStyle name="style1521733566238" xfId="3374"/>
    <cellStyle name="style1521733566394" xfId="3373"/>
    <cellStyle name="style1521733566441" xfId="3372"/>
    <cellStyle name="style1521733566597" xfId="3371"/>
    <cellStyle name="style1521733566659" xfId="3370"/>
    <cellStyle name="style1521733566831" xfId="3369"/>
    <cellStyle name="style1521733567002" xfId="3364"/>
    <cellStyle name="style1521733567065" xfId="3368"/>
    <cellStyle name="style1521733567205" xfId="3367"/>
    <cellStyle name="style1521733567267" xfId="3363"/>
    <cellStyle name="style1521733567423" xfId="3362"/>
    <cellStyle name="style1521733567486" xfId="3366"/>
    <cellStyle name="style1521733567611" xfId="3365"/>
    <cellStyle name="style1521733567657" xfId="3376"/>
    <cellStyle name="style1521733567798" xfId="3361"/>
    <cellStyle name="style1521733579560" xfId="3391"/>
    <cellStyle name="style1521733579794" xfId="3390"/>
    <cellStyle name="style1521733579841" xfId="3389"/>
    <cellStyle name="style1521733580122" xfId="3388"/>
    <cellStyle name="style1521733580169" xfId="3387"/>
    <cellStyle name="style1521733580434" xfId="3386"/>
    <cellStyle name="style1521733580683" xfId="3385"/>
    <cellStyle name="style1521733580746" xfId="3380"/>
    <cellStyle name="style1521733580995" xfId="3384"/>
    <cellStyle name="style1521733581058" xfId="3383"/>
    <cellStyle name="style1521733581354" xfId="3379"/>
    <cellStyle name="style1521733581401" xfId="3378"/>
    <cellStyle name="style1521733581729" xfId="3382"/>
    <cellStyle name="style1521733581775" xfId="3381"/>
    <cellStyle name="style1521733582056" xfId="3392"/>
    <cellStyle name="style1521733582087" xfId="3377"/>
    <cellStyle name="style1521733596299" xfId="3407"/>
    <cellStyle name="style1521733596330" xfId="3406"/>
    <cellStyle name="style1521733596549" xfId="3405"/>
    <cellStyle name="style1521733596798" xfId="3404"/>
    <cellStyle name="style1521733596829" xfId="3403"/>
    <cellStyle name="style1521733597063" xfId="3402"/>
    <cellStyle name="style1521733597095" xfId="3401"/>
    <cellStyle name="style1521733597329" xfId="3396"/>
    <cellStyle name="style1521733597563" xfId="3400"/>
    <cellStyle name="style1521733597578" xfId="3399"/>
    <cellStyle name="style1521733597812" xfId="3395"/>
    <cellStyle name="style1521733597828" xfId="3394"/>
    <cellStyle name="style1521733598046" xfId="3398"/>
    <cellStyle name="style1521733598077" xfId="3397"/>
    <cellStyle name="style1521733598296" xfId="3408"/>
    <cellStyle name="style1521733598311" xfId="3393"/>
    <cellStyle name="style1521733610807" xfId="3423"/>
    <cellStyle name="style1521733611057" xfId="3422"/>
    <cellStyle name="style1521733611291" xfId="3421"/>
    <cellStyle name="style1521733611322" xfId="3420"/>
    <cellStyle name="style1521733611603" xfId="3419"/>
    <cellStyle name="style1521733611821" xfId="3418"/>
    <cellStyle name="style1521733611852" xfId="3417"/>
    <cellStyle name="style1521733612071" xfId="3412"/>
    <cellStyle name="style1521733612305" xfId="3416"/>
    <cellStyle name="style1521733612336" xfId="3415"/>
    <cellStyle name="style1521733612554" xfId="3411"/>
    <cellStyle name="style1521733612585" xfId="3410"/>
    <cellStyle name="style1521733612851" xfId="3414"/>
    <cellStyle name="style1521733613069" xfId="3413"/>
    <cellStyle name="style1521733613085" xfId="3424"/>
    <cellStyle name="style1521733613303" xfId="3409"/>
    <cellStyle name="style1521733626298" xfId="3440"/>
    <cellStyle name="style1521733626516" xfId="3439"/>
    <cellStyle name="style1521733626563" xfId="3438"/>
    <cellStyle name="style1521733626813" xfId="3437"/>
    <cellStyle name="style1521733627047" xfId="3436"/>
    <cellStyle name="style1521733627078" xfId="3435"/>
    <cellStyle name="style1521733627312" xfId="3434"/>
    <cellStyle name="style1521733627561" xfId="3428"/>
    <cellStyle name="style1521733627780" xfId="3433"/>
    <cellStyle name="style1521733627811" xfId="3432"/>
    <cellStyle name="style1521733628029" xfId="3427"/>
    <cellStyle name="style1521733628061" xfId="3426"/>
    <cellStyle name="style1521733628279" xfId="3431"/>
    <cellStyle name="style1521733628497" xfId="3430"/>
    <cellStyle name="style1521733628529" xfId="3429"/>
    <cellStyle name="style1521733628763" xfId="3441"/>
    <cellStyle name="style1521733628794" xfId="3425"/>
    <cellStyle name="style1521733642662" xfId="3456"/>
    <cellStyle name="style1521733642896" xfId="3455"/>
    <cellStyle name="style1521733643130" xfId="3454"/>
    <cellStyle name="style1521733643349" xfId="3453"/>
    <cellStyle name="style1521733643380" xfId="3452"/>
    <cellStyle name="style1521733643629" xfId="3451"/>
    <cellStyle name="style1521733643863" xfId="3450"/>
    <cellStyle name="style1521733644097" xfId="3445"/>
    <cellStyle name="style1521733644316" xfId="3449"/>
    <cellStyle name="style1521733644347" xfId="3448"/>
    <cellStyle name="style1521733644597" xfId="3444"/>
    <cellStyle name="style1521733644628" xfId="3443"/>
    <cellStyle name="style1521733644846" xfId="3447"/>
    <cellStyle name="style1521733645065" xfId="3446"/>
    <cellStyle name="style1521733645299" xfId="3457"/>
    <cellStyle name="style1521733645330" xfId="3442"/>
    <cellStyle name="style1521733659635" xfId="3472"/>
    <cellStyle name="style1521733659682" xfId="3471"/>
    <cellStyle name="style1521733659900" xfId="3470"/>
    <cellStyle name="style1521733660150" xfId="3469"/>
    <cellStyle name="style1521733660384" xfId="3468"/>
    <cellStyle name="style1521733660618" xfId="3467"/>
    <cellStyle name="style1521733660836" xfId="3466"/>
    <cellStyle name="style1521733660867" xfId="3461"/>
    <cellStyle name="style1521733661101" xfId="3465"/>
    <cellStyle name="style1521733661320" xfId="3464"/>
    <cellStyle name="style1521733661569" xfId="3460"/>
    <cellStyle name="style1521733661601" xfId="3459"/>
    <cellStyle name="style1521733661835" xfId="3463"/>
    <cellStyle name="style1521733662069" xfId="3462"/>
    <cellStyle name="style1521733662287" xfId="3473"/>
    <cellStyle name="style1521733662318" xfId="3458"/>
    <cellStyle name="style1521733677731" xfId="3488"/>
    <cellStyle name="style1521733677981" xfId="3487"/>
    <cellStyle name="style1521733678012" xfId="3486"/>
    <cellStyle name="style1521733678246" xfId="3485"/>
    <cellStyle name="style1521733678495" xfId="3484"/>
    <cellStyle name="style1521733678729" xfId="3483"/>
    <cellStyle name="style1521733678963" xfId="3482"/>
    <cellStyle name="style1521733679213" xfId="3477"/>
    <cellStyle name="style1521733679447" xfId="3481"/>
    <cellStyle name="style1521733679665" xfId="3480"/>
    <cellStyle name="style1521733679899" xfId="3476"/>
    <cellStyle name="style1521733679931" xfId="3475"/>
    <cellStyle name="style1521733680414" xfId="3479"/>
    <cellStyle name="style1521733680445" xfId="3478"/>
    <cellStyle name="style1521733680679" xfId="3489"/>
    <cellStyle name="style1521733680960" xfId="3474"/>
    <cellStyle name="style1521733696944" xfId="3504"/>
    <cellStyle name="style1521733697194" xfId="3503"/>
    <cellStyle name="style1521733697444" xfId="3502"/>
    <cellStyle name="style1521733697678" xfId="3501"/>
    <cellStyle name="style1521733697912" xfId="3500"/>
    <cellStyle name="style1521733698146" xfId="3499"/>
    <cellStyle name="style1521733698395" xfId="3498"/>
    <cellStyle name="style1521733698629" xfId="3493"/>
    <cellStyle name="style1521733698941" xfId="3497"/>
    <cellStyle name="style1521733699238" xfId="3496"/>
    <cellStyle name="style1521733699518" xfId="3492"/>
    <cellStyle name="style1521733699752" xfId="3491"/>
    <cellStyle name="style1521733699986" xfId="3495"/>
    <cellStyle name="style1521733700220" xfId="3494"/>
    <cellStyle name="style1521733700470" xfId="3505"/>
    <cellStyle name="style1521733700501" xfId="3490"/>
    <cellStyle name="style1521733717599" xfId="3520"/>
    <cellStyle name="style1521733717848" xfId="3519"/>
    <cellStyle name="style1521733718067" xfId="3518"/>
    <cellStyle name="style1521733718504" xfId="3517"/>
    <cellStyle name="style1521733718738" xfId="3516"/>
    <cellStyle name="style1521733718972" xfId="3515"/>
    <cellStyle name="style1521733719206" xfId="3514"/>
    <cellStyle name="style1521733719440" xfId="3509"/>
    <cellStyle name="style1521733719674" xfId="3513"/>
    <cellStyle name="style1521733719892" xfId="3512"/>
    <cellStyle name="style1521733720126" xfId="3508"/>
    <cellStyle name="style1521733720344" xfId="3507"/>
    <cellStyle name="style1521733720781" xfId="3511"/>
    <cellStyle name="style1521733721000" xfId="3510"/>
    <cellStyle name="style1521733721218" xfId="3521"/>
    <cellStyle name="style1521733721436" xfId="3506"/>
    <cellStyle name="style1521733740000" xfId="3536"/>
    <cellStyle name="style1521733740422" xfId="3535"/>
    <cellStyle name="style1521733740656" xfId="3534"/>
    <cellStyle name="style1521733740874" xfId="3533"/>
    <cellStyle name="style1521733741295" xfId="3532"/>
    <cellStyle name="style1521733741514" xfId="3531"/>
    <cellStyle name="style1521733741732" xfId="3530"/>
    <cellStyle name="style1521733742169" xfId="3525"/>
    <cellStyle name="style1521733742387" xfId="3529"/>
    <cellStyle name="style1521733742606" xfId="3528"/>
    <cellStyle name="style1521733742824" xfId="3524"/>
    <cellStyle name="style1521733743027" xfId="3523"/>
    <cellStyle name="style1521733743464" xfId="3527"/>
    <cellStyle name="style1521733743682" xfId="3526"/>
    <cellStyle name="style1521733744088" xfId="3537"/>
    <cellStyle name="style1521733744306" xfId="3522"/>
    <cellStyle name="style1521733765148" xfId="3552"/>
    <cellStyle name="style1521733765569" xfId="3551"/>
    <cellStyle name="style1521733765990" xfId="3550"/>
    <cellStyle name="style1521733766208" xfId="3549"/>
    <cellStyle name="style1521733766645" xfId="3548"/>
    <cellStyle name="style1521733766864" xfId="3547"/>
    <cellStyle name="style1521733767269" xfId="3546"/>
    <cellStyle name="style1521733767690" xfId="3541"/>
    <cellStyle name="style1521733768112" xfId="3545"/>
    <cellStyle name="style1521733768330" xfId="3544"/>
    <cellStyle name="style1521733768548" xfId="3540"/>
    <cellStyle name="style1521733768954" xfId="3539"/>
    <cellStyle name="style1521733769360" xfId="3543"/>
    <cellStyle name="style1521733769578" xfId="3542"/>
    <cellStyle name="style1521733769796" xfId="3553"/>
    <cellStyle name="style1521733770202" xfId="3538"/>
    <cellStyle name="style1521733792947" xfId="3568"/>
    <cellStyle name="style1521733793368" xfId="3567"/>
    <cellStyle name="style1521733793805" xfId="3566"/>
    <cellStyle name="style1521733794226" xfId="3565"/>
    <cellStyle name="style1521733794678" xfId="3564"/>
    <cellStyle name="style1521733795115" xfId="3563"/>
    <cellStyle name="style1521733795536" xfId="3562"/>
    <cellStyle name="style1521733795989" xfId="3557"/>
    <cellStyle name="style1521733796410" xfId="3561"/>
    <cellStyle name="style1521733796847" xfId="3560"/>
    <cellStyle name="style1521733797268" xfId="3556"/>
    <cellStyle name="style1521733797486" xfId="3555"/>
    <cellStyle name="style1521733798095" xfId="3559"/>
    <cellStyle name="style1521733798500" xfId="3558"/>
    <cellStyle name="style1521733798922" xfId="3569"/>
    <cellStyle name="style1521733799140" xfId="3554"/>
    <cellStyle name="style1521738079272" xfId="1094"/>
    <cellStyle name="style1521738079381" xfId="1093"/>
    <cellStyle name="style1521738079475" xfId="1092"/>
    <cellStyle name="style1521738079585" xfId="1091"/>
    <cellStyle name="style1521738079647" xfId="1090"/>
    <cellStyle name="style1521738079710" xfId="1089"/>
    <cellStyle name="style1521738079788" xfId="1088"/>
    <cellStyle name="style1521738079866" xfId="1081"/>
    <cellStyle name="style1521738079975" xfId="1087"/>
    <cellStyle name="style1521738080053" xfId="1086"/>
    <cellStyle name="style1521738080147" xfId="1085"/>
    <cellStyle name="style1521738080225" xfId="1083"/>
    <cellStyle name="style1521738080288" xfId="1084"/>
    <cellStyle name="style1521738080397" xfId="1080"/>
    <cellStyle name="style1521738080475" xfId="1082"/>
    <cellStyle name="style1521738080553" xfId="1079"/>
    <cellStyle name="style1521738080631" xfId="1095"/>
    <cellStyle name="style1521738080694" xfId="1078"/>
    <cellStyle name="style1521738091663" xfId="1112"/>
    <cellStyle name="style1521738091772" xfId="1111"/>
    <cellStyle name="style1521738091866" xfId="1110"/>
    <cellStyle name="style1521738091975" xfId="1109"/>
    <cellStyle name="style1521738092053" xfId="1108"/>
    <cellStyle name="style1521738092147" xfId="1107"/>
    <cellStyle name="style1521738092241" xfId="1106"/>
    <cellStyle name="style1521738092350" xfId="1099"/>
    <cellStyle name="style1521738092460" xfId="1105"/>
    <cellStyle name="style1521738092538" xfId="1104"/>
    <cellStyle name="style1521738092632" xfId="1103"/>
    <cellStyle name="style1521738092725" xfId="1101"/>
    <cellStyle name="style1521738092803" xfId="1102"/>
    <cellStyle name="style1521738092913" xfId="1098"/>
    <cellStyle name="style1521738092991" xfId="1100"/>
    <cellStyle name="style1521738093069" xfId="1097"/>
    <cellStyle name="style1521738093148" xfId="1113"/>
    <cellStyle name="style1521738093210" xfId="1096"/>
    <cellStyle name="style1521738104757" xfId="1130"/>
    <cellStyle name="style1521738104882" xfId="1129"/>
    <cellStyle name="style1521738104975" xfId="1128"/>
    <cellStyle name="style1521738105085" xfId="1127"/>
    <cellStyle name="style1521738105163" xfId="1126"/>
    <cellStyle name="style1521738105272" xfId="1125"/>
    <cellStyle name="style1521738105366" xfId="1124"/>
    <cellStyle name="style1521738105476" xfId="1117"/>
    <cellStyle name="style1521738105569" xfId="1123"/>
    <cellStyle name="style1521738105632" xfId="1122"/>
    <cellStyle name="style1521738105726" xfId="1121"/>
    <cellStyle name="style1521738105804" xfId="1119"/>
    <cellStyle name="style1521738105882" xfId="1116"/>
    <cellStyle name="style1521738105960" xfId="1120"/>
    <cellStyle name="style1521738106054" xfId="1118"/>
    <cellStyle name="style1521738106132" xfId="1115"/>
    <cellStyle name="style1521738106194" xfId="1131"/>
    <cellStyle name="style1521738106257" xfId="1114"/>
    <cellStyle name="style1521738117819" xfId="1196"/>
    <cellStyle name="style1521738117929" xfId="1195"/>
    <cellStyle name="style1521738118022" xfId="1194"/>
    <cellStyle name="style1521738118132" xfId="1193"/>
    <cellStyle name="style1521738118226" xfId="1192"/>
    <cellStyle name="style1521738118335" xfId="1191"/>
    <cellStyle name="style1521738118444" xfId="1190"/>
    <cellStyle name="style1521738118585" xfId="1184"/>
    <cellStyle name="style1521738118694" xfId="1189"/>
    <cellStyle name="style1521738118757" xfId="1188"/>
    <cellStyle name="style1521738118851" xfId="1187"/>
    <cellStyle name="style1521738118944" xfId="1186"/>
    <cellStyle name="style1521738119054" xfId="1185"/>
    <cellStyle name="style1521738119132" xfId="1183"/>
    <cellStyle name="style1521738119194" xfId="1182"/>
    <cellStyle name="style1521738119241" xfId="1197"/>
    <cellStyle name="style1521738119288" xfId="1181"/>
    <cellStyle name="style1521738130960" xfId="1214"/>
    <cellStyle name="style1521738131069" xfId="1213"/>
    <cellStyle name="style1521738131163" xfId="1212"/>
    <cellStyle name="style1521738131288" xfId="1211"/>
    <cellStyle name="style1521738131398" xfId="1210"/>
    <cellStyle name="style1521738131507" xfId="1209"/>
    <cellStyle name="style1521738131632" xfId="1208"/>
    <cellStyle name="style1521738131804" xfId="1201"/>
    <cellStyle name="style1521738131898" xfId="1207"/>
    <cellStyle name="style1521738131976" xfId="1206"/>
    <cellStyle name="style1521738132085" xfId="1205"/>
    <cellStyle name="style1521738132163" xfId="1204"/>
    <cellStyle name="style1521738132273" xfId="1203"/>
    <cellStyle name="style1521738132351" xfId="1200"/>
    <cellStyle name="style1521738132429" xfId="1202"/>
    <cellStyle name="style1521738132491" xfId="1199"/>
    <cellStyle name="style1521738132570" xfId="1215"/>
    <cellStyle name="style1521738132648" xfId="1198"/>
    <cellStyle name="style1521738144413" xfId="1231"/>
    <cellStyle name="style1521738144491" xfId="1230"/>
    <cellStyle name="style1521738144554" xfId="1229"/>
    <cellStyle name="style1521738144632" xfId="1228"/>
    <cellStyle name="style1521738144695" xfId="1227"/>
    <cellStyle name="style1521738144757" xfId="1226"/>
    <cellStyle name="style1521738144835" xfId="1225"/>
    <cellStyle name="style1521738144945" xfId="1219"/>
    <cellStyle name="style1521738145023" xfId="1224"/>
    <cellStyle name="style1521738145101" xfId="1223"/>
    <cellStyle name="style1521738145195" xfId="1222"/>
    <cellStyle name="style1521738145288" xfId="1221"/>
    <cellStyle name="style1521738145382" xfId="1220"/>
    <cellStyle name="style1521738145445" xfId="1218"/>
    <cellStyle name="style1521738145523" xfId="1217"/>
    <cellStyle name="style1521738145601" xfId="1232"/>
    <cellStyle name="style1521738145695" xfId="1216"/>
    <cellStyle name="style1521738156882" xfId="1296"/>
    <cellStyle name="style1521738156976" xfId="1295"/>
    <cellStyle name="style1521738157070" xfId="1294"/>
    <cellStyle name="style1521738157195" xfId="1293"/>
    <cellStyle name="style1521738157273" xfId="1292"/>
    <cellStyle name="style1521738157367" xfId="1291"/>
    <cellStyle name="style1521738157460" xfId="1290"/>
    <cellStyle name="style1521738157570" xfId="1284"/>
    <cellStyle name="style1521738157648" xfId="1289"/>
    <cellStyle name="style1521738157726" xfId="1288"/>
    <cellStyle name="style1521738157804" xfId="1286"/>
    <cellStyle name="style1521738157898" xfId="1287"/>
    <cellStyle name="style1521738157960" xfId="1282"/>
    <cellStyle name="style1521738158085" xfId="1285"/>
    <cellStyle name="style1521738158163" xfId="1283"/>
    <cellStyle name="style1521738158242" xfId="1297"/>
    <cellStyle name="style1521738158320" xfId="1281"/>
    <cellStyle name="style1521738169929" xfId="1313"/>
    <cellStyle name="style1521738170023" xfId="1312"/>
    <cellStyle name="style1521738170132" xfId="1311"/>
    <cellStyle name="style1521738170226" xfId="1310"/>
    <cellStyle name="style1521738170320" xfId="1309"/>
    <cellStyle name="style1521738170398" xfId="1308"/>
    <cellStyle name="style1521738170507" xfId="1307"/>
    <cellStyle name="style1521738170601" xfId="1301"/>
    <cellStyle name="style1521738170695" xfId="1306"/>
    <cellStyle name="style1521738170757" xfId="1305"/>
    <cellStyle name="style1521738170835" xfId="1303"/>
    <cellStyle name="style1521738170929" xfId="1304"/>
    <cellStyle name="style1521738170992" xfId="1302"/>
    <cellStyle name="style1521738171117" xfId="1300"/>
    <cellStyle name="style1521738171195" xfId="1299"/>
    <cellStyle name="style1521738171273" xfId="1314"/>
    <cellStyle name="style1521738171351" xfId="1298"/>
    <cellStyle name="style1521738181710" xfId="1330"/>
    <cellStyle name="style1521738181820" xfId="1329"/>
    <cellStyle name="style1521738181914" xfId="1328"/>
    <cellStyle name="style1521738182023" xfId="1327"/>
    <cellStyle name="style1521738182132" xfId="1326"/>
    <cellStyle name="style1521738182226" xfId="1325"/>
    <cellStyle name="style1521738182320" xfId="1324"/>
    <cellStyle name="style1521738182429" xfId="1318"/>
    <cellStyle name="style1521738182523" xfId="1323"/>
    <cellStyle name="style1521738182585" xfId="1322"/>
    <cellStyle name="style1521738182664" xfId="1320"/>
    <cellStyle name="style1521738182757" xfId="1321"/>
    <cellStyle name="style1521738182820" xfId="1319"/>
    <cellStyle name="style1521738182914" xfId="1317"/>
    <cellStyle name="style1521738182976" xfId="1316"/>
    <cellStyle name="style1521738183054" xfId="1331"/>
    <cellStyle name="style1521738183132" xfId="1315"/>
    <cellStyle name="style1521738193195" xfId="1396"/>
    <cellStyle name="style1521738193289" xfId="1395"/>
    <cellStyle name="style1521738193382" xfId="1394"/>
    <cellStyle name="style1521738193476" xfId="1393"/>
    <cellStyle name="style1521738193554" xfId="1392"/>
    <cellStyle name="style1521738193648" xfId="1391"/>
    <cellStyle name="style1521738193742" xfId="1390"/>
    <cellStyle name="style1521738193836" xfId="1384"/>
    <cellStyle name="style1521738193929" xfId="1389"/>
    <cellStyle name="style1521738193992" xfId="1388"/>
    <cellStyle name="style1521738194086" xfId="1386"/>
    <cellStyle name="style1521738194164" xfId="1383"/>
    <cellStyle name="style1521738194242" xfId="1387"/>
    <cellStyle name="style1521738194336" xfId="1385"/>
    <cellStyle name="style1521738194398" xfId="1382"/>
    <cellStyle name="style1521738194476" xfId="1381"/>
    <cellStyle name="style1521738194539" xfId="1397"/>
    <cellStyle name="style1521738194617" xfId="1380"/>
    <cellStyle name="style1521738205836" xfId="1414"/>
    <cellStyle name="style1521738205945" xfId="1413"/>
    <cellStyle name="style1521738206039" xfId="1412"/>
    <cellStyle name="style1521738206148" xfId="1411"/>
    <cellStyle name="style1521738206226" xfId="1410"/>
    <cellStyle name="style1521738206320" xfId="1409"/>
    <cellStyle name="style1521738206429" xfId="1408"/>
    <cellStyle name="style1521738206523" xfId="1402"/>
    <cellStyle name="style1521738206601" xfId="1407"/>
    <cellStyle name="style1521738206679" xfId="1406"/>
    <cellStyle name="style1521738206773" xfId="1405"/>
    <cellStyle name="style1521738206851" xfId="1400"/>
    <cellStyle name="style1521738206914" xfId="1403"/>
    <cellStyle name="style1521738206992" xfId="1404"/>
    <cellStyle name="style1521738207086" xfId="1401"/>
    <cellStyle name="style1521738207148" xfId="1399"/>
    <cellStyle name="style1521738207211" xfId="1415"/>
    <cellStyle name="style1521738207273" xfId="1398"/>
    <cellStyle name="style1521738217086" xfId="1431"/>
    <cellStyle name="style1521738217180" xfId="1430"/>
    <cellStyle name="style1521738217273" xfId="1429"/>
    <cellStyle name="style1521738217367" xfId="1428"/>
    <cellStyle name="style1521738217445" xfId="1427"/>
    <cellStyle name="style1521738217539" xfId="1426"/>
    <cellStyle name="style1521738217648" xfId="1425"/>
    <cellStyle name="style1521738217742" xfId="1420"/>
    <cellStyle name="style1521738217820" xfId="1424"/>
    <cellStyle name="style1521738217898" xfId="1423"/>
    <cellStyle name="style1521738217976" xfId="1422"/>
    <cellStyle name="style1521738218055" xfId="1419"/>
    <cellStyle name="style1521738218133" xfId="1418"/>
    <cellStyle name="style1521738218180" xfId="1417"/>
    <cellStyle name="style1521738218258" xfId="1421"/>
    <cellStyle name="style1521738218305" xfId="1432"/>
    <cellStyle name="style1521738218336" xfId="1416"/>
    <cellStyle name="style1521738227914" xfId="1497"/>
    <cellStyle name="style1521738227992" xfId="1496"/>
    <cellStyle name="style1521738228086" xfId="1495"/>
    <cellStyle name="style1521738228195" xfId="1494"/>
    <cellStyle name="style1521738228289" xfId="1493"/>
    <cellStyle name="style1521738228367" xfId="1492"/>
    <cellStyle name="style1521738228476" xfId="1491"/>
    <cellStyle name="style1521738228570" xfId="1485"/>
    <cellStyle name="style1521738228664" xfId="1490"/>
    <cellStyle name="style1521738228726" xfId="1489"/>
    <cellStyle name="style1521738228820" xfId="1484"/>
    <cellStyle name="style1521738228899" xfId="1483"/>
    <cellStyle name="style1521738228961" xfId="1488"/>
    <cellStyle name="style1521738229023" xfId="1482"/>
    <cellStyle name="style1521738229133" xfId="1487"/>
    <cellStyle name="style1521738229195" xfId="1486"/>
    <cellStyle name="style1521738229273" xfId="1498"/>
    <cellStyle name="style1521738229336" xfId="1481"/>
    <cellStyle name="style1521738239820" xfId="1515"/>
    <cellStyle name="style1521738239883" xfId="1514"/>
    <cellStyle name="style1521738239945" xfId="1513"/>
    <cellStyle name="style1521738239992" xfId="1512"/>
    <cellStyle name="style1521738240070" xfId="1511"/>
    <cellStyle name="style1521738240164" xfId="1510"/>
    <cellStyle name="style1521738240258" xfId="1509"/>
    <cellStyle name="style1521738240367" xfId="1503"/>
    <cellStyle name="style1521738240445" xfId="1508"/>
    <cellStyle name="style1521738240524" xfId="1507"/>
    <cellStyle name="style1521738240602" xfId="1501"/>
    <cellStyle name="style1521738240664" xfId="1506"/>
    <cellStyle name="style1521738240727" xfId="1502"/>
    <cellStyle name="style1521738240820" xfId="1504"/>
    <cellStyle name="style1521738240898" xfId="1505"/>
    <cellStyle name="style1521738240961" xfId="1500"/>
    <cellStyle name="style1521738241023" xfId="1516"/>
    <cellStyle name="style1521738241118" xfId="1499"/>
    <cellStyle name="style1521738251430" xfId="1532"/>
    <cellStyle name="style1521738251524" xfId="1531"/>
    <cellStyle name="style1521738251633" xfId="1530"/>
    <cellStyle name="style1521738251727" xfId="1529"/>
    <cellStyle name="style1521738251805" xfId="1528"/>
    <cellStyle name="style1521738251914" xfId="1527"/>
    <cellStyle name="style1521738251992" xfId="1526"/>
    <cellStyle name="style1521738252102" xfId="1521"/>
    <cellStyle name="style1521738252195" xfId="1525"/>
    <cellStyle name="style1521738252258" xfId="1524"/>
    <cellStyle name="style1521738252352" xfId="1520"/>
    <cellStyle name="style1521738252414" xfId="1519"/>
    <cellStyle name="style1521738252492" xfId="1518"/>
    <cellStyle name="style1521738252586" xfId="1523"/>
    <cellStyle name="style1521738252649" xfId="1522"/>
    <cellStyle name="style1521738252727" xfId="1533"/>
    <cellStyle name="style1521738252805" xfId="1517"/>
    <cellStyle name="style1521738261758" xfId="1604"/>
    <cellStyle name="style1521738261852" xfId="1603"/>
    <cellStyle name="style1521738261914" xfId="1602"/>
    <cellStyle name="style1521738261992" xfId="1601"/>
    <cellStyle name="style1521738262055" xfId="1600"/>
    <cellStyle name="style1521738262102" xfId="1599"/>
    <cellStyle name="style1521738262180" xfId="1598"/>
    <cellStyle name="style1521738262242" xfId="1592"/>
    <cellStyle name="style1521738262321" xfId="1597"/>
    <cellStyle name="style1521738262367" xfId="1596"/>
    <cellStyle name="style1521738262430" xfId="1595"/>
    <cellStyle name="style1521738262477" xfId="1593"/>
    <cellStyle name="style1521738262539" xfId="1594"/>
    <cellStyle name="style1521738262586" xfId="1591"/>
    <cellStyle name="style1521738262649" xfId="1590"/>
    <cellStyle name="style1521738262680" xfId="1589"/>
    <cellStyle name="style1521738262742" xfId="1605"/>
    <cellStyle name="style1521738262774" xfId="1588"/>
    <cellStyle name="style1521738272655" xfId="1622"/>
    <cellStyle name="style1521738272752" xfId="1621"/>
    <cellStyle name="style1521738272861" xfId="1620"/>
    <cellStyle name="style1521738272959" xfId="1619"/>
    <cellStyle name="style1521738273044" xfId="1618"/>
    <cellStyle name="style1521738273148" xfId="1617"/>
    <cellStyle name="style1521738273235" xfId="1616"/>
    <cellStyle name="style1521738273329" xfId="1610"/>
    <cellStyle name="style1521738273433" xfId="1615"/>
    <cellStyle name="style1521738273501" xfId="1614"/>
    <cellStyle name="style1521738273587" xfId="1613"/>
    <cellStyle name="style1521738273691" xfId="1608"/>
    <cellStyle name="style1521738273760" xfId="1612"/>
    <cellStyle name="style1521738273852" xfId="1611"/>
    <cellStyle name="style1521738273917" xfId="1609"/>
    <cellStyle name="style1521738274002" xfId="1607"/>
    <cellStyle name="style1521738274066" xfId="1623"/>
    <cellStyle name="style1521738274131" xfId="1606"/>
    <cellStyle name="style1521738284337" xfId="1639"/>
    <cellStyle name="style1521738284442" xfId="1638"/>
    <cellStyle name="style1521738284542" xfId="1637"/>
    <cellStyle name="style1521738284650" xfId="1636"/>
    <cellStyle name="style1521738284743" xfId="1635"/>
    <cellStyle name="style1521738284827" xfId="1634"/>
    <cellStyle name="style1521738284893" xfId="1633"/>
    <cellStyle name="style1521738284975" xfId="1628"/>
    <cellStyle name="style1521738285058" xfId="1632"/>
    <cellStyle name="style1521738285117" xfId="1631"/>
    <cellStyle name="style1521738285197" xfId="1630"/>
    <cellStyle name="style1521738285284" xfId="1627"/>
    <cellStyle name="style1521738285350" xfId="1629"/>
    <cellStyle name="style1521738285446" xfId="1626"/>
    <cellStyle name="style1521738285520" xfId="1625"/>
    <cellStyle name="style1521738285615" xfId="1640"/>
    <cellStyle name="style1521738285691" xfId="1624"/>
    <cellStyle name="style1521738295815" xfId="1704"/>
    <cellStyle name="style1521738295932" xfId="1703"/>
    <cellStyle name="style1521738296019" xfId="1702"/>
    <cellStyle name="style1521738296113" xfId="1701"/>
    <cellStyle name="style1521738296214" xfId="1700"/>
    <cellStyle name="style1521738296304" xfId="1699"/>
    <cellStyle name="style1521738296405" xfId="1698"/>
    <cellStyle name="style1521738296517" xfId="1692"/>
    <cellStyle name="style1521738296599" xfId="1697"/>
    <cellStyle name="style1521738296665" xfId="1696"/>
    <cellStyle name="style1521738296767" xfId="1691"/>
    <cellStyle name="style1521738296833" xfId="1695"/>
    <cellStyle name="style1521738296898" xfId="1690"/>
    <cellStyle name="style1521738296963" xfId="1693"/>
    <cellStyle name="style1521738297069" xfId="1694"/>
    <cellStyle name="style1521738297143" xfId="1689"/>
    <cellStyle name="style1521738297205" xfId="1705"/>
    <cellStyle name="style1521738297289" xfId="1688"/>
    <cellStyle name="style1521738308035" xfId="1722"/>
    <cellStyle name="style1521738308132" xfId="1721"/>
    <cellStyle name="style1521738308242" xfId="1720"/>
    <cellStyle name="style1521738308343" xfId="1719"/>
    <cellStyle name="style1521738308432" xfId="1718"/>
    <cellStyle name="style1521738308538" xfId="1717"/>
    <cellStyle name="style1521738308627" xfId="1716"/>
    <cellStyle name="style1521738308746" xfId="1710"/>
    <cellStyle name="style1521738308833" xfId="1715"/>
    <cellStyle name="style1521738308900" xfId="1714"/>
    <cellStyle name="style1521738309002" xfId="1708"/>
    <cellStyle name="style1521738309067" xfId="1713"/>
    <cellStyle name="style1521738309132" xfId="1711"/>
    <cellStyle name="style1521738309216" xfId="1712"/>
    <cellStyle name="style1521738309311" xfId="1709"/>
    <cellStyle name="style1521738309379" xfId="1707"/>
    <cellStyle name="style1521738309442" xfId="1723"/>
    <cellStyle name="style1521738309526" xfId="1706"/>
    <cellStyle name="style1521738320378" xfId="1739"/>
    <cellStyle name="style1521738320483" xfId="1738"/>
    <cellStyle name="style1521738320592" xfId="1737"/>
    <cellStyle name="style1521738320684" xfId="1736"/>
    <cellStyle name="style1521738320763" xfId="1735"/>
    <cellStyle name="style1521738320868" xfId="1734"/>
    <cellStyle name="style1521738320958" xfId="1733"/>
    <cellStyle name="style1521738321075" xfId="1728"/>
    <cellStyle name="style1521738321171" xfId="1732"/>
    <cellStyle name="style1521738321237" xfId="1731"/>
    <cellStyle name="style1521738321344" xfId="1727"/>
    <cellStyle name="style1521738321408" xfId="1730"/>
    <cellStyle name="style1521738321477" xfId="1725"/>
    <cellStyle name="style1521738321589" xfId="1729"/>
    <cellStyle name="style1521738321656" xfId="1726"/>
    <cellStyle name="style1521738321733" xfId="1740"/>
    <cellStyle name="style1521738321829" xfId="1724"/>
    <cellStyle name="style1521738332489" xfId="1808"/>
    <cellStyle name="style1521738332611" xfId="1807"/>
    <cellStyle name="style1521738332697" xfId="1806"/>
    <cellStyle name="style1521738332796" xfId="1805"/>
    <cellStyle name="style1521738332906" xfId="1804"/>
    <cellStyle name="style1521738332994" xfId="1803"/>
    <cellStyle name="style1521738333109" xfId="1802"/>
    <cellStyle name="style1521738333209" xfId="1796"/>
    <cellStyle name="style1521738333294" xfId="1801"/>
    <cellStyle name="style1521738333381" xfId="1800"/>
    <cellStyle name="style1521738333466" xfId="1799"/>
    <cellStyle name="style1521738333534" xfId="1795"/>
    <cellStyle name="style1521738333621" xfId="1798"/>
    <cellStyle name="style1521738333716" xfId="1794"/>
    <cellStyle name="style1521738333785" xfId="1797"/>
    <cellStyle name="style1521738333882" xfId="1793"/>
    <cellStyle name="style1521738333947" xfId="1809"/>
    <cellStyle name="style1521738334013" xfId="1792"/>
    <cellStyle name="style1521738344907" xfId="1826"/>
    <cellStyle name="style1521738344990" xfId="1825"/>
    <cellStyle name="style1521738345059" xfId="1824"/>
    <cellStyle name="style1521738345171" xfId="1823"/>
    <cellStyle name="style1521738345253" xfId="1822"/>
    <cellStyle name="style1521738345340" xfId="1821"/>
    <cellStyle name="style1521738345455" xfId="1820"/>
    <cellStyle name="style1521738345549" xfId="1814"/>
    <cellStyle name="style1521738345657" xfId="1819"/>
    <cellStyle name="style1521738345723" xfId="1818"/>
    <cellStyle name="style1521738345802" xfId="1817"/>
    <cellStyle name="style1521738345895" xfId="1812"/>
    <cellStyle name="style1521738345966" xfId="1816"/>
    <cellStyle name="style1521738346058" xfId="1815"/>
    <cellStyle name="style1521738346143" xfId="1813"/>
    <cellStyle name="style1521738346188" xfId="1811"/>
    <cellStyle name="style1521738346231" xfId="1827"/>
    <cellStyle name="style1521738346299" xfId="1810"/>
    <cellStyle name="style1521738356760" xfId="1843"/>
    <cellStyle name="style1521738356864" xfId="1842"/>
    <cellStyle name="style1521738356975" xfId="1841"/>
    <cellStyle name="style1521738357069" xfId="1840"/>
    <cellStyle name="style1521738357171" xfId="1839"/>
    <cellStyle name="style1521738357256" xfId="1838"/>
    <cellStyle name="style1521738357368" xfId="1837"/>
    <cellStyle name="style1521738357433" xfId="1832"/>
    <cellStyle name="style1521738357489" xfId="1836"/>
    <cellStyle name="style1521738357572" xfId="1835"/>
    <cellStyle name="style1521738357659" xfId="1834"/>
    <cellStyle name="style1521738357751" xfId="1833"/>
    <cellStyle name="style1521738357838" xfId="1831"/>
    <cellStyle name="style1521738357902" xfId="1830"/>
    <cellStyle name="style1521738357994" xfId="1829"/>
    <cellStyle name="style1521738358069" xfId="1844"/>
    <cellStyle name="style1521738358135" xfId="1828"/>
    <cellStyle name="style1521738368737" xfId="1909"/>
    <cellStyle name="style1521738368852" xfId="1908"/>
    <cellStyle name="style1521738368938" xfId="1907"/>
    <cellStyle name="style1521738369052" xfId="1906"/>
    <cellStyle name="style1521738369133" xfId="1905"/>
    <cellStyle name="style1521738369244" xfId="1904"/>
    <cellStyle name="style1521738369333" xfId="1903"/>
    <cellStyle name="style1521738369427" xfId="1897"/>
    <cellStyle name="style1521738369530" xfId="1902"/>
    <cellStyle name="style1521738369595" xfId="1901"/>
    <cellStyle name="style1521738369702" xfId="1899"/>
    <cellStyle name="style1521738369762" xfId="1900"/>
    <cellStyle name="style1521738369815" xfId="1898"/>
    <cellStyle name="style1521738369873" xfId="1896"/>
    <cellStyle name="style1521738369922" xfId="1895"/>
    <cellStyle name="style1521738369973" xfId="1894"/>
    <cellStyle name="style1521738370061" xfId="1910"/>
    <cellStyle name="style1521738370126" xfId="1893"/>
    <cellStyle name="style1521738381067" xfId="1927"/>
    <cellStyle name="style1521738381198" xfId="1926"/>
    <cellStyle name="style1521738381291" xfId="1925"/>
    <cellStyle name="style1521738381417" xfId="1924"/>
    <cellStyle name="style1521738381504" xfId="1923"/>
    <cellStyle name="style1521738381617" xfId="1922"/>
    <cellStyle name="style1521738381713" xfId="1921"/>
    <cellStyle name="style1521738381845" xfId="1915"/>
    <cellStyle name="style1521738381931" xfId="1920"/>
    <cellStyle name="style1521738382006" xfId="1919"/>
    <cellStyle name="style1521738382120" xfId="1918"/>
    <cellStyle name="style1521738382189" xfId="1913"/>
    <cellStyle name="style1521738382283" xfId="1917"/>
    <cellStyle name="style1521738382378" xfId="1914"/>
    <cellStyle name="style1521738382451" xfId="1916"/>
    <cellStyle name="style1521738382541" xfId="1912"/>
    <cellStyle name="style1521738382613" xfId="1928"/>
    <cellStyle name="style1521738382679" xfId="1911"/>
    <cellStyle name="style1521738393358" xfId="1944"/>
    <cellStyle name="style1521738393470" xfId="1943"/>
    <cellStyle name="style1521738393554" xfId="1942"/>
    <cellStyle name="style1521738393673" xfId="1941"/>
    <cellStyle name="style1521738393756" xfId="1940"/>
    <cellStyle name="style1521738393868" xfId="1939"/>
    <cellStyle name="style1521738393957" xfId="1938"/>
    <cellStyle name="style1521738394071" xfId="1933"/>
    <cellStyle name="style1521738394156" xfId="1937"/>
    <cellStyle name="style1521738394221" xfId="1936"/>
    <cellStyle name="style1521738394328" xfId="1935"/>
    <cellStyle name="style1521738394391" xfId="1932"/>
    <cellStyle name="style1521738394489" xfId="1934"/>
    <cellStyle name="style1521738394580" xfId="1931"/>
    <cellStyle name="style1521738394673" xfId="1930"/>
    <cellStyle name="style1521738394742" xfId="1945"/>
    <cellStyle name="style1521738394804" xfId="1929"/>
    <cellStyle name="style1521738405069" xfId="2010"/>
    <cellStyle name="style1521738405162" xfId="2009"/>
    <cellStyle name="style1521738405272" xfId="2008"/>
    <cellStyle name="style1521738405350" xfId="2007"/>
    <cellStyle name="style1521738405428" xfId="2006"/>
    <cellStyle name="style1521738405522" xfId="2005"/>
    <cellStyle name="style1521738405584" xfId="2004"/>
    <cellStyle name="style1521738405647" xfId="1998"/>
    <cellStyle name="style1521738405756" xfId="2003"/>
    <cellStyle name="style1521738405819" xfId="2002"/>
    <cellStyle name="style1521738405897" xfId="2000"/>
    <cellStyle name="style1521738405975" xfId="1997"/>
    <cellStyle name="style1521738406037" xfId="2001"/>
    <cellStyle name="style1521738406131" xfId="1999"/>
    <cellStyle name="style1521738406194" xfId="1996"/>
    <cellStyle name="style1521738406272" xfId="1995"/>
    <cellStyle name="style1521738406350" xfId="2011"/>
    <cellStyle name="style1521738406397" xfId="1994"/>
    <cellStyle name="style1521738416662" xfId="2027"/>
    <cellStyle name="style1521738416787" xfId="2026"/>
    <cellStyle name="style1521738416866" xfId="2025"/>
    <cellStyle name="style1521738416928" xfId="2024"/>
    <cellStyle name="style1521738416975" xfId="2023"/>
    <cellStyle name="style1521738417069" xfId="2022"/>
    <cellStyle name="style1521738417147" xfId="2021"/>
    <cellStyle name="style1521738417272" xfId="2016"/>
    <cellStyle name="style1521738417350" xfId="2020"/>
    <cellStyle name="style1521738417412" xfId="2019"/>
    <cellStyle name="style1521738417491" xfId="2018"/>
    <cellStyle name="style1521738417584" xfId="2014"/>
    <cellStyle name="style1521738417647" xfId="2017"/>
    <cellStyle name="style1521738417725" xfId="2015"/>
    <cellStyle name="style1521738417819" xfId="2013"/>
    <cellStyle name="style1521738417881" xfId="2028"/>
    <cellStyle name="style1521738417944" xfId="2012"/>
    <cellStyle name="style1521738427350" xfId="2045"/>
    <cellStyle name="style1521738427444" xfId="2044"/>
    <cellStyle name="style1521738427553" xfId="2043"/>
    <cellStyle name="style1521738427647" xfId="2042"/>
    <cellStyle name="style1521738427725" xfId="2041"/>
    <cellStyle name="style1521738427834" xfId="2040"/>
    <cellStyle name="style1521738427928" xfId="2039"/>
    <cellStyle name="style1521738428006" xfId="2033"/>
    <cellStyle name="style1521738428116" xfId="2038"/>
    <cellStyle name="style1521738428194" xfId="2037"/>
    <cellStyle name="style1521738428272" xfId="2036"/>
    <cellStyle name="style1521738428350" xfId="2031"/>
    <cellStyle name="style1521738428413" xfId="2032"/>
    <cellStyle name="style1521738428475" xfId="2035"/>
    <cellStyle name="style1521738428584" xfId="2034"/>
    <cellStyle name="style1521738428663" xfId="2030"/>
    <cellStyle name="style1521738428741" xfId="2046"/>
    <cellStyle name="style1521738428803" xfId="2029"/>
    <cellStyle name="style1521738439381" xfId="2112"/>
    <cellStyle name="style1521738439506" xfId="2111"/>
    <cellStyle name="style1521738439585" xfId="2110"/>
    <cellStyle name="style1521738439678" xfId="2109"/>
    <cellStyle name="style1521738439788" xfId="2108"/>
    <cellStyle name="style1521738439866" xfId="2107"/>
    <cellStyle name="style1521738439928" xfId="2106"/>
    <cellStyle name="style1521738440022" xfId="2100"/>
    <cellStyle name="style1521738440069" xfId="2105"/>
    <cellStyle name="style1521738440116" xfId="2104"/>
    <cellStyle name="style1521738440194" xfId="2099"/>
    <cellStyle name="style1521738440241" xfId="2103"/>
    <cellStyle name="style1521738440303" xfId="2101"/>
    <cellStyle name="style1521738440413" xfId="2102"/>
    <cellStyle name="style1521738440475" xfId="2098"/>
    <cellStyle name="style1521738440538" xfId="2097"/>
    <cellStyle name="style1521738440631" xfId="2113"/>
    <cellStyle name="style1521738440710" xfId="2096"/>
    <cellStyle name="style1521738451194" xfId="2130"/>
    <cellStyle name="style1521738451303" xfId="2129"/>
    <cellStyle name="style1521738451381" xfId="2128"/>
    <cellStyle name="style1521738451506" xfId="2127"/>
    <cellStyle name="style1521738451631" xfId="2126"/>
    <cellStyle name="style1521738451725" xfId="2125"/>
    <cellStyle name="style1521738451819" xfId="2124"/>
    <cellStyle name="style1521738451944" xfId="2118"/>
    <cellStyle name="style1521738452022" xfId="2123"/>
    <cellStyle name="style1521738452131" xfId="2122"/>
    <cellStyle name="style1521738452210" xfId="2116"/>
    <cellStyle name="style1521738452288" xfId="2121"/>
    <cellStyle name="style1521738452350" xfId="2119"/>
    <cellStyle name="style1521738452475" xfId="2120"/>
    <cellStyle name="style1521738452522" xfId="2117"/>
    <cellStyle name="style1521738452569" xfId="2115"/>
    <cellStyle name="style1521738452632" xfId="2131"/>
    <cellStyle name="style1521738452678" xfId="2114"/>
    <cellStyle name="style1521738461850" xfId="2147"/>
    <cellStyle name="style1521738461944" xfId="2146"/>
    <cellStyle name="style1521738462053" xfId="2145"/>
    <cellStyle name="style1521738462147" xfId="2144"/>
    <cellStyle name="style1521738462225" xfId="2143"/>
    <cellStyle name="style1521738462303" xfId="2142"/>
    <cellStyle name="style1521738462428" xfId="2141"/>
    <cellStyle name="style1521738462522" xfId="2136"/>
    <cellStyle name="style1521738462600" xfId="2140"/>
    <cellStyle name="style1521738462663" xfId="2139"/>
    <cellStyle name="style1521738462772" xfId="2135"/>
    <cellStyle name="style1521738462819" xfId="2134"/>
    <cellStyle name="style1521738462866" xfId="2138"/>
    <cellStyle name="style1521738462913" xfId="2133"/>
    <cellStyle name="style1521738462975" xfId="2137"/>
    <cellStyle name="style1521738463069" xfId="2148"/>
    <cellStyle name="style1521738463132" xfId="2132"/>
    <cellStyle name="style1521738473288" xfId="2215"/>
    <cellStyle name="style1521738473382" xfId="2214"/>
    <cellStyle name="style1521738473491" xfId="2213"/>
    <cellStyle name="style1521738473554" xfId="2212"/>
    <cellStyle name="style1521738473600" xfId="2211"/>
    <cellStyle name="style1521738473647" xfId="2210"/>
    <cellStyle name="style1521738473725" xfId="2209"/>
    <cellStyle name="style1521738473788" xfId="2203"/>
    <cellStyle name="style1521738473835" xfId="2208"/>
    <cellStyle name="style1521738473882" xfId="2207"/>
    <cellStyle name="style1521738473960" xfId="2206"/>
    <cellStyle name="style1521738474007" xfId="2202"/>
    <cellStyle name="style1521738474054" xfId="2204"/>
    <cellStyle name="style1521738474100" xfId="2205"/>
    <cellStyle name="style1521738474163" xfId="2201"/>
    <cellStyle name="style1521738474210" xfId="2200"/>
    <cellStyle name="style1521738474241" xfId="2216"/>
    <cellStyle name="style1521738474288" xfId="2199"/>
    <cellStyle name="style1521738482944" xfId="2232"/>
    <cellStyle name="style1521738483007" xfId="2231"/>
    <cellStyle name="style1521738483085" xfId="2230"/>
    <cellStyle name="style1521738483132" xfId="2229"/>
    <cellStyle name="style1521738483179" xfId="2228"/>
    <cellStyle name="style1521738483241" xfId="2227"/>
    <cellStyle name="style1521738483304" xfId="2226"/>
    <cellStyle name="style1521738483366" xfId="2221"/>
    <cellStyle name="style1521738483413" xfId="2225"/>
    <cellStyle name="style1521738483460" xfId="2224"/>
    <cellStyle name="style1521738483522" xfId="2223"/>
    <cellStyle name="style1521738483569" xfId="2219"/>
    <cellStyle name="style1521738483601" xfId="2222"/>
    <cellStyle name="style1521738483647" xfId="2218"/>
    <cellStyle name="style1521738483726" xfId="2220"/>
    <cellStyle name="style1521738483757" xfId="2233"/>
    <cellStyle name="style1521738483804" xfId="2217"/>
    <cellStyle name="style1521738491726" xfId="2249"/>
    <cellStyle name="style1521738491819" xfId="2248"/>
    <cellStyle name="style1521738491929" xfId="2247"/>
    <cellStyle name="style1521738492022" xfId="2246"/>
    <cellStyle name="style1521738492101" xfId="2245"/>
    <cellStyle name="style1521738492179" xfId="2244"/>
    <cellStyle name="style1521738492304" xfId="2243"/>
    <cellStyle name="style1521738492397" xfId="2238"/>
    <cellStyle name="style1521738492491" xfId="2242"/>
    <cellStyle name="style1521738492585" xfId="2241"/>
    <cellStyle name="style1521738492663" xfId="2240"/>
    <cellStyle name="style1521738492726" xfId="2237"/>
    <cellStyle name="style1521738492804" xfId="2239"/>
    <cellStyle name="style1521738492929" xfId="2236"/>
    <cellStyle name="style1521738492991" xfId="2235"/>
    <cellStyle name="style1521738493054" xfId="2250"/>
    <cellStyle name="style1521738493116" xfId="2234"/>
    <cellStyle name="style1521738503851" xfId="2313"/>
    <cellStyle name="style1521738503944" xfId="2312"/>
    <cellStyle name="style1521738504054" xfId="2311"/>
    <cellStyle name="style1521738504163" xfId="2310"/>
    <cellStyle name="style1521738504241" xfId="2309"/>
    <cellStyle name="style1521738504366" xfId="2308"/>
    <cellStyle name="style1521738504460" xfId="2307"/>
    <cellStyle name="style1521738504554" xfId="2301"/>
    <cellStyle name="style1521738504648" xfId="2306"/>
    <cellStyle name="style1521738504757" xfId="2305"/>
    <cellStyle name="style1521738504851" xfId="2304"/>
    <cellStyle name="style1521738504898" xfId="2303"/>
    <cellStyle name="style1521738504960" xfId="2302"/>
    <cellStyle name="style1521738505116" xfId="2300"/>
    <cellStyle name="style1521738505163" xfId="2299"/>
    <cellStyle name="style1521738505210" xfId="2314"/>
    <cellStyle name="style1521738505257" xfId="2298"/>
    <cellStyle name="style1521738515757" xfId="2331"/>
    <cellStyle name="style1521738515851" xfId="2330"/>
    <cellStyle name="style1521738515945" xfId="2329"/>
    <cellStyle name="style1521738516054" xfId="2328"/>
    <cellStyle name="style1521738516132" xfId="2327"/>
    <cellStyle name="style1521738516210" xfId="2326"/>
    <cellStyle name="style1521738516304" xfId="2325"/>
    <cellStyle name="style1521738516382" xfId="2318"/>
    <cellStyle name="style1521738516507" xfId="2324"/>
    <cellStyle name="style1521738516570" xfId="2323"/>
    <cellStyle name="style1521738516648" xfId="2321"/>
    <cellStyle name="style1521738516710" xfId="2322"/>
    <cellStyle name="style1521738516788" xfId="2320"/>
    <cellStyle name="style1521738516851" xfId="2317"/>
    <cellStyle name="style1521738516945" xfId="2319"/>
    <cellStyle name="style1521738517023" xfId="2316"/>
    <cellStyle name="style1521738517085" xfId="2332"/>
    <cellStyle name="style1521738517148" xfId="2315"/>
    <cellStyle name="style1521738527304" xfId="2349"/>
    <cellStyle name="style1521738527413" xfId="2348"/>
    <cellStyle name="style1521738527476" xfId="2347"/>
    <cellStyle name="style1521738527554" xfId="2346"/>
    <cellStyle name="style1521738527617" xfId="2345"/>
    <cellStyle name="style1521738527710" xfId="2344"/>
    <cellStyle name="style1521738527820" xfId="2343"/>
    <cellStyle name="style1521738527882" xfId="2336"/>
    <cellStyle name="style1521738527960" xfId="2342"/>
    <cellStyle name="style1521738528007" xfId="2341"/>
    <cellStyle name="style1521738528054" xfId="2339"/>
    <cellStyle name="style1521738528101" xfId="2340"/>
    <cellStyle name="style1521738528179" xfId="2338"/>
    <cellStyle name="style1521738528273" xfId="2337"/>
    <cellStyle name="style1521738528335" xfId="2335"/>
    <cellStyle name="style1521738528413" xfId="2334"/>
    <cellStyle name="style1521738528476" xfId="2350"/>
    <cellStyle name="style1521738528538" xfId="2333"/>
    <cellStyle name="style1521738538492" xfId="2415"/>
    <cellStyle name="style1521738538570" xfId="2414"/>
    <cellStyle name="style1521738538663" xfId="2413"/>
    <cellStyle name="style1521738538789" xfId="2412"/>
    <cellStyle name="style1521738538867" xfId="2411"/>
    <cellStyle name="style1521738538960" xfId="2410"/>
    <cellStyle name="style1521738539054" xfId="2409"/>
    <cellStyle name="style1521738539148" xfId="2403"/>
    <cellStyle name="style1521738539257" xfId="2408"/>
    <cellStyle name="style1521738539320" xfId="2407"/>
    <cellStyle name="style1521738539398" xfId="2402"/>
    <cellStyle name="style1521738539460" xfId="2406"/>
    <cellStyle name="style1521738539523" xfId="2404"/>
    <cellStyle name="style1521738539632" xfId="2405"/>
    <cellStyle name="style1521738539710" xfId="2401"/>
    <cellStyle name="style1521738539789" xfId="2400"/>
    <cellStyle name="style1521738539851" xfId="2416"/>
    <cellStyle name="style1521738539898" xfId="2399"/>
    <cellStyle name="style1521738549789" xfId="2433"/>
    <cellStyle name="style1521738549867" xfId="2432"/>
    <cellStyle name="style1521738549914" xfId="2431"/>
    <cellStyle name="style1521738550023" xfId="2430"/>
    <cellStyle name="style1521738550101" xfId="2429"/>
    <cellStyle name="style1521738550195" xfId="2428"/>
    <cellStyle name="style1521738550257" xfId="2427"/>
    <cellStyle name="style1521738550335" xfId="2421"/>
    <cellStyle name="style1521738550414" xfId="2426"/>
    <cellStyle name="style1521738550476" xfId="2425"/>
    <cellStyle name="style1521738550554" xfId="2419"/>
    <cellStyle name="style1521738550617" xfId="2424"/>
    <cellStyle name="style1521738550679" xfId="2423"/>
    <cellStyle name="style1521738550804" xfId="2422"/>
    <cellStyle name="style1521738550867" xfId="2420"/>
    <cellStyle name="style1521738550929" xfId="2418"/>
    <cellStyle name="style1521738550992" xfId="2434"/>
    <cellStyle name="style1521738551023" xfId="2417"/>
    <cellStyle name="style1521738561086" xfId="2450"/>
    <cellStyle name="style1521738561164" xfId="2449"/>
    <cellStyle name="style1521738561242" xfId="2448"/>
    <cellStyle name="style1521738561382" xfId="2447"/>
    <cellStyle name="style1521738561461" xfId="2446"/>
    <cellStyle name="style1521738561539" xfId="2445"/>
    <cellStyle name="style1521738561632" xfId="2444"/>
    <cellStyle name="style1521738561757" xfId="2439"/>
    <cellStyle name="style1521738561836" xfId="2443"/>
    <cellStyle name="style1521738561914" xfId="2442"/>
    <cellStyle name="style1521738561992" xfId="2438"/>
    <cellStyle name="style1521738562054" xfId="2440"/>
    <cellStyle name="style1521738562148" xfId="2436"/>
    <cellStyle name="style1521738562242" xfId="2441"/>
    <cellStyle name="style1521738562304" xfId="2437"/>
    <cellStyle name="style1521738562382" xfId="2451"/>
    <cellStyle name="style1521738562429" xfId="2435"/>
    <cellStyle name="style1521738572570" xfId="2515"/>
    <cellStyle name="style1521738572664" xfId="2514"/>
    <cellStyle name="style1521738572758" xfId="2513"/>
    <cellStyle name="style1521738572867" xfId="2512"/>
    <cellStyle name="style1521738572945" xfId="2511"/>
    <cellStyle name="style1521738573023" xfId="2510"/>
    <cellStyle name="style1521738573117" xfId="2509"/>
    <cellStyle name="style1521738573226" xfId="2503"/>
    <cellStyle name="style1521738573304" xfId="2508"/>
    <cellStyle name="style1521738573367" xfId="2507"/>
    <cellStyle name="style1521738573445" xfId="2502"/>
    <cellStyle name="style1521738573508" xfId="2501"/>
    <cellStyle name="style1521738573633" xfId="2506"/>
    <cellStyle name="style1521738573726" xfId="2505"/>
    <cellStyle name="style1521738573789" xfId="2504"/>
    <cellStyle name="style1521738573851" xfId="2500"/>
    <cellStyle name="style1521738573898" xfId="2516"/>
    <cellStyle name="style1521738573945" xfId="2499"/>
    <cellStyle name="style1521738583851" xfId="2533"/>
    <cellStyle name="style1521738583961" xfId="2532"/>
    <cellStyle name="style1521738584008" xfId="2531"/>
    <cellStyle name="style1521738584086" xfId="2530"/>
    <cellStyle name="style1521738584133" xfId="2529"/>
    <cellStyle name="style1521738584195" xfId="2528"/>
    <cellStyle name="style1521738584258" xfId="2527"/>
    <cellStyle name="style1521738584367" xfId="2521"/>
    <cellStyle name="style1521738584445" xfId="2526"/>
    <cellStyle name="style1521738584492" xfId="2525"/>
    <cellStyle name="style1521738584554" xfId="2519"/>
    <cellStyle name="style1521738584586" xfId="2524"/>
    <cellStyle name="style1521738584648" xfId="2522"/>
    <cellStyle name="style1521738584711" xfId="2523"/>
    <cellStyle name="style1521738584758" xfId="2520"/>
    <cellStyle name="style1521738584820" xfId="2518"/>
    <cellStyle name="style1521738584867" xfId="2534"/>
    <cellStyle name="style1521738584929" xfId="2517"/>
    <cellStyle name="style1521738595242" xfId="2550"/>
    <cellStyle name="style1521738595336" xfId="2549"/>
    <cellStyle name="style1521738595430" xfId="2548"/>
    <cellStyle name="style1521738595539" xfId="2547"/>
    <cellStyle name="style1521738595617" xfId="2546"/>
    <cellStyle name="style1521738595726" xfId="2545"/>
    <cellStyle name="style1521738595820" xfId="2544"/>
    <cellStyle name="style1521738595945" xfId="2539"/>
    <cellStyle name="style1521738596023" xfId="2543"/>
    <cellStyle name="style1521738596086" xfId="2542"/>
    <cellStyle name="style1521738596180" xfId="2538"/>
    <cellStyle name="style1521738596258" xfId="2541"/>
    <cellStyle name="style1521738596320" xfId="2537"/>
    <cellStyle name="style1521738596383" xfId="2536"/>
    <cellStyle name="style1521738596476" xfId="2540"/>
    <cellStyle name="style1521738596539" xfId="2551"/>
    <cellStyle name="style1521738596633" xfId="2535"/>
    <cellStyle name="style1521738606727" xfId="2619"/>
    <cellStyle name="style1521738606820" xfId="2618"/>
    <cellStyle name="style1521738606898" xfId="2617"/>
    <cellStyle name="style1521738607023" xfId="2616"/>
    <cellStyle name="style1521738607102" xfId="2615"/>
    <cellStyle name="style1521738607195" xfId="2614"/>
    <cellStyle name="style1521738607273" xfId="2613"/>
    <cellStyle name="style1521738607414" xfId="2607"/>
    <cellStyle name="style1521738607492" xfId="2612"/>
    <cellStyle name="style1521738607555" xfId="2611"/>
    <cellStyle name="style1521738607633" xfId="2610"/>
    <cellStyle name="style1521738607742" xfId="2606"/>
    <cellStyle name="style1521738607805" xfId="2604"/>
    <cellStyle name="style1521738607898" xfId="2609"/>
    <cellStyle name="style1521738607961" xfId="2605"/>
    <cellStyle name="style1521738608023" xfId="2608"/>
    <cellStyle name="style1521738608117" xfId="2620"/>
    <cellStyle name="style1521738608180" xfId="2603"/>
    <cellStyle name="style1521738618336" xfId="2637"/>
    <cellStyle name="style1521738618414" xfId="2636"/>
    <cellStyle name="style1521738618539" xfId="2635"/>
    <cellStyle name="style1521738618649" xfId="2634"/>
    <cellStyle name="style1521738618727" xfId="2633"/>
    <cellStyle name="style1521738618820" xfId="2632"/>
    <cellStyle name="style1521738618930" xfId="2631"/>
    <cellStyle name="style1521738619024" xfId="2625"/>
    <cellStyle name="style1521738619117" xfId="2630"/>
    <cellStyle name="style1521738619180" xfId="2629"/>
    <cellStyle name="style1521738619258" xfId="2628"/>
    <cellStyle name="style1521738619367" xfId="2623"/>
    <cellStyle name="style1521738619430" xfId="2627"/>
    <cellStyle name="style1521738619508" xfId="2624"/>
    <cellStyle name="style1521738619570" xfId="2626"/>
    <cellStyle name="style1521738619680" xfId="2622"/>
    <cellStyle name="style1521738619742" xfId="2638"/>
    <cellStyle name="style1521738619805" xfId="2621"/>
    <cellStyle name="style1521738630227" xfId="2655"/>
    <cellStyle name="style1521738630320" xfId="2654"/>
    <cellStyle name="style1521738630446" xfId="2653"/>
    <cellStyle name="style1521738630539" xfId="2652"/>
    <cellStyle name="style1521738630617" xfId="2651"/>
    <cellStyle name="style1521738630711" xfId="2650"/>
    <cellStyle name="style1521738630821" xfId="2649"/>
    <cellStyle name="style1521738630930" xfId="2643"/>
    <cellStyle name="style1521738631008" xfId="2648"/>
    <cellStyle name="style1521738631071" xfId="2647"/>
    <cellStyle name="style1521738631180" xfId="2646"/>
    <cellStyle name="style1521738631258" xfId="2645"/>
    <cellStyle name="style1521738631336" xfId="2641"/>
    <cellStyle name="style1521738631399" xfId="2642"/>
    <cellStyle name="style1521738631477" xfId="2644"/>
    <cellStyle name="style1521738631586" xfId="2640"/>
    <cellStyle name="style1521738631649" xfId="2656"/>
    <cellStyle name="style1521738631711" xfId="2639"/>
    <cellStyle name="style1521738642211" xfId="2720"/>
    <cellStyle name="style1521738642321" xfId="2719"/>
    <cellStyle name="style1521738642446" xfId="2718"/>
    <cellStyle name="style1521738642539" xfId="2717"/>
    <cellStyle name="style1521738642617" xfId="2716"/>
    <cellStyle name="style1521738642711" xfId="2715"/>
    <cellStyle name="style1521738642836" xfId="2714"/>
    <cellStyle name="style1521738642930" xfId="2707"/>
    <cellStyle name="style1521738643024" xfId="2713"/>
    <cellStyle name="style1521738643086" xfId="2712"/>
    <cellStyle name="style1521738643196" xfId="2711"/>
    <cellStyle name="style1521738643274" xfId="2710"/>
    <cellStyle name="style1521738643367" xfId="2709"/>
    <cellStyle name="style1521738643430" xfId="2706"/>
    <cellStyle name="style1521738643539" xfId="2708"/>
    <cellStyle name="style1521738643602" xfId="2705"/>
    <cellStyle name="style1521738643664" xfId="2721"/>
    <cellStyle name="style1521738643727" xfId="2704"/>
    <cellStyle name="style1521738654258" xfId="2738"/>
    <cellStyle name="style1521738654352" xfId="2737"/>
    <cellStyle name="style1521738654477" xfId="2736"/>
    <cellStyle name="style1521738654571" xfId="2735"/>
    <cellStyle name="style1521738654649" xfId="2734"/>
    <cellStyle name="style1521738654743" xfId="2733"/>
    <cellStyle name="style1521738654930" xfId="2732"/>
    <cellStyle name="style1521738655008" xfId="2725"/>
    <cellStyle name="style1521738655071" xfId="2731"/>
    <cellStyle name="style1521738655133" xfId="2730"/>
    <cellStyle name="style1521738655227" xfId="2729"/>
    <cellStyle name="style1521738655274" xfId="2728"/>
    <cellStyle name="style1521738655352" xfId="2727"/>
    <cellStyle name="style1521738655399" xfId="2724"/>
    <cellStyle name="style1521738655477" xfId="2726"/>
    <cellStyle name="style1521738655524" xfId="2723"/>
    <cellStyle name="style1521738655571" xfId="2739"/>
    <cellStyle name="style1521738655618" xfId="2722"/>
    <cellStyle name="style1521738665805" xfId="2756"/>
    <cellStyle name="style1521738665899" xfId="2755"/>
    <cellStyle name="style1521738666008" xfId="2754"/>
    <cellStyle name="style1521738666102" xfId="2753"/>
    <cellStyle name="style1521738666227" xfId="2752"/>
    <cellStyle name="style1521738666305" xfId="2751"/>
    <cellStyle name="style1521738666399" xfId="2750"/>
    <cellStyle name="style1521738666493" xfId="2743"/>
    <cellStyle name="style1521738666586" xfId="2749"/>
    <cellStyle name="style1521738666680" xfId="2748"/>
    <cellStyle name="style1521738666758" xfId="2747"/>
    <cellStyle name="style1521738666836" xfId="2746"/>
    <cellStyle name="style1521738666915" xfId="2745"/>
    <cellStyle name="style1521738666977" xfId="2742"/>
    <cellStyle name="style1521738667040" xfId="2744"/>
    <cellStyle name="style1521738667133" xfId="2741"/>
    <cellStyle name="style1521738667211" xfId="2757"/>
    <cellStyle name="style1521738667274" xfId="2740"/>
    <cellStyle name="style1521738677524" xfId="2820"/>
    <cellStyle name="style1521738677618" xfId="2819"/>
    <cellStyle name="style1521738677696" xfId="2818"/>
    <cellStyle name="style1521738677790" xfId="2817"/>
    <cellStyle name="style1521738677899" xfId="2816"/>
    <cellStyle name="style1521738677993" xfId="2815"/>
    <cellStyle name="style1521738678087" xfId="2814"/>
    <cellStyle name="style1521738678180" xfId="2809"/>
    <cellStyle name="style1521738678274" xfId="2813"/>
    <cellStyle name="style1521738678368" xfId="2812"/>
    <cellStyle name="style1521738678462" xfId="2808"/>
    <cellStyle name="style1521738678508" xfId="2811"/>
    <cellStyle name="style1521738678587" xfId="2807"/>
    <cellStyle name="style1521738678649" xfId="2806"/>
    <cellStyle name="style1521738678727" xfId="2810"/>
    <cellStyle name="style1521738678837" xfId="2821"/>
    <cellStyle name="style1521738678899" xfId="2805"/>
    <cellStyle name="style1521738689555" xfId="2838"/>
    <cellStyle name="style1521738689649" xfId="2837"/>
    <cellStyle name="style1521738689743" xfId="2836"/>
    <cellStyle name="style1521738689837" xfId="2835"/>
    <cellStyle name="style1521738689946" xfId="2834"/>
    <cellStyle name="style1521738690040" xfId="2833"/>
    <cellStyle name="style1521738690133" xfId="2832"/>
    <cellStyle name="style1521738690227" xfId="2826"/>
    <cellStyle name="style1521738690321" xfId="2831"/>
    <cellStyle name="style1521738690415" xfId="2830"/>
    <cellStyle name="style1521738690508" xfId="2824"/>
    <cellStyle name="style1521738690555" xfId="2829"/>
    <cellStyle name="style1521738690618" xfId="2825"/>
    <cellStyle name="style1521738690680" xfId="2823"/>
    <cellStyle name="style1521738690774" xfId="2828"/>
    <cellStyle name="style1521738690868" xfId="2827"/>
    <cellStyle name="style1521738690930" xfId="2839"/>
    <cellStyle name="style1521738690993" xfId="2822"/>
    <cellStyle name="style1521738701743" xfId="2856"/>
    <cellStyle name="style1521738701837" xfId="2855"/>
    <cellStyle name="style1521738701915" xfId="2854"/>
    <cellStyle name="style1521738702055" xfId="2853"/>
    <cellStyle name="style1521738702134" xfId="2852"/>
    <cellStyle name="style1521738702227" xfId="2851"/>
    <cellStyle name="style1521738702321" xfId="2850"/>
    <cellStyle name="style1521738702399" xfId="2844"/>
    <cellStyle name="style1521738702524" xfId="2849"/>
    <cellStyle name="style1521738702587" xfId="2848"/>
    <cellStyle name="style1521738702665" xfId="2842"/>
    <cellStyle name="style1521738702727" xfId="2843"/>
    <cellStyle name="style1521738702805" xfId="2841"/>
    <cellStyle name="style1521738702884" xfId="2847"/>
    <cellStyle name="style1521738702977" xfId="2846"/>
    <cellStyle name="style1521738703040" xfId="2845"/>
    <cellStyle name="style1521738703102" xfId="2857"/>
    <cellStyle name="style1521738703165" xfId="2840"/>
    <cellStyle name="style1521738713665" xfId="3888"/>
    <cellStyle name="style1521738713759" xfId="3887"/>
    <cellStyle name="style1521738713837" xfId="3886"/>
    <cellStyle name="style1521738713977" xfId="3885"/>
    <cellStyle name="style1521738714056" xfId="3884"/>
    <cellStyle name="style1521738714134" xfId="3883"/>
    <cellStyle name="style1521738714227" xfId="3882"/>
    <cellStyle name="style1521738714321" xfId="3876"/>
    <cellStyle name="style1521738714446" xfId="3881"/>
    <cellStyle name="style1521738714509" xfId="3880"/>
    <cellStyle name="style1521738714587" xfId="3878"/>
    <cellStyle name="style1521738714649" xfId="3877"/>
    <cellStyle name="style1521738714743" xfId="3879"/>
    <cellStyle name="style1521738714852" xfId="3875"/>
    <cellStyle name="style1521738714899" xfId="3874"/>
    <cellStyle name="style1521738714931" xfId="3889"/>
    <cellStyle name="style1521738714977" xfId="3873"/>
    <cellStyle name="style1521738725649" xfId="3905"/>
    <cellStyle name="style1521738725743" xfId="3904"/>
    <cellStyle name="style1521738725821" xfId="3903"/>
    <cellStyle name="style1521738725946" xfId="3902"/>
    <cellStyle name="style1521738726024" xfId="3901"/>
    <cellStyle name="style1521738726103" xfId="3900"/>
    <cellStyle name="style1521738726212" xfId="3899"/>
    <cellStyle name="style1521738726306" xfId="3893"/>
    <cellStyle name="style1521738726431" xfId="3898"/>
    <cellStyle name="style1521738726478" xfId="3897"/>
    <cellStyle name="style1521738726524" xfId="3895"/>
    <cellStyle name="style1521738726571" xfId="3894"/>
    <cellStyle name="style1521738726634" xfId="3896"/>
    <cellStyle name="style1521738726696" xfId="3892"/>
    <cellStyle name="style1521738726743" xfId="3891"/>
    <cellStyle name="style1521738726774" xfId="3906"/>
    <cellStyle name="style1521738726821" xfId="3890"/>
    <cellStyle name="style1521738737212" xfId="3922"/>
    <cellStyle name="style1521738737306" xfId="3921"/>
    <cellStyle name="style1521738737400" xfId="3920"/>
    <cellStyle name="style1521738737525" xfId="3919"/>
    <cellStyle name="style1521738737603" xfId="3918"/>
    <cellStyle name="style1521738737681" xfId="3917"/>
    <cellStyle name="style1521738737775" xfId="3916"/>
    <cellStyle name="style1521738737868" xfId="3910"/>
    <cellStyle name="style1521738737993" xfId="3915"/>
    <cellStyle name="style1521738738056" xfId="3914"/>
    <cellStyle name="style1521738738150" xfId="3912"/>
    <cellStyle name="style1521738738212" xfId="3911"/>
    <cellStyle name="style1521738738353" xfId="3913"/>
    <cellStyle name="style1521738738431" xfId="3909"/>
    <cellStyle name="style1521738738493" xfId="3908"/>
    <cellStyle name="style1521738738556" xfId="3923"/>
    <cellStyle name="style1521738738618" xfId="3907"/>
    <cellStyle name="style1521738748665" xfId="3939"/>
    <cellStyle name="style1521738748759" xfId="3938"/>
    <cellStyle name="style1521738748837" xfId="3937"/>
    <cellStyle name="style1521738748978" xfId="3936"/>
    <cellStyle name="style1521738749056" xfId="3935"/>
    <cellStyle name="style1521738749134" xfId="3934"/>
    <cellStyle name="style1521738749212" xfId="3933"/>
    <cellStyle name="style1521738749337" xfId="3928"/>
    <cellStyle name="style1521738749431" xfId="3932"/>
    <cellStyle name="style1521738749493" xfId="3931"/>
    <cellStyle name="style1521738749571" xfId="3930"/>
    <cellStyle name="style1521738749634" xfId="3929"/>
    <cellStyle name="style1521738749759" xfId="3927"/>
    <cellStyle name="style1521738749822" xfId="3926"/>
    <cellStyle name="style1521738749884" xfId="3925"/>
    <cellStyle name="style1521738749947" xfId="3940"/>
    <cellStyle name="style1521738750009" xfId="3924"/>
    <cellStyle name="style1521738760868" xfId="3956"/>
    <cellStyle name="style1521738760978" xfId="3955"/>
    <cellStyle name="style1521738761056" xfId="3954"/>
    <cellStyle name="style1521738761212" xfId="3953"/>
    <cellStyle name="style1521738761275" xfId="3952"/>
    <cellStyle name="style1521738761337" xfId="3951"/>
    <cellStyle name="style1521738761400" xfId="3950"/>
    <cellStyle name="style1521738761478" xfId="3945"/>
    <cellStyle name="style1521738761540" xfId="3949"/>
    <cellStyle name="style1521738761572" xfId="3948"/>
    <cellStyle name="style1521738761634" xfId="3947"/>
    <cellStyle name="style1521738761665" xfId="3946"/>
    <cellStyle name="style1521738761759" xfId="3943"/>
    <cellStyle name="style1521738761806" xfId="3944"/>
    <cellStyle name="style1521738761853" xfId="3942"/>
    <cellStyle name="style1521738761900" xfId="3957"/>
    <cellStyle name="style1521738761947" xfId="3941"/>
    <cellStyle name="style1521738771072" xfId="3973"/>
    <cellStyle name="style1521738771150" xfId="3972"/>
    <cellStyle name="style1521738771244" xfId="3971"/>
    <cellStyle name="style1521738771416" xfId="3970"/>
    <cellStyle name="style1521738771525" xfId="3969"/>
    <cellStyle name="style1521738771634" xfId="3968"/>
    <cellStyle name="style1521738771712" xfId="3967"/>
    <cellStyle name="style1521738771806" xfId="3962"/>
    <cellStyle name="style1521738771884" xfId="3966"/>
    <cellStyle name="style1521738771947" xfId="3965"/>
    <cellStyle name="style1521738772009" xfId="3964"/>
    <cellStyle name="style1521738772072" xfId="3963"/>
    <cellStyle name="style1521738772165" xfId="3960"/>
    <cellStyle name="style1521738772212" xfId="3961"/>
    <cellStyle name="style1521738772244" xfId="3959"/>
    <cellStyle name="style1521738772290" xfId="3974"/>
    <cellStyle name="style1521738772337" xfId="3958"/>
    <cellStyle name="style1521738782525" xfId="4148"/>
    <cellStyle name="style1521738782619" xfId="4147"/>
    <cellStyle name="style1521738782697" xfId="4146"/>
    <cellStyle name="style1521738782791" xfId="4145"/>
    <cellStyle name="style1521738782884" xfId="4144"/>
    <cellStyle name="style1521738783009" xfId="4143"/>
    <cellStyle name="style1521738783087" xfId="4142"/>
    <cellStyle name="style1521738783181" xfId="4137"/>
    <cellStyle name="style1521738783259" xfId="4141"/>
    <cellStyle name="style1521738783322" xfId="4140"/>
    <cellStyle name="style1521738783400" xfId="4139"/>
    <cellStyle name="style1521738783509" xfId="4138"/>
    <cellStyle name="style1521738783603" xfId="4136"/>
    <cellStyle name="style1521738783666" xfId="4135"/>
    <cellStyle name="style1521738783728" xfId="4134"/>
    <cellStyle name="style1521738783791" xfId="4149"/>
    <cellStyle name="style1521738783853" xfId="4133"/>
    <cellStyle name="style1521738794681" xfId="4165"/>
    <cellStyle name="style1521738794791" xfId="4164"/>
    <cellStyle name="style1521738794853" xfId="4163"/>
    <cellStyle name="style1521738794916" xfId="4162"/>
    <cellStyle name="style1521738794978" xfId="4161"/>
    <cellStyle name="style1521738795087" xfId="4160"/>
    <cellStyle name="style1521738795181" xfId="4159"/>
    <cellStyle name="style1521738795275" xfId="4154"/>
    <cellStyle name="style1521738795369" xfId="4158"/>
    <cellStyle name="style1521738795431" xfId="4157"/>
    <cellStyle name="style1521738795509" xfId="4156"/>
    <cellStyle name="style1521738795634" xfId="4155"/>
    <cellStyle name="style1521738795728" xfId="4153"/>
    <cellStyle name="style1521738795791" xfId="4152"/>
    <cellStyle name="style1521738795853" xfId="4151"/>
    <cellStyle name="style1521738795916" xfId="4166"/>
    <cellStyle name="style1521738795978" xfId="4150"/>
    <cellStyle name="style1521738806072" xfId="4182"/>
    <cellStyle name="style1521738806166" xfId="4181"/>
    <cellStyle name="style1521738806228" xfId="4180"/>
    <cellStyle name="style1521738806291" xfId="4179"/>
    <cellStyle name="style1521738806369" xfId="4178"/>
    <cellStyle name="style1521738806431" xfId="4177"/>
    <cellStyle name="style1521738806509" xfId="4176"/>
    <cellStyle name="style1521738806588" xfId="4171"/>
    <cellStyle name="style1521738806634" xfId="4175"/>
    <cellStyle name="style1521738806681" xfId="4174"/>
    <cellStyle name="style1521738806744" xfId="4173"/>
    <cellStyle name="style1521738806869" xfId="4170"/>
    <cellStyle name="style1521738806916" xfId="4172"/>
    <cellStyle name="style1521738807025" xfId="4169"/>
    <cellStyle name="style1521738807088" xfId="4168"/>
    <cellStyle name="style1521738807150" xfId="4183"/>
    <cellStyle name="style1521738807213" xfId="4167"/>
    <cellStyle name="style1521738817369" xfId="4199"/>
    <cellStyle name="style1521738817478" xfId="4198"/>
    <cellStyle name="style1521738817556" xfId="4197"/>
    <cellStyle name="style1521738817650" xfId="4196"/>
    <cellStyle name="style1521738817760" xfId="4195"/>
    <cellStyle name="style1521738817838" xfId="4194"/>
    <cellStyle name="style1521738817931" xfId="4193"/>
    <cellStyle name="style1521738818010" xfId="4187"/>
    <cellStyle name="style1521738818088" xfId="4192"/>
    <cellStyle name="style1521738818150" xfId="4191"/>
    <cellStyle name="style1521738818244" xfId="4189"/>
    <cellStyle name="style1521738818353" xfId="4188"/>
    <cellStyle name="style1521738818431" xfId="4190"/>
    <cellStyle name="style1521738818510" xfId="4185"/>
    <cellStyle name="style1521738818572" xfId="4186"/>
    <cellStyle name="style1521738818650" xfId="4200"/>
    <cellStyle name="style1521738818713" xfId="4184"/>
    <cellStyle name="style1521738828447" xfId="4217"/>
    <cellStyle name="style1521738828541" xfId="4216"/>
    <cellStyle name="style1521738828635" xfId="4215"/>
    <cellStyle name="style1521738828744" xfId="4214"/>
    <cellStyle name="style1521738828853" xfId="4213"/>
    <cellStyle name="style1521738828947" xfId="4212"/>
    <cellStyle name="style1521738829025" xfId="4211"/>
    <cellStyle name="style1521738829119" xfId="4204"/>
    <cellStyle name="style1521738829213" xfId="4210"/>
    <cellStyle name="style1521738829275" xfId="4209"/>
    <cellStyle name="style1521738829400" xfId="4206"/>
    <cellStyle name="style1521738829463" xfId="4205"/>
    <cellStyle name="style1521738829557" xfId="4208"/>
    <cellStyle name="style1521738829619" xfId="4207"/>
    <cellStyle name="style1521738829697" xfId="4203"/>
    <cellStyle name="style1521738829760" xfId="4202"/>
    <cellStyle name="style1521738829838" xfId="4218"/>
    <cellStyle name="style1521738829947" xfId="4201"/>
    <cellStyle name="style1521738840650" xfId="4235"/>
    <cellStyle name="style1521738840760" xfId="4234"/>
    <cellStyle name="style1521738840853" xfId="4233"/>
    <cellStyle name="style1521738840947" xfId="4232"/>
    <cellStyle name="style1521738841088" xfId="4231"/>
    <cellStyle name="style1521738841166" xfId="4230"/>
    <cellStyle name="style1521738841260" xfId="4229"/>
    <cellStyle name="style1521738841354" xfId="4222"/>
    <cellStyle name="style1521738841447" xfId="4228"/>
    <cellStyle name="style1521738841510" xfId="4227"/>
    <cellStyle name="style1521738841650" xfId="4224"/>
    <cellStyle name="style1521738841713" xfId="4223"/>
    <cellStyle name="style1521738841807" xfId="4226"/>
    <cellStyle name="style1521738841869" xfId="4221"/>
    <cellStyle name="style1521738841947" xfId="4225"/>
    <cellStyle name="style1521738842025" xfId="4220"/>
    <cellStyle name="style1521738842088" xfId="4236"/>
    <cellStyle name="style1521738842197" xfId="4219"/>
    <cellStyle name="style1521738852729" xfId="4721"/>
    <cellStyle name="style1521738852822" xfId="4720"/>
    <cellStyle name="style1521738852900" xfId="4719"/>
    <cellStyle name="style1521738853010" xfId="4718"/>
    <cellStyle name="style1521738853119" xfId="4717"/>
    <cellStyle name="style1521738853213" xfId="4716"/>
    <cellStyle name="style1521738853291" xfId="4715"/>
    <cellStyle name="style1521738853385" xfId="4709"/>
    <cellStyle name="style1521738853479" xfId="4714"/>
    <cellStyle name="style1521738853541" xfId="4713"/>
    <cellStyle name="style1521738853666" xfId="4712"/>
    <cellStyle name="style1521738853729" xfId="4711"/>
    <cellStyle name="style1521738853822" xfId="4708"/>
    <cellStyle name="style1521738853885" xfId="4707"/>
    <cellStyle name="style1521738853947" xfId="4710"/>
    <cellStyle name="style1521738854026" xfId="4706"/>
    <cellStyle name="style1521738854088" xfId="4722"/>
    <cellStyle name="style1521738854197" xfId="4705"/>
    <cellStyle name="style1521738864666" xfId="4738"/>
    <cellStyle name="style1521738864760" xfId="4737"/>
    <cellStyle name="style1521738864854" xfId="4736"/>
    <cellStyle name="style1521738864963" xfId="4735"/>
    <cellStyle name="style1521738865104" xfId="4734"/>
    <cellStyle name="style1521738865197" xfId="4733"/>
    <cellStyle name="style1521738865276" xfId="4732"/>
    <cellStyle name="style1521738865369" xfId="4727"/>
    <cellStyle name="style1521738865463" xfId="4731"/>
    <cellStyle name="style1521738865526" xfId="4730"/>
    <cellStyle name="style1521738865651" xfId="4729"/>
    <cellStyle name="style1521738865713" xfId="4728"/>
    <cellStyle name="style1521738865807" xfId="4725"/>
    <cellStyle name="style1521738865869" xfId="4726"/>
    <cellStyle name="style1521738865932" xfId="4724"/>
    <cellStyle name="style1521738865994" xfId="4739"/>
    <cellStyle name="style1521738866104" xfId="4723"/>
    <cellStyle name="style1521738876869" xfId="4755"/>
    <cellStyle name="style1521738876963" xfId="4754"/>
    <cellStyle name="style1521738877041" xfId="4753"/>
    <cellStyle name="style1521738877151" xfId="4752"/>
    <cellStyle name="style1521738877260" xfId="4751"/>
    <cellStyle name="style1521738877354" xfId="4750"/>
    <cellStyle name="style1521738877432" xfId="4749"/>
    <cellStyle name="style1521738877526" xfId="4744"/>
    <cellStyle name="style1521738877604" xfId="4748"/>
    <cellStyle name="style1521738877713" xfId="4747"/>
    <cellStyle name="style1521738877791" xfId="4746"/>
    <cellStyle name="style1521738877838" xfId="4745"/>
    <cellStyle name="style1521738877885" xfId="4742"/>
    <cellStyle name="style1521738877932" xfId="4743"/>
    <cellStyle name="style1521738877979" xfId="4741"/>
    <cellStyle name="style1521738878041" xfId="4756"/>
    <cellStyle name="style1521738878151" xfId="4740"/>
    <cellStyle name="style1521738887995" xfId="4823"/>
    <cellStyle name="style1521738888088" xfId="4822"/>
    <cellStyle name="style1521738888166" xfId="4821"/>
    <cellStyle name="style1521738888260" xfId="4820"/>
    <cellStyle name="style1521738888385" xfId="4819"/>
    <cellStyle name="style1521738888463" xfId="4818"/>
    <cellStyle name="style1521738888541" xfId="4817"/>
    <cellStyle name="style1521738888635" xfId="4812"/>
    <cellStyle name="style1521738888713" xfId="4816"/>
    <cellStyle name="style1521738888823" xfId="4815"/>
    <cellStyle name="style1521738888901" xfId="4814"/>
    <cellStyle name="style1521738888963" xfId="4813"/>
    <cellStyle name="style1521738889057" xfId="4811"/>
    <cellStyle name="style1521738889120" xfId="4810"/>
    <cellStyle name="style1521738889182" xfId="4824"/>
    <cellStyle name="style1521738889276" xfId="4809"/>
    <cellStyle name="style1521738899745" xfId="4839"/>
    <cellStyle name="style1521738899885" xfId="4838"/>
    <cellStyle name="style1521738899963" xfId="4837"/>
    <cellStyle name="style1521738900041" xfId="4836"/>
    <cellStyle name="style1521738900135" xfId="4835"/>
    <cellStyle name="style1521738900198" xfId="4834"/>
    <cellStyle name="style1521738900260" xfId="4833"/>
    <cellStyle name="style1521738900338" xfId="4828"/>
    <cellStyle name="style1521738900417" xfId="4832"/>
    <cellStyle name="style1521738900526" xfId="4831"/>
    <cellStyle name="style1521738900620" xfId="4830"/>
    <cellStyle name="style1521738900682" xfId="4829"/>
    <cellStyle name="style1521738900776" xfId="4827"/>
    <cellStyle name="style1521738900838" xfId="4826"/>
    <cellStyle name="style1521738900901" xfId="4840"/>
    <cellStyle name="style1521738901026" xfId="4825"/>
    <cellStyle name="style1521738911104" xfId="4856"/>
    <cellStyle name="style1521738911198" xfId="4855"/>
    <cellStyle name="style1521738911245" xfId="4854"/>
    <cellStyle name="style1521738911354" xfId="4853"/>
    <cellStyle name="style1521738911417" xfId="4852"/>
    <cellStyle name="style1521738911495" xfId="4851"/>
    <cellStyle name="style1521738911573" xfId="4850"/>
    <cellStyle name="style1521738911651" xfId="4844"/>
    <cellStyle name="style1521738911729" xfId="4849"/>
    <cellStyle name="style1521738911838" xfId="4848"/>
    <cellStyle name="style1521738911932" xfId="4846"/>
    <cellStyle name="style1521738911995" xfId="4845"/>
    <cellStyle name="style1521738912073" xfId="4843"/>
    <cellStyle name="style1521738912135" xfId="4847"/>
    <cellStyle name="style1521738912245" xfId="4842"/>
    <cellStyle name="style1521738912307" xfId="4857"/>
    <cellStyle name="style1521738912370" xfId="4841"/>
    <cellStyle name="style1521738922323" xfId="5028"/>
    <cellStyle name="style1521738922417" xfId="5027"/>
    <cellStyle name="style1521738922495" xfId="5026"/>
    <cellStyle name="style1521738922635" xfId="5025"/>
    <cellStyle name="style1521738922714" xfId="5024"/>
    <cellStyle name="style1521738922792" xfId="5023"/>
    <cellStyle name="style1521738922885" xfId="5022"/>
    <cellStyle name="style1521738922979" xfId="5015"/>
    <cellStyle name="style1521738923089" xfId="5021"/>
    <cellStyle name="style1521738923120" xfId="5020"/>
    <cellStyle name="style1521738923182" xfId="5019"/>
    <cellStyle name="style1521738923229" xfId="5018"/>
    <cellStyle name="style1521738923292" xfId="5017"/>
    <cellStyle name="style1521738923354" xfId="5014"/>
    <cellStyle name="style1521738923432" xfId="5016"/>
    <cellStyle name="style1521738923495" xfId="5013"/>
    <cellStyle name="style1521738923557" xfId="5029"/>
    <cellStyle name="style1521738923620" xfId="5012"/>
    <cellStyle name="style1521738934151" xfId="5046"/>
    <cellStyle name="style1521738934214" xfId="5045"/>
    <cellStyle name="style1521738934276" xfId="5044"/>
    <cellStyle name="style1521738934401" xfId="5043"/>
    <cellStyle name="style1521738934479" xfId="5042"/>
    <cellStyle name="style1521738934557" xfId="5041"/>
    <cellStyle name="style1521738934636" xfId="5040"/>
    <cellStyle name="style1521738934729" xfId="5033"/>
    <cellStyle name="style1521738934870" xfId="5039"/>
    <cellStyle name="style1521738934932" xfId="5038"/>
    <cellStyle name="style1521738935011" xfId="5037"/>
    <cellStyle name="style1521738935073" xfId="5036"/>
    <cellStyle name="style1521738935167" xfId="5035"/>
    <cellStyle name="style1521738935229" xfId="5032"/>
    <cellStyle name="style1521738935339" xfId="5034"/>
    <cellStyle name="style1521738935417" xfId="5031"/>
    <cellStyle name="style1521738935479" xfId="5047"/>
    <cellStyle name="style1521738935557" xfId="5030"/>
    <cellStyle name="style1521738945651" xfId="5064"/>
    <cellStyle name="style1521738945761" xfId="5063"/>
    <cellStyle name="style1521738945839" xfId="5062"/>
    <cellStyle name="style1521738945995" xfId="5061"/>
    <cellStyle name="style1521738946089" xfId="5060"/>
    <cellStyle name="style1521738946182" xfId="5059"/>
    <cellStyle name="style1521738946229" xfId="5058"/>
    <cellStyle name="style1521738946308" xfId="5051"/>
    <cellStyle name="style1521738946433" xfId="5057"/>
    <cellStyle name="style1521738946511" xfId="5056"/>
    <cellStyle name="style1521738946589" xfId="5054"/>
    <cellStyle name="style1521738946651" xfId="5055"/>
    <cellStyle name="style1521738946714" xfId="5053"/>
    <cellStyle name="style1521738946792" xfId="5050"/>
    <cellStyle name="style1521738946854" xfId="5052"/>
    <cellStyle name="style1521738946901" xfId="5049"/>
    <cellStyle name="style1521738946964" xfId="5065"/>
    <cellStyle name="style1521738947026" xfId="5048"/>
    <cellStyle name="style1521738957433" xfId="5082"/>
    <cellStyle name="style1521738957526" xfId="5081"/>
    <cellStyle name="style1521738957620" xfId="5080"/>
    <cellStyle name="style1521738957729" xfId="5079"/>
    <cellStyle name="style1521738957776" xfId="5078"/>
    <cellStyle name="style1521738957839" xfId="5077"/>
    <cellStyle name="style1521738957901" xfId="5076"/>
    <cellStyle name="style1521738957995" xfId="5069"/>
    <cellStyle name="style1521738958136" xfId="5075"/>
    <cellStyle name="style1521738958198" xfId="5074"/>
    <cellStyle name="style1521738958276" xfId="5073"/>
    <cellStyle name="style1521738958354" xfId="5072"/>
    <cellStyle name="style1521738958448" xfId="5071"/>
    <cellStyle name="style1521738958558" xfId="5068"/>
    <cellStyle name="style1521738958620" xfId="5070"/>
    <cellStyle name="style1521738958698" xfId="5067"/>
    <cellStyle name="style1521738958761" xfId="5083"/>
    <cellStyle name="style1521738958823" xfId="5066"/>
    <cellStyle name="style1521738969011" xfId="5100"/>
    <cellStyle name="style1521738969105" xfId="5099"/>
    <cellStyle name="style1521738969198" xfId="5098"/>
    <cellStyle name="style1521738969339" xfId="5097"/>
    <cellStyle name="style1521738969417" xfId="5096"/>
    <cellStyle name="style1521738969511" xfId="5095"/>
    <cellStyle name="style1521738969605" xfId="5094"/>
    <cellStyle name="style1521738969698" xfId="5087"/>
    <cellStyle name="style1521738969839" xfId="5093"/>
    <cellStyle name="style1521738969901" xfId="5092"/>
    <cellStyle name="style1521738969948" xfId="5091"/>
    <cellStyle name="style1521738969995" xfId="5090"/>
    <cellStyle name="style1521738970058" xfId="5089"/>
    <cellStyle name="style1521738970136" xfId="5086"/>
    <cellStyle name="style1521738970183" xfId="5088"/>
    <cellStyle name="style1521738970245" xfId="5085"/>
    <cellStyle name="style1521738970308" xfId="5101"/>
    <cellStyle name="style1521738970355" xfId="5084"/>
    <cellStyle name="style1521738981152" xfId="5118"/>
    <cellStyle name="style1521738981245" xfId="5117"/>
    <cellStyle name="style1521738981323" xfId="5116"/>
    <cellStyle name="style1521738981480" xfId="5115"/>
    <cellStyle name="style1521738981573" xfId="5114"/>
    <cellStyle name="style1521738981667" xfId="5113"/>
    <cellStyle name="style1521738981761" xfId="5112"/>
    <cellStyle name="style1521738981902" xfId="5105"/>
    <cellStyle name="style1521738981995" xfId="5111"/>
    <cellStyle name="style1521738982058" xfId="5110"/>
    <cellStyle name="style1521738982167" xfId="5109"/>
    <cellStyle name="style1521738982245" xfId="5108"/>
    <cellStyle name="style1521738982370" xfId="5107"/>
    <cellStyle name="style1521738982433" xfId="5104"/>
    <cellStyle name="style1521738982511" xfId="5106"/>
    <cellStyle name="style1521738982558" xfId="5103"/>
    <cellStyle name="style1521738982605" xfId="5119"/>
    <cellStyle name="style1521738982652" xfId="5102"/>
    <cellStyle name="style1521738993464" xfId="5241"/>
    <cellStyle name="style1521738993574" xfId="5240"/>
    <cellStyle name="style1521738993667" xfId="5239"/>
    <cellStyle name="style1521738993808" xfId="5238"/>
    <cellStyle name="style1521738993886" xfId="5237"/>
    <cellStyle name="style1521738993980" xfId="5236"/>
    <cellStyle name="style1521738994058" xfId="5235"/>
    <cellStyle name="style1521738994214" xfId="5229"/>
    <cellStyle name="style1521738994292" xfId="5234"/>
    <cellStyle name="style1521738994355" xfId="5233"/>
    <cellStyle name="style1521738994449" xfId="5232"/>
    <cellStyle name="style1521738994511" xfId="5230"/>
    <cellStyle name="style1521738994652" xfId="5231"/>
    <cellStyle name="style1521738994714" xfId="5227"/>
    <cellStyle name="style1521738994777" xfId="5228"/>
    <cellStyle name="style1521738994839" xfId="5226"/>
    <cellStyle name="style1521738994902" xfId="5242"/>
    <cellStyle name="style1521738995027" xfId="5225"/>
    <cellStyle name="style1521739005714" xfId="5258"/>
    <cellStyle name="style1521739005808" xfId="5257"/>
    <cellStyle name="style1521739005855" xfId="5256"/>
    <cellStyle name="style1521739005949" xfId="5255"/>
    <cellStyle name="style1521739006011" xfId="5254"/>
    <cellStyle name="style1521739006089" xfId="5253"/>
    <cellStyle name="style1521739006167" xfId="5252"/>
    <cellStyle name="style1521739006308" xfId="5247"/>
    <cellStyle name="style1521739006402" xfId="5251"/>
    <cellStyle name="style1521739006464" xfId="5250"/>
    <cellStyle name="style1521739006542" xfId="5249"/>
    <cellStyle name="style1521739006605" xfId="5248"/>
    <cellStyle name="style1521739006714" xfId="5245"/>
    <cellStyle name="style1521739006761" xfId="5246"/>
    <cellStyle name="style1521739006808" xfId="5244"/>
    <cellStyle name="style1521739006839" xfId="5259"/>
    <cellStyle name="style1521739006886" xfId="5243"/>
    <cellStyle name="style1521739017464" xfId="5275"/>
    <cellStyle name="style1521739017574" xfId="5274"/>
    <cellStyle name="style1521739017667" xfId="5273"/>
    <cellStyle name="style1521739017808" xfId="5272"/>
    <cellStyle name="style1521739017886" xfId="5271"/>
    <cellStyle name="style1521739017964" xfId="5270"/>
    <cellStyle name="style1521739018058" xfId="5269"/>
    <cellStyle name="style1521739018199" xfId="5264"/>
    <cellStyle name="style1521739018293" xfId="5268"/>
    <cellStyle name="style1521739018355" xfId="5267"/>
    <cellStyle name="style1521739018433" xfId="5266"/>
    <cellStyle name="style1521739018511" xfId="5265"/>
    <cellStyle name="style1521739018668" xfId="5262"/>
    <cellStyle name="style1521739018730" xfId="5263"/>
    <cellStyle name="style1521739018793" xfId="5261"/>
    <cellStyle name="style1521739018855" xfId="5276"/>
    <cellStyle name="style1521739018917" xfId="5260"/>
    <cellStyle name="style1521739029605" xfId="5342"/>
    <cellStyle name="style1521739029699" xfId="5341"/>
    <cellStyle name="style1521739029793" xfId="5340"/>
    <cellStyle name="style1521739029918" xfId="5339"/>
    <cellStyle name="style1521739029996" xfId="5338"/>
    <cellStyle name="style1521739030074" xfId="5337"/>
    <cellStyle name="style1521739030168" xfId="5336"/>
    <cellStyle name="style1521739030324" xfId="5330"/>
    <cellStyle name="style1521739030402" xfId="5335"/>
    <cellStyle name="style1521739030464" xfId="5334"/>
    <cellStyle name="style1521739030543" xfId="5332"/>
    <cellStyle name="style1521739030605" xfId="5333"/>
    <cellStyle name="style1521739030730" xfId="5331"/>
    <cellStyle name="style1521739030793" xfId="5328"/>
    <cellStyle name="style1521739030855" xfId="5329"/>
    <cellStyle name="style1521739030918" xfId="5327"/>
    <cellStyle name="style1521739030980" xfId="5343"/>
    <cellStyle name="style1521739031089" xfId="5326"/>
    <cellStyle name="style1521739041511" xfId="5359"/>
    <cellStyle name="style1521739041605" xfId="5358"/>
    <cellStyle name="style1521739041699" xfId="5357"/>
    <cellStyle name="style1521739041840" xfId="5356"/>
    <cellStyle name="style1521739041918" xfId="5355"/>
    <cellStyle name="style1521739042011" xfId="5354"/>
    <cellStyle name="style1521739042090" xfId="5353"/>
    <cellStyle name="style1521739042261" xfId="5348"/>
    <cellStyle name="style1521739042340" xfId="5352"/>
    <cellStyle name="style1521739042402" xfId="5351"/>
    <cellStyle name="style1521739042480" xfId="5350"/>
    <cellStyle name="style1521739042543" xfId="5349"/>
    <cellStyle name="style1521739042683" xfId="5346"/>
    <cellStyle name="style1521739042746" xfId="5347"/>
    <cellStyle name="style1521739042808" xfId="5345"/>
    <cellStyle name="style1521739042887" xfId="5360"/>
    <cellStyle name="style1521739042949" xfId="5344"/>
    <cellStyle name="style1521739053855" xfId="5376"/>
    <cellStyle name="style1521739053949" xfId="5375"/>
    <cellStyle name="style1521739054043" xfId="5374"/>
    <cellStyle name="style1521739054183" xfId="5373"/>
    <cellStyle name="style1521739054277" xfId="5372"/>
    <cellStyle name="style1521739054371" xfId="5371"/>
    <cellStyle name="style1521739054449" xfId="5370"/>
    <cellStyle name="style1521739054605" xfId="5365"/>
    <cellStyle name="style1521739054683" xfId="5369"/>
    <cellStyle name="style1521739054762" xfId="5368"/>
    <cellStyle name="style1521739054855" xfId="5367"/>
    <cellStyle name="style1521739054902" xfId="5366"/>
    <cellStyle name="style1521739055012" xfId="5363"/>
    <cellStyle name="style1521739055058" xfId="5364"/>
    <cellStyle name="style1521739055121" xfId="5362"/>
    <cellStyle name="style1521739055183" xfId="5377"/>
    <cellStyle name="style1521739055246" xfId="5361"/>
    <cellStyle name="style1521739066293" xfId="5393"/>
    <cellStyle name="style1521739066387" xfId="5392"/>
    <cellStyle name="style1521739066465" xfId="5391"/>
    <cellStyle name="style1521739066621" xfId="5390"/>
    <cellStyle name="style1521739066699" xfId="5389"/>
    <cellStyle name="style1521739066793" xfId="5388"/>
    <cellStyle name="style1521739066871" xfId="5387"/>
    <cellStyle name="style1521739066965" xfId="5382"/>
    <cellStyle name="style1521739067105" xfId="5386"/>
    <cellStyle name="style1521739067168" xfId="5385"/>
    <cellStyle name="style1521739067246" xfId="5384"/>
    <cellStyle name="style1521739067324" xfId="5383"/>
    <cellStyle name="style1521739067402" xfId="5381"/>
    <cellStyle name="style1521739067527" xfId="5379"/>
    <cellStyle name="style1521739067590" xfId="5380"/>
    <cellStyle name="style1521739067652" xfId="5394"/>
    <cellStyle name="style1521739067715" xfId="5378"/>
    <cellStyle name="style1521739078887" xfId="5411"/>
    <cellStyle name="style1521739079012" xfId="5410"/>
    <cellStyle name="style1521739079105" xfId="5409"/>
    <cellStyle name="style1521739079246" xfId="5408"/>
    <cellStyle name="style1521739079324" xfId="5407"/>
    <cellStyle name="style1521739079434" xfId="5406"/>
    <cellStyle name="style1521739079543" xfId="5405"/>
    <cellStyle name="style1521739079699" xfId="5399"/>
    <cellStyle name="style1521739079793" xfId="5404"/>
    <cellStyle name="style1521739079871" xfId="5403"/>
    <cellStyle name="style1521739079965" xfId="5402"/>
    <cellStyle name="style1521739080043" xfId="5401"/>
    <cellStyle name="style1521739080199" xfId="5398"/>
    <cellStyle name="style1521739080277" xfId="5400"/>
    <cellStyle name="style1521739080340" xfId="5397"/>
    <cellStyle name="style1521739080418" xfId="5396"/>
    <cellStyle name="style1521739080481" xfId="5412"/>
    <cellStyle name="style1521739080559" xfId="5395"/>
    <cellStyle name="style1521739091902" xfId="5429"/>
    <cellStyle name="style1521739091965" xfId="5428"/>
    <cellStyle name="style1521739092059" xfId="5427"/>
    <cellStyle name="style1521739092184" xfId="5426"/>
    <cellStyle name="style1521739092277" xfId="5425"/>
    <cellStyle name="style1521739092356" xfId="5424"/>
    <cellStyle name="style1521739092465" xfId="5423"/>
    <cellStyle name="style1521739092606" xfId="5417"/>
    <cellStyle name="style1521739092699" xfId="5422"/>
    <cellStyle name="style1521739092777" xfId="5421"/>
    <cellStyle name="style1521739092871" xfId="5420"/>
    <cellStyle name="style1521739092934" xfId="5419"/>
    <cellStyle name="style1521739093090" xfId="5415"/>
    <cellStyle name="style1521739093153" xfId="5418"/>
    <cellStyle name="style1521739093215" xfId="5416"/>
    <cellStyle name="style1521739093293" xfId="5414"/>
    <cellStyle name="style1521739093356" xfId="5430"/>
    <cellStyle name="style1521739093418" xfId="5413"/>
    <cellStyle name="style1521739314248" xfId="3599"/>
    <cellStyle name="style1521739314342" xfId="3598"/>
    <cellStyle name="style1521739314482" xfId="3597"/>
    <cellStyle name="style1521739314576" xfId="3596"/>
    <cellStyle name="style1521739314654" xfId="3595"/>
    <cellStyle name="style1521739314732" xfId="3594"/>
    <cellStyle name="style1521739314811" xfId="3593"/>
    <cellStyle name="style1521739314951" xfId="3588"/>
    <cellStyle name="style1521739315045" xfId="3592"/>
    <cellStyle name="style1521739315107" xfId="3591"/>
    <cellStyle name="style1521739315186" xfId="3587"/>
    <cellStyle name="style1521739315248" xfId="3586"/>
    <cellStyle name="style1521739315373" xfId="3590"/>
    <cellStyle name="style1521739315482" xfId="3589"/>
    <cellStyle name="style1521739315561" xfId="3600"/>
    <cellStyle name="style1521739315623" xfId="3585"/>
    <cellStyle name="style1521739327295" xfId="3615"/>
    <cellStyle name="style1521739327389" xfId="3614"/>
    <cellStyle name="style1521739327483" xfId="3613"/>
    <cellStyle name="style1521739327576" xfId="3612"/>
    <cellStyle name="style1521739327717" xfId="3611"/>
    <cellStyle name="style1521739327795" xfId="3610"/>
    <cellStyle name="style1521739327889" xfId="3609"/>
    <cellStyle name="style1521739327967" xfId="3604"/>
    <cellStyle name="style1521739328045" xfId="3608"/>
    <cellStyle name="style1521739328108" xfId="3607"/>
    <cellStyle name="style1521739328248" xfId="3603"/>
    <cellStyle name="style1521739328311" xfId="3602"/>
    <cellStyle name="style1521739328404" xfId="3606"/>
    <cellStyle name="style1521739328467" xfId="3605"/>
    <cellStyle name="style1521739328529" xfId="3616"/>
    <cellStyle name="style1521739328592" xfId="3601"/>
    <cellStyle name="style1521739339733" xfId="3631"/>
    <cellStyle name="style1521739339826" xfId="3630"/>
    <cellStyle name="style1521739339905" xfId="3629"/>
    <cellStyle name="style1521739339998" xfId="3628"/>
    <cellStyle name="style1521739340139" xfId="3627"/>
    <cellStyle name="style1521739340233" xfId="3626"/>
    <cellStyle name="style1521739340326" xfId="3625"/>
    <cellStyle name="style1521739340420" xfId="3620"/>
    <cellStyle name="style1521739340498" xfId="3624"/>
    <cellStyle name="style1521739340561" xfId="3623"/>
    <cellStyle name="style1521739340717" xfId="3619"/>
    <cellStyle name="style1521739340780" xfId="3618"/>
    <cellStyle name="style1521739340858" xfId="3622"/>
    <cellStyle name="style1521739340905" xfId="3621"/>
    <cellStyle name="style1521739340936" xfId="3632"/>
    <cellStyle name="style1521739340983" xfId="3617"/>
    <cellStyle name="style1521739351577" xfId="3647"/>
    <cellStyle name="style1521739351670" xfId="3646"/>
    <cellStyle name="style1521739351748" xfId="3645"/>
    <cellStyle name="style1521739351842" xfId="3644"/>
    <cellStyle name="style1521739351983" xfId="3643"/>
    <cellStyle name="style1521739352061" xfId="3642"/>
    <cellStyle name="style1521739352139" xfId="3641"/>
    <cellStyle name="style1521739352233" xfId="3636"/>
    <cellStyle name="style1521739352311" xfId="3640"/>
    <cellStyle name="style1521739352373" xfId="3639"/>
    <cellStyle name="style1521739352514" xfId="3635"/>
    <cellStyle name="style1521739352577" xfId="3634"/>
    <cellStyle name="style1521739352686" xfId="3638"/>
    <cellStyle name="style1521739352764" xfId="3637"/>
    <cellStyle name="style1521739352842" xfId="3648"/>
    <cellStyle name="style1521739352905" xfId="3633"/>
    <cellStyle name="style1521739363749" xfId="3663"/>
    <cellStyle name="style1521739363827" xfId="3662"/>
    <cellStyle name="style1521739363905" xfId="3661"/>
    <cellStyle name="style1521739363999" xfId="3660"/>
    <cellStyle name="style1521739364139" xfId="3659"/>
    <cellStyle name="style1521739364217" xfId="3658"/>
    <cellStyle name="style1521739364295" xfId="3657"/>
    <cellStyle name="style1521739364389" xfId="3652"/>
    <cellStyle name="style1521739364467" xfId="3656"/>
    <cellStyle name="style1521739364530" xfId="3655"/>
    <cellStyle name="style1521739364655" xfId="3651"/>
    <cellStyle name="style1521739364733" xfId="3650"/>
    <cellStyle name="style1521739364827" xfId="3654"/>
    <cellStyle name="style1521739364889" xfId="3653"/>
    <cellStyle name="style1521739364952" xfId="3664"/>
    <cellStyle name="style1521739365014" xfId="3649"/>
    <cellStyle name="style1521739375624" xfId="3679"/>
    <cellStyle name="style1521739375717" xfId="3678"/>
    <cellStyle name="style1521739375795" xfId="3677"/>
    <cellStyle name="style1521739375889" xfId="3676"/>
    <cellStyle name="style1521739376030" xfId="3675"/>
    <cellStyle name="style1521739376108" xfId="3674"/>
    <cellStyle name="style1521739376202" xfId="3673"/>
    <cellStyle name="style1521739376295" xfId="3668"/>
    <cellStyle name="style1521739376358" xfId="3672"/>
    <cellStyle name="style1521739376405" xfId="3671"/>
    <cellStyle name="style1521739376514" xfId="3667"/>
    <cellStyle name="style1521739376561" xfId="3666"/>
    <cellStyle name="style1521739376655" xfId="3670"/>
    <cellStyle name="style1521739376717" xfId="3669"/>
    <cellStyle name="style1521739376780" xfId="3680"/>
    <cellStyle name="style1521739376842" xfId="3665"/>
    <cellStyle name="style1521739387921" xfId="3695"/>
    <cellStyle name="style1521739387999" xfId="3694"/>
    <cellStyle name="style1521739388077" xfId="3693"/>
    <cellStyle name="style1521739388171" xfId="3692"/>
    <cellStyle name="style1521739388296" xfId="3691"/>
    <cellStyle name="style1521739388374" xfId="3690"/>
    <cellStyle name="style1521739388467" xfId="3689"/>
    <cellStyle name="style1521739388561" xfId="3684"/>
    <cellStyle name="style1521739388639" xfId="3688"/>
    <cellStyle name="style1521739388702" xfId="3687"/>
    <cellStyle name="style1521739388827" xfId="3683"/>
    <cellStyle name="style1521739388905" xfId="3682"/>
    <cellStyle name="style1521739388999" xfId="3686"/>
    <cellStyle name="style1521739389061" xfId="3685"/>
    <cellStyle name="style1521739389124" xfId="3696"/>
    <cellStyle name="style1521739389186" xfId="3681"/>
    <cellStyle name="style1521739400405" xfId="3711"/>
    <cellStyle name="style1521739400499" xfId="3710"/>
    <cellStyle name="style1521739400577" xfId="3709"/>
    <cellStyle name="style1521739400686" xfId="3708"/>
    <cellStyle name="style1521739400843" xfId="3707"/>
    <cellStyle name="style1521739400936" xfId="3706"/>
    <cellStyle name="style1521739401030" xfId="3705"/>
    <cellStyle name="style1521739401124" xfId="3700"/>
    <cellStyle name="style1521739401202" xfId="3704"/>
    <cellStyle name="style1521739401264" xfId="3703"/>
    <cellStyle name="style1521739401389" xfId="3699"/>
    <cellStyle name="style1521739401468" xfId="3698"/>
    <cellStyle name="style1521739401561" xfId="3702"/>
    <cellStyle name="style1521739401624" xfId="3701"/>
    <cellStyle name="style1521739401702" xfId="3712"/>
    <cellStyle name="style1521739401764" xfId="3697"/>
    <cellStyle name="style1521739412765" xfId="3727"/>
    <cellStyle name="style1521739412858" xfId="3726"/>
    <cellStyle name="style1521739412952" xfId="3725"/>
    <cellStyle name="style1521739413046" xfId="3724"/>
    <cellStyle name="style1521739413218" xfId="3723"/>
    <cellStyle name="style1521739413296" xfId="3722"/>
    <cellStyle name="style1521739413390" xfId="3721"/>
    <cellStyle name="style1521739413483" xfId="3716"/>
    <cellStyle name="style1521739413561" xfId="3720"/>
    <cellStyle name="style1521739413624" xfId="3719"/>
    <cellStyle name="style1521739413780" xfId="3715"/>
    <cellStyle name="style1521739413843" xfId="3714"/>
    <cellStyle name="style1521739413952" xfId="3718"/>
    <cellStyle name="style1521739414015" xfId="3717"/>
    <cellStyle name="style1521739414077" xfId="3728"/>
    <cellStyle name="style1521739414140" xfId="3713"/>
    <cellStyle name="style1521739424155" xfId="3743"/>
    <cellStyle name="style1521739424233" xfId="3742"/>
    <cellStyle name="style1521739424280" xfId="3741"/>
    <cellStyle name="style1521739424343" xfId="3740"/>
    <cellStyle name="style1521739424437" xfId="3739"/>
    <cellStyle name="style1521739424483" xfId="3738"/>
    <cellStyle name="style1521739424546" xfId="3737"/>
    <cellStyle name="style1521739424608" xfId="3732"/>
    <cellStyle name="style1521739424671" xfId="3736"/>
    <cellStyle name="style1521739424718" xfId="3735"/>
    <cellStyle name="style1521739424765" xfId="3731"/>
    <cellStyle name="style1521739424874" xfId="3730"/>
    <cellStyle name="style1521739424937" xfId="3734"/>
    <cellStyle name="style1521739424999" xfId="3733"/>
    <cellStyle name="style1521739425093" xfId="3744"/>
    <cellStyle name="style1521739425155" xfId="3729"/>
    <cellStyle name="style1521739436109" xfId="3759"/>
    <cellStyle name="style1521739436202" xfId="3758"/>
    <cellStyle name="style1521739436280" xfId="3757"/>
    <cellStyle name="style1521739436374" xfId="3756"/>
    <cellStyle name="style1521739436437" xfId="3755"/>
    <cellStyle name="style1521739436577" xfId="3754"/>
    <cellStyle name="style1521739436671" xfId="3753"/>
    <cellStyle name="style1521739436749" xfId="3748"/>
    <cellStyle name="style1521739436843" xfId="3752"/>
    <cellStyle name="style1521739436905" xfId="3751"/>
    <cellStyle name="style1521739436984" xfId="3747"/>
    <cellStyle name="style1521739437108" xfId="3746"/>
    <cellStyle name="style1521739437187" xfId="3750"/>
    <cellStyle name="style1521739437234" xfId="3749"/>
    <cellStyle name="style1521739437280" xfId="3760"/>
    <cellStyle name="style1521739437327" xfId="3745"/>
    <cellStyle name="style1521739448702" xfId="3775"/>
    <cellStyle name="style1521739448780" xfId="3774"/>
    <cellStyle name="style1521739448859" xfId="3773"/>
    <cellStyle name="style1521739448952" xfId="3772"/>
    <cellStyle name="style1521739449109" xfId="3771"/>
    <cellStyle name="style1521739449187" xfId="3770"/>
    <cellStyle name="style1521739449280" xfId="3769"/>
    <cellStyle name="style1521739449374" xfId="3764"/>
    <cellStyle name="style1521739449452" xfId="3768"/>
    <cellStyle name="style1521739449515" xfId="3767"/>
    <cellStyle name="style1521739449593" xfId="3763"/>
    <cellStyle name="style1521739449718" xfId="3762"/>
    <cellStyle name="style1521739449812" xfId="3766"/>
    <cellStyle name="style1521739449874" xfId="3765"/>
    <cellStyle name="style1521739449937" xfId="3776"/>
    <cellStyle name="style1521739449999" xfId="3761"/>
    <cellStyle name="style1521739460827" xfId="3791"/>
    <cellStyle name="style1521739460937" xfId="3790"/>
    <cellStyle name="style1521739461015" xfId="3789"/>
    <cellStyle name="style1521739461109" xfId="3788"/>
    <cellStyle name="style1521739461187" xfId="3787"/>
    <cellStyle name="style1521739461312" xfId="3786"/>
    <cellStyle name="style1521739461406" xfId="3785"/>
    <cellStyle name="style1521739461484" xfId="3780"/>
    <cellStyle name="style1521739461577" xfId="3784"/>
    <cellStyle name="style1521739461640" xfId="3783"/>
    <cellStyle name="style1521739461718" xfId="3779"/>
    <cellStyle name="style1521739461843" xfId="3778"/>
    <cellStyle name="style1521739461937" xfId="3782"/>
    <cellStyle name="style1521739461999" xfId="3781"/>
    <cellStyle name="style1521739462062" xfId="3792"/>
    <cellStyle name="style1521739462124" xfId="3777"/>
    <cellStyle name="style1521739472812" xfId="3807"/>
    <cellStyle name="style1521739472890" xfId="3806"/>
    <cellStyle name="style1521739472937" xfId="3805"/>
    <cellStyle name="style1521739472999" xfId="3804"/>
    <cellStyle name="style1521739473062" xfId="3803"/>
    <cellStyle name="style1521739473187" xfId="3802"/>
    <cellStyle name="style1521739473249" xfId="3801"/>
    <cellStyle name="style1521739473312" xfId="3796"/>
    <cellStyle name="style1521739473374" xfId="3800"/>
    <cellStyle name="style1521739473421" xfId="3799"/>
    <cellStyle name="style1521739473484" xfId="3795"/>
    <cellStyle name="style1521739473609" xfId="3794"/>
    <cellStyle name="style1521739473703" xfId="3798"/>
    <cellStyle name="style1521739473765" xfId="3797"/>
    <cellStyle name="style1521739473828" xfId="3808"/>
    <cellStyle name="style1521739473890" xfId="3793"/>
    <cellStyle name="style1521739484125" xfId="3823"/>
    <cellStyle name="style1521739484218" xfId="3822"/>
    <cellStyle name="style1521739484296" xfId="3821"/>
    <cellStyle name="style1521739484375" xfId="3820"/>
    <cellStyle name="style1521739484453" xfId="3819"/>
    <cellStyle name="style1521739484593" xfId="3818"/>
    <cellStyle name="style1521739484687" xfId="3817"/>
    <cellStyle name="style1521739484765" xfId="3812"/>
    <cellStyle name="style1521739484843" xfId="3816"/>
    <cellStyle name="style1521739484906" xfId="3815"/>
    <cellStyle name="style1521739484968" xfId="3811"/>
    <cellStyle name="style1521739485062" xfId="3810"/>
    <cellStyle name="style1521739485125" xfId="3814"/>
    <cellStyle name="style1521739485156" xfId="3813"/>
    <cellStyle name="style1521739485203" xfId="3824"/>
    <cellStyle name="style1521739485250" xfId="3809"/>
    <cellStyle name="style1521739495781" xfId="3839"/>
    <cellStyle name="style1521739495875" xfId="3838"/>
    <cellStyle name="style1521739495953" xfId="3837"/>
    <cellStyle name="style1521739496046" xfId="3836"/>
    <cellStyle name="style1521739496109" xfId="3835"/>
    <cellStyle name="style1521739496250" xfId="3834"/>
    <cellStyle name="style1521739496297" xfId="3833"/>
    <cellStyle name="style1521739496375" xfId="3828"/>
    <cellStyle name="style1521739496437" xfId="3832"/>
    <cellStyle name="style1521739496500" xfId="3831"/>
    <cellStyle name="style1521739496578" xfId="3827"/>
    <cellStyle name="style1521739496703" xfId="3826"/>
    <cellStyle name="style1521739496796" xfId="3830"/>
    <cellStyle name="style1521739496859" xfId="3829"/>
    <cellStyle name="style1521739496937" xfId="3840"/>
    <cellStyle name="style1521739496984" xfId="3825"/>
    <cellStyle name="style1521739507156" xfId="3855"/>
    <cellStyle name="style1521739507250" xfId="3854"/>
    <cellStyle name="style1521739507328" xfId="3853"/>
    <cellStyle name="style1521739507422" xfId="3852"/>
    <cellStyle name="style1521739507500" xfId="3851"/>
    <cellStyle name="style1521739507656" xfId="3850"/>
    <cellStyle name="style1521739507734" xfId="3849"/>
    <cellStyle name="style1521739507828" xfId="3844"/>
    <cellStyle name="style1521739507906" xfId="3848"/>
    <cellStyle name="style1521739507968" xfId="3847"/>
    <cellStyle name="style1521739508031" xfId="3843"/>
    <cellStyle name="style1521739508093" xfId="3842"/>
    <cellStyle name="style1521739508203" xfId="3846"/>
    <cellStyle name="style1521739508234" xfId="3845"/>
    <cellStyle name="style1521739508281" xfId="3856"/>
    <cellStyle name="style1521739508312" xfId="3841"/>
    <cellStyle name="style1521739519766" xfId="3871"/>
    <cellStyle name="style1521739519844" xfId="3870"/>
    <cellStyle name="style1521739519922" xfId="3869"/>
    <cellStyle name="style1521739520015" xfId="3868"/>
    <cellStyle name="style1521739520078" xfId="3867"/>
    <cellStyle name="style1521739520203" xfId="3866"/>
    <cellStyle name="style1521739520265" xfId="3865"/>
    <cellStyle name="style1521739520328" xfId="3860"/>
    <cellStyle name="style1521739520406" xfId="3864"/>
    <cellStyle name="style1521739520469" xfId="3863"/>
    <cellStyle name="style1521739520547" xfId="3859"/>
    <cellStyle name="style1521739520609" xfId="3858"/>
    <cellStyle name="style1521739520781" xfId="3862"/>
    <cellStyle name="style1521739520844" xfId="3861"/>
    <cellStyle name="style1521739520906" xfId="3872"/>
    <cellStyle name="style1521739520969" xfId="3857"/>
    <cellStyle name="style1521739531844" xfId="4044"/>
    <cellStyle name="style1521739531953" xfId="4043"/>
    <cellStyle name="style1521739532062" xfId="4042"/>
    <cellStyle name="style1521739532156" xfId="4041"/>
    <cellStyle name="style1521739532219" xfId="4040"/>
    <cellStyle name="style1521739532375" xfId="4039"/>
    <cellStyle name="style1521739532453" xfId="4038"/>
    <cellStyle name="style1521739532547" xfId="4032"/>
    <cellStyle name="style1521739532625" xfId="4037"/>
    <cellStyle name="style1521739532687" xfId="4036"/>
    <cellStyle name="style1521739532766" xfId="4031"/>
    <cellStyle name="style1521739532828" xfId="4030"/>
    <cellStyle name="style1521739532969" xfId="4035"/>
    <cellStyle name="style1521739533016" xfId="4033"/>
    <cellStyle name="style1521739533062" xfId="4034"/>
    <cellStyle name="style1521739533125" xfId="4045"/>
    <cellStyle name="style1521739533172" xfId="4029"/>
    <cellStyle name="style1521739544797" xfId="4062"/>
    <cellStyle name="style1521739544891" xfId="4061"/>
    <cellStyle name="style1521739544969" xfId="4060"/>
    <cellStyle name="style1521739545063" xfId="4059"/>
    <cellStyle name="style1521739545141" xfId="4058"/>
    <cellStyle name="style1521739545281" xfId="4057"/>
    <cellStyle name="style1521739545359" xfId="4056"/>
    <cellStyle name="style1521739545422" xfId="4049"/>
    <cellStyle name="style1521739545469" xfId="4055"/>
    <cellStyle name="style1521739545500" xfId="4054"/>
    <cellStyle name="style1521739545563" xfId="4048"/>
    <cellStyle name="style1521739545609" xfId="4047"/>
    <cellStyle name="style1521739545719" xfId="4051"/>
    <cellStyle name="style1521739545750" xfId="4053"/>
    <cellStyle name="style1521739545797" xfId="4052"/>
    <cellStyle name="style1521739545844" xfId="4050"/>
    <cellStyle name="style1521739545891" xfId="4063"/>
    <cellStyle name="style1521739545953" xfId="4046"/>
    <cellStyle name="style1521739556891" xfId="4079"/>
    <cellStyle name="style1521739556985" xfId="4078"/>
    <cellStyle name="style1521739557063" xfId="4077"/>
    <cellStyle name="style1521739557156" xfId="4076"/>
    <cellStyle name="style1521739557219" xfId="4075"/>
    <cellStyle name="style1521739557375" xfId="4074"/>
    <cellStyle name="style1521739557453" xfId="4073"/>
    <cellStyle name="style1521739557547" xfId="4067"/>
    <cellStyle name="style1521739557625" xfId="4072"/>
    <cellStyle name="style1521739557688" xfId="4071"/>
    <cellStyle name="style1521739557750" xfId="4066"/>
    <cellStyle name="style1521739557813" xfId="4065"/>
    <cellStyle name="style1521739557969" xfId="4070"/>
    <cellStyle name="style1521739558031" xfId="4069"/>
    <cellStyle name="style1521739558094" xfId="4068"/>
    <cellStyle name="style1521739558172" xfId="4080"/>
    <cellStyle name="style1521739558219" xfId="4064"/>
    <cellStyle name="style1521739569188" xfId="4372"/>
    <cellStyle name="style1521739569281" xfId="4371"/>
    <cellStyle name="style1521739569360" xfId="4370"/>
    <cellStyle name="style1521739569438" xfId="4369"/>
    <cellStyle name="style1521739569516" xfId="4368"/>
    <cellStyle name="style1521739569625" xfId="4367"/>
    <cellStyle name="style1521739569688" xfId="4366"/>
    <cellStyle name="style1521739569735" xfId="4361"/>
    <cellStyle name="style1521739569797" xfId="4365"/>
    <cellStyle name="style1521739569828" xfId="4364"/>
    <cellStyle name="style1521739569906" xfId="4360"/>
    <cellStyle name="style1521739569969" xfId="4359"/>
    <cellStyle name="style1521739570141" xfId="4363"/>
    <cellStyle name="style1521739570203" xfId="4362"/>
    <cellStyle name="style1521739570266" xfId="4373"/>
    <cellStyle name="style1521739570328" xfId="4358"/>
    <cellStyle name="style1521739581172" xfId="4388"/>
    <cellStyle name="style1521739581266" xfId="4387"/>
    <cellStyle name="style1521739581344" xfId="4386"/>
    <cellStyle name="style1521739581438" xfId="4385"/>
    <cellStyle name="style1521739581532" xfId="4384"/>
    <cellStyle name="style1521739581672" xfId="4383"/>
    <cellStyle name="style1521739581766" xfId="4382"/>
    <cellStyle name="style1521739581860" xfId="4377"/>
    <cellStyle name="style1521739581938" xfId="4381"/>
    <cellStyle name="style1521739582000" xfId="4380"/>
    <cellStyle name="style1521739582078" xfId="4376"/>
    <cellStyle name="style1521739582157" xfId="4375"/>
    <cellStyle name="style1521739582328" xfId="4379"/>
    <cellStyle name="style1521739582391" xfId="4378"/>
    <cellStyle name="style1521739582453" xfId="4389"/>
    <cellStyle name="style1521739582516" xfId="4374"/>
    <cellStyle name="style1521739593969" xfId="4404"/>
    <cellStyle name="style1521739594063" xfId="4403"/>
    <cellStyle name="style1521739594141" xfId="4402"/>
    <cellStyle name="style1521739594219" xfId="4401"/>
    <cellStyle name="style1521739594297" xfId="4400"/>
    <cellStyle name="style1521739594454" xfId="4399"/>
    <cellStyle name="style1521739594532" xfId="4398"/>
    <cellStyle name="style1521739594625" xfId="4393"/>
    <cellStyle name="style1521739594704" xfId="4397"/>
    <cellStyle name="style1521739594766" xfId="4396"/>
    <cellStyle name="style1521739594844" xfId="4392"/>
    <cellStyle name="style1521739594907" xfId="4391"/>
    <cellStyle name="style1521739595079" xfId="4395"/>
    <cellStyle name="style1521739595110" xfId="4394"/>
    <cellStyle name="style1521739595157" xfId="4405"/>
    <cellStyle name="style1521739595204" xfId="4390"/>
    <cellStyle name="style1521739606532" xfId="4422"/>
    <cellStyle name="style1521739606641" xfId="4421"/>
    <cellStyle name="style1521739606719" xfId="4420"/>
    <cellStyle name="style1521739606797" xfId="4419"/>
    <cellStyle name="style1521739606876" xfId="4418"/>
    <cellStyle name="style1521739607032" xfId="4417"/>
    <cellStyle name="style1521739607126" xfId="4416"/>
    <cellStyle name="style1521739607204" xfId="4409"/>
    <cellStyle name="style1521739607297" xfId="4415"/>
    <cellStyle name="style1521739607360" xfId="4414"/>
    <cellStyle name="style1521739607438" xfId="4408"/>
    <cellStyle name="style1521739607501" xfId="4407"/>
    <cellStyle name="style1521739607641" xfId="4413"/>
    <cellStyle name="style1521739607672" xfId="4412"/>
    <cellStyle name="style1521739607719" xfId="4411"/>
    <cellStyle name="style1521739607766" xfId="4410"/>
    <cellStyle name="style1521739607829" xfId="4423"/>
    <cellStyle name="style1521739607891" xfId="4406"/>
    <cellStyle name="style1521739618844" xfId="4439"/>
    <cellStyle name="style1521739618954" xfId="4438"/>
    <cellStyle name="style1521739619032" xfId="4437"/>
    <cellStyle name="style1521739619126" xfId="4436"/>
    <cellStyle name="style1521739619204" xfId="4435"/>
    <cellStyle name="style1521739619344" xfId="4434"/>
    <cellStyle name="style1521739619438" xfId="4433"/>
    <cellStyle name="style1521739619532" xfId="4427"/>
    <cellStyle name="style1521739619610" xfId="4432"/>
    <cellStyle name="style1521739619673" xfId="4431"/>
    <cellStyle name="style1521739619751" xfId="4426"/>
    <cellStyle name="style1521739619813" xfId="4425"/>
    <cellStyle name="style1521739619985" xfId="4430"/>
    <cellStyle name="style1521739620048" xfId="4429"/>
    <cellStyle name="style1521739620110" xfId="4428"/>
    <cellStyle name="style1521739620188" xfId="4440"/>
    <cellStyle name="style1521739620235" xfId="4424"/>
    <cellStyle name="style1521739631845" xfId="4456"/>
    <cellStyle name="style1521739631938" xfId="4455"/>
    <cellStyle name="style1521739632032" xfId="4454"/>
    <cellStyle name="style1521739632126" xfId="4453"/>
    <cellStyle name="style1521739632204" xfId="4452"/>
    <cellStyle name="style1521739632298" xfId="4451"/>
    <cellStyle name="style1521739632360" xfId="4450"/>
    <cellStyle name="style1521739632423" xfId="4444"/>
    <cellStyle name="style1521739632485" xfId="4449"/>
    <cellStyle name="style1521739632548" xfId="4448"/>
    <cellStyle name="style1521739632626" xfId="4443"/>
    <cellStyle name="style1521739632688" xfId="4442"/>
    <cellStyle name="style1521739632845" xfId="4447"/>
    <cellStyle name="style1521739632923" xfId="4446"/>
    <cellStyle name="style1521739632985" xfId="4445"/>
    <cellStyle name="style1521739633063" xfId="4457"/>
    <cellStyle name="style1521739633126" xfId="4441"/>
    <cellStyle name="style1521739644501" xfId="4473"/>
    <cellStyle name="style1521739644595" xfId="4472"/>
    <cellStyle name="style1521739644688" xfId="4471"/>
    <cellStyle name="style1521739644782" xfId="4470"/>
    <cellStyle name="style1521739644860" xfId="4469"/>
    <cellStyle name="style1521739645001" xfId="4468"/>
    <cellStyle name="style1521739645095" xfId="4467"/>
    <cellStyle name="style1521739645188" xfId="4461"/>
    <cellStyle name="style1521739645267" xfId="4466"/>
    <cellStyle name="style1521739645329" xfId="4465"/>
    <cellStyle name="style1521739645407" xfId="4460"/>
    <cellStyle name="style1521739645470" xfId="4459"/>
    <cellStyle name="style1521739645626" xfId="4464"/>
    <cellStyle name="style1521739645688" xfId="4463"/>
    <cellStyle name="style1521739645751" xfId="4462"/>
    <cellStyle name="style1521739645829" xfId="4474"/>
    <cellStyle name="style1521739645891" xfId="4458"/>
    <cellStyle name="style1521739656626" xfId="4490"/>
    <cellStyle name="style1521739656720" xfId="4489"/>
    <cellStyle name="style1521739656813" xfId="4488"/>
    <cellStyle name="style1521739656907" xfId="4487"/>
    <cellStyle name="style1521739656985" xfId="4486"/>
    <cellStyle name="style1521739657063" xfId="4485"/>
    <cellStyle name="style1521739657220" xfId="4484"/>
    <cellStyle name="style1521739657313" xfId="4478"/>
    <cellStyle name="style1521739657360" xfId="4483"/>
    <cellStyle name="style1521739657392" xfId="4482"/>
    <cellStyle name="style1521739657454" xfId="4477"/>
    <cellStyle name="style1521739657501" xfId="4476"/>
    <cellStyle name="style1521739657563" xfId="4481"/>
    <cellStyle name="style1521739657688" xfId="4480"/>
    <cellStyle name="style1521739657751" xfId="4479"/>
    <cellStyle name="style1521739657829" xfId="4491"/>
    <cellStyle name="style1521739657876" xfId="4475"/>
    <cellStyle name="style1521739668564" xfId="4507"/>
    <cellStyle name="style1521739668657" xfId="4506"/>
    <cellStyle name="style1521739668735" xfId="4505"/>
    <cellStyle name="style1521739668829" xfId="4504"/>
    <cellStyle name="style1521739668907" xfId="4503"/>
    <cellStyle name="style1521739669064" xfId="4502"/>
    <cellStyle name="style1521739669142" xfId="4501"/>
    <cellStyle name="style1521739669235" xfId="4495"/>
    <cellStyle name="style1521739669314" xfId="4500"/>
    <cellStyle name="style1521739669376" xfId="4499"/>
    <cellStyle name="style1521739669454" xfId="4494"/>
    <cellStyle name="style1521739669517" xfId="4493"/>
    <cellStyle name="style1521739669689" xfId="4498"/>
    <cellStyle name="style1521739669751" xfId="4497"/>
    <cellStyle name="style1521739669814" xfId="4496"/>
    <cellStyle name="style1521739669892" xfId="4508"/>
    <cellStyle name="style1521739669954" xfId="4492"/>
    <cellStyle name="style1521739680501" xfId="4523"/>
    <cellStyle name="style1521739680595" xfId="4522"/>
    <cellStyle name="style1521739680673" xfId="4521"/>
    <cellStyle name="style1521739680767" xfId="4520"/>
    <cellStyle name="style1521739680845" xfId="4519"/>
    <cellStyle name="style1521739681001" xfId="4518"/>
    <cellStyle name="style1521739681079" xfId="4517"/>
    <cellStyle name="style1521739681173" xfId="4512"/>
    <cellStyle name="style1521739681251" xfId="4516"/>
    <cellStyle name="style1521739681314" xfId="4515"/>
    <cellStyle name="style1521739681392" xfId="4511"/>
    <cellStyle name="style1521739681454" xfId="4510"/>
    <cellStyle name="style1521739681626" xfId="4514"/>
    <cellStyle name="style1521739681689" xfId="4513"/>
    <cellStyle name="style1521739681751" xfId="4524"/>
    <cellStyle name="style1521739681814" xfId="4509"/>
    <cellStyle name="style1521739693142" xfId="4539"/>
    <cellStyle name="style1521739693236" xfId="4538"/>
    <cellStyle name="style1521739693314" xfId="4537"/>
    <cellStyle name="style1521739693408" xfId="4536"/>
    <cellStyle name="style1521739693470" xfId="4535"/>
    <cellStyle name="style1521739693564" xfId="4534"/>
    <cellStyle name="style1521739693720" xfId="4533"/>
    <cellStyle name="style1521739693814" xfId="4528"/>
    <cellStyle name="style1521739693892" xfId="4532"/>
    <cellStyle name="style1521739693954" xfId="4531"/>
    <cellStyle name="style1521739694033" xfId="4527"/>
    <cellStyle name="style1521739694095" xfId="4526"/>
    <cellStyle name="style1521739694189" xfId="4530"/>
    <cellStyle name="style1521739694329" xfId="4529"/>
    <cellStyle name="style1521739694392" xfId="4540"/>
    <cellStyle name="style1521739694454" xfId="4525"/>
    <cellStyle name="style1521739705564" xfId="4555"/>
    <cellStyle name="style1521739705658" xfId="4554"/>
    <cellStyle name="style1521739705736" xfId="4553"/>
    <cellStyle name="style1521739705830" xfId="4552"/>
    <cellStyle name="style1521739705908" xfId="4551"/>
    <cellStyle name="style1521739705986" xfId="4550"/>
    <cellStyle name="style1521739706142" xfId="4549"/>
    <cellStyle name="style1521739706236" xfId="4544"/>
    <cellStyle name="style1521739706314" xfId="4548"/>
    <cellStyle name="style1521739706376" xfId="4547"/>
    <cellStyle name="style1521739706455" xfId="4543"/>
    <cellStyle name="style1521739706517" xfId="4542"/>
    <cellStyle name="style1521739706689" xfId="4546"/>
    <cellStyle name="style1521739706751" xfId="4545"/>
    <cellStyle name="style1521739706830" xfId="4556"/>
    <cellStyle name="style1521739706892" xfId="4541"/>
    <cellStyle name="style1521739718298" xfId="4572"/>
    <cellStyle name="style1521739718408" xfId="4571"/>
    <cellStyle name="style1521739718501" xfId="4570"/>
    <cellStyle name="style1521739718611" xfId="4569"/>
    <cellStyle name="style1521739718689" xfId="4568"/>
    <cellStyle name="style1521739718767" xfId="4567"/>
    <cellStyle name="style1521739718923" xfId="4566"/>
    <cellStyle name="style1521739719017" xfId="4560"/>
    <cellStyle name="style1521739719095" xfId="4565"/>
    <cellStyle name="style1521739719173" xfId="4564"/>
    <cellStyle name="style1521739719252" xfId="4559"/>
    <cellStyle name="style1521739719314" xfId="4558"/>
    <cellStyle name="style1521739719423" xfId="4563"/>
    <cellStyle name="style1521739719564" xfId="4562"/>
    <cellStyle name="style1521739719642" xfId="4561"/>
    <cellStyle name="style1521739719720" xfId="4573"/>
    <cellStyle name="style1521739719783" xfId="4557"/>
    <cellStyle name="style1521739730455" xfId="4588"/>
    <cellStyle name="style1521739730548" xfId="4587"/>
    <cellStyle name="style1521739730595" xfId="4586"/>
    <cellStyle name="style1521739730658" xfId="4585"/>
    <cellStyle name="style1521739730705" xfId="4584"/>
    <cellStyle name="style1521739730752" xfId="4583"/>
    <cellStyle name="style1521739730877" xfId="4582"/>
    <cellStyle name="style1521739730939" xfId="4577"/>
    <cellStyle name="style1521739731002" xfId="4581"/>
    <cellStyle name="style1521739731048" xfId="4580"/>
    <cellStyle name="style1521739731095" xfId="4576"/>
    <cellStyle name="style1521739731142" xfId="4575"/>
    <cellStyle name="style1521739731205" xfId="4579"/>
    <cellStyle name="style1521739731314" xfId="4578"/>
    <cellStyle name="style1521739731345" xfId="4589"/>
    <cellStyle name="style1521739731392" xfId="4574"/>
    <cellStyle name="style1521739742705" xfId="4604"/>
    <cellStyle name="style1521739742814" xfId="4603"/>
    <cellStyle name="style1521739742892" xfId="4602"/>
    <cellStyle name="style1521739743002" xfId="4601"/>
    <cellStyle name="style1521739743080" xfId="4600"/>
    <cellStyle name="style1521739743158" xfId="4599"/>
    <cellStyle name="style1521739743314" xfId="4598"/>
    <cellStyle name="style1521739743377" xfId="4593"/>
    <cellStyle name="style1521739743439" xfId="4597"/>
    <cellStyle name="style1521739743502" xfId="4596"/>
    <cellStyle name="style1521739743580" xfId="4592"/>
    <cellStyle name="style1521739743642" xfId="4591"/>
    <cellStyle name="style1521739743736" xfId="4595"/>
    <cellStyle name="style1521739743877" xfId="4594"/>
    <cellStyle name="style1521739743955" xfId="4605"/>
    <cellStyle name="style1521739744017" xfId="4590"/>
    <cellStyle name="style1521739755158" xfId="4621"/>
    <cellStyle name="style1521739755252" xfId="4620"/>
    <cellStyle name="style1521739755330" xfId="4619"/>
    <cellStyle name="style1521739755408" xfId="4618"/>
    <cellStyle name="style1521739755486" xfId="4617"/>
    <cellStyle name="style1521739755564" xfId="4616"/>
    <cellStyle name="style1521739755721" xfId="4615"/>
    <cellStyle name="style1521739755814" xfId="4609"/>
    <cellStyle name="style1521739755892" xfId="4614"/>
    <cellStyle name="style1521739755955" xfId="4613"/>
    <cellStyle name="style1521739756033" xfId="4608"/>
    <cellStyle name="style1521739756096" xfId="4607"/>
    <cellStyle name="style1521739756189" xfId="4612"/>
    <cellStyle name="style1521739756314" xfId="4611"/>
    <cellStyle name="style1521739756377" xfId="4610"/>
    <cellStyle name="style1521739756455" xfId="4622"/>
    <cellStyle name="style1521739756502" xfId="4606"/>
    <cellStyle name="style1521739767314" xfId="4638"/>
    <cellStyle name="style1521739767424" xfId="4637"/>
    <cellStyle name="style1521739767518" xfId="4636"/>
    <cellStyle name="style1521739767596" xfId="4635"/>
    <cellStyle name="style1521739767689" xfId="4634"/>
    <cellStyle name="style1521739767768" xfId="4633"/>
    <cellStyle name="style1521739767939" xfId="4632"/>
    <cellStyle name="style1521739767986" xfId="4626"/>
    <cellStyle name="style1521739768033" xfId="4631"/>
    <cellStyle name="style1521739768080" xfId="4630"/>
    <cellStyle name="style1521739768127" xfId="4625"/>
    <cellStyle name="style1521739768158" xfId="4624"/>
    <cellStyle name="style1521739768221" xfId="4629"/>
    <cellStyle name="style1521739768268" xfId="4628"/>
    <cellStyle name="style1521739768361" xfId="4627"/>
    <cellStyle name="style1521739768424" xfId="4639"/>
    <cellStyle name="style1521739768455" xfId="4623"/>
    <cellStyle name="style1521739779564" xfId="4655"/>
    <cellStyle name="style1521739779658" xfId="4654"/>
    <cellStyle name="style1521739779736" xfId="4653"/>
    <cellStyle name="style1521739779830" xfId="4652"/>
    <cellStyle name="style1521739779908" xfId="4651"/>
    <cellStyle name="style1521739779986" xfId="4650"/>
    <cellStyle name="style1521739780143" xfId="4649"/>
    <cellStyle name="style1521739780236" xfId="4643"/>
    <cellStyle name="style1521739780330" xfId="4648"/>
    <cellStyle name="style1521739780393" xfId="4647"/>
    <cellStyle name="style1521739780471" xfId="4642"/>
    <cellStyle name="style1521739780533" xfId="4641"/>
    <cellStyle name="style1521739780643" xfId="4646"/>
    <cellStyle name="style1521739780690" xfId="4645"/>
    <cellStyle name="style1521739780815" xfId="4644"/>
    <cellStyle name="style1521739780893" xfId="4656"/>
    <cellStyle name="style1521739780955" xfId="4640"/>
    <cellStyle name="style1521739792221" xfId="4671"/>
    <cellStyle name="style1521739792299" xfId="4670"/>
    <cellStyle name="style1521739792393" xfId="4669"/>
    <cellStyle name="style1521739792486" xfId="4668"/>
    <cellStyle name="style1521739792549" xfId="4667"/>
    <cellStyle name="style1521739792596" xfId="4666"/>
    <cellStyle name="style1521739792721" xfId="4665"/>
    <cellStyle name="style1521739792768" xfId="4660"/>
    <cellStyle name="style1521739792846" xfId="4664"/>
    <cellStyle name="style1521739792893" xfId="4663"/>
    <cellStyle name="style1521739792971" xfId="4659"/>
    <cellStyle name="style1521739793018" xfId="4658"/>
    <cellStyle name="style1521739793111" xfId="4662"/>
    <cellStyle name="style1521739793174" xfId="4661"/>
    <cellStyle name="style1521739793299" xfId="4672"/>
    <cellStyle name="style1521739793377" xfId="4657"/>
    <cellStyle name="style1521739804299" xfId="4687"/>
    <cellStyle name="style1521739804408" xfId="4686"/>
    <cellStyle name="style1521739804455" xfId="4685"/>
    <cellStyle name="style1521739804533" xfId="4684"/>
    <cellStyle name="style1521739804596" xfId="4683"/>
    <cellStyle name="style1521739804674" xfId="4682"/>
    <cellStyle name="style1521739804846" xfId="4681"/>
    <cellStyle name="style1521739804940" xfId="4676"/>
    <cellStyle name="style1521739805018" xfId="4680"/>
    <cellStyle name="style1521739805080" xfId="4679"/>
    <cellStyle name="style1521739805174" xfId="4675"/>
    <cellStyle name="style1521739805237" xfId="4674"/>
    <cellStyle name="style1521739805346" xfId="4678"/>
    <cellStyle name="style1521739805408" xfId="4677"/>
    <cellStyle name="style1521739805549" xfId="4688"/>
    <cellStyle name="style1521739805612" xfId="4673"/>
    <cellStyle name="style1521739817346" xfId="4703"/>
    <cellStyle name="style1521739817440" xfId="4702"/>
    <cellStyle name="style1521739817518" xfId="4701"/>
    <cellStyle name="style1521739817596" xfId="4700"/>
    <cellStyle name="style1521739817674" xfId="4699"/>
    <cellStyle name="style1521739817752" xfId="4698"/>
    <cellStyle name="style1521739817924" xfId="4697"/>
    <cellStyle name="style1521739818018" xfId="4692"/>
    <cellStyle name="style1521739818096" xfId="4696"/>
    <cellStyle name="style1521739818159" xfId="4695"/>
    <cellStyle name="style1521739818237" xfId="4691"/>
    <cellStyle name="style1521739818315" xfId="4690"/>
    <cellStyle name="style1521739818409" xfId="4694"/>
    <cellStyle name="style1521739818471" xfId="4693"/>
    <cellStyle name="style1521739818627" xfId="4704"/>
    <cellStyle name="style1521739818690" xfId="4689"/>
    <cellStyle name="style1521739829393" xfId="4873"/>
    <cellStyle name="style1521739829502" xfId="4872"/>
    <cellStyle name="style1521739829581" xfId="4871"/>
    <cellStyle name="style1521739829674" xfId="4870"/>
    <cellStyle name="style1521739829752" xfId="4869"/>
    <cellStyle name="style1521739829831" xfId="4868"/>
    <cellStyle name="style1521739829987" xfId="4867"/>
    <cellStyle name="style1521739830049" xfId="4861"/>
    <cellStyle name="style1521739830112" xfId="4866"/>
    <cellStyle name="style1521739830143" xfId="4865"/>
    <cellStyle name="style1521739830190" xfId="4860"/>
    <cellStyle name="style1521739830237" xfId="4859"/>
    <cellStyle name="style1521739830299" xfId="4864"/>
    <cellStyle name="style1521739830362" xfId="4863"/>
    <cellStyle name="style1521739830424" xfId="4862"/>
    <cellStyle name="style1521739830581" xfId="4874"/>
    <cellStyle name="style1521739830643" xfId="4858"/>
    <cellStyle name="style1521739841971" xfId="4890"/>
    <cellStyle name="style1521739842065" xfId="4889"/>
    <cellStyle name="style1521739842143" xfId="4888"/>
    <cellStyle name="style1521739842237" xfId="4887"/>
    <cellStyle name="style1521739842315" xfId="4886"/>
    <cellStyle name="style1521739842393" xfId="4885"/>
    <cellStyle name="style1521739842534" xfId="4884"/>
    <cellStyle name="style1521739842596" xfId="4878"/>
    <cellStyle name="style1521739842643" xfId="4883"/>
    <cellStyle name="style1521739842706" xfId="4882"/>
    <cellStyle name="style1521739842784" xfId="4877"/>
    <cellStyle name="style1521739842846" xfId="4876"/>
    <cellStyle name="style1521739842940" xfId="4881"/>
    <cellStyle name="style1521739843003" xfId="4880"/>
    <cellStyle name="style1521739843065" xfId="4879"/>
    <cellStyle name="style1521739843206" xfId="4891"/>
    <cellStyle name="style1521739843268" xfId="4875"/>
    <cellStyle name="style1521739854050" xfId="4907"/>
    <cellStyle name="style1521739854143" xfId="4906"/>
    <cellStyle name="style1521739854221" xfId="4905"/>
    <cellStyle name="style1521739854315" xfId="4904"/>
    <cellStyle name="style1521739854409" xfId="4903"/>
    <cellStyle name="style1521739854487" xfId="4902"/>
    <cellStyle name="style1521739854643" xfId="4901"/>
    <cellStyle name="style1521739854706" xfId="4895"/>
    <cellStyle name="style1521739854753" xfId="4900"/>
    <cellStyle name="style1521739854800" xfId="4899"/>
    <cellStyle name="style1521739854878" xfId="4894"/>
    <cellStyle name="style1521739854940" xfId="4893"/>
    <cellStyle name="style1521739855034" xfId="4898"/>
    <cellStyle name="style1521739855096" xfId="4897"/>
    <cellStyle name="style1521739855159" xfId="4896"/>
    <cellStyle name="style1521739855315" xfId="4908"/>
    <cellStyle name="style1521739855378" xfId="4892"/>
    <cellStyle name="style1521739866034" xfId="4924"/>
    <cellStyle name="style1521739866096" xfId="4923"/>
    <cellStyle name="style1521739866143" xfId="4922"/>
    <cellStyle name="style1521739866206" xfId="4921"/>
    <cellStyle name="style1521739866253" xfId="4920"/>
    <cellStyle name="style1521739866315" xfId="4919"/>
    <cellStyle name="style1521739866425" xfId="4918"/>
    <cellStyle name="style1521739866487" xfId="4912"/>
    <cellStyle name="style1521739866550" xfId="4917"/>
    <cellStyle name="style1521739866596" xfId="4916"/>
    <cellStyle name="style1521739866643" xfId="4911"/>
    <cellStyle name="style1521739866706" xfId="4910"/>
    <cellStyle name="style1521739866784" xfId="4914"/>
    <cellStyle name="style1521739866815" xfId="4915"/>
    <cellStyle name="style1521739866862" xfId="4913"/>
    <cellStyle name="style1521739866956" xfId="4925"/>
    <cellStyle name="style1521739867003" xfId="4909"/>
    <cellStyle name="style1521739877784" xfId="4941"/>
    <cellStyle name="style1521739877878" xfId="4940"/>
    <cellStyle name="style1521739877956" xfId="4939"/>
    <cellStyle name="style1521739878034" xfId="4938"/>
    <cellStyle name="style1521739878112" xfId="4937"/>
    <cellStyle name="style1521739878190" xfId="4936"/>
    <cellStyle name="style1521739878331" xfId="4935"/>
    <cellStyle name="style1521739878393" xfId="4929"/>
    <cellStyle name="style1521739878440" xfId="4934"/>
    <cellStyle name="style1521739878487" xfId="4933"/>
    <cellStyle name="style1521739878550" xfId="4928"/>
    <cellStyle name="style1521739878612" xfId="4927"/>
    <cellStyle name="style1521739878722" xfId="4932"/>
    <cellStyle name="style1521739878784" xfId="4931"/>
    <cellStyle name="style1521739878847" xfId="4930"/>
    <cellStyle name="style1521739879003" xfId="4942"/>
    <cellStyle name="style1521739879050" xfId="4926"/>
    <cellStyle name="style1521739890144" xfId="4957"/>
    <cellStyle name="style1521739890222" xfId="4956"/>
    <cellStyle name="style1521739890300" xfId="4955"/>
    <cellStyle name="style1521739890394" xfId="4954"/>
    <cellStyle name="style1521739890472" xfId="4953"/>
    <cellStyle name="style1521739890550" xfId="4952"/>
    <cellStyle name="style1521739890722" xfId="4951"/>
    <cellStyle name="style1521739890831" xfId="4946"/>
    <cellStyle name="style1521739890925" xfId="4950"/>
    <cellStyle name="style1521739890987" xfId="4949"/>
    <cellStyle name="style1521739891065" xfId="4945"/>
    <cellStyle name="style1521739891128" xfId="4944"/>
    <cellStyle name="style1521739891222" xfId="4948"/>
    <cellStyle name="style1521739891284" xfId="4947"/>
    <cellStyle name="style1521739891362" xfId="4958"/>
    <cellStyle name="style1521739891503" xfId="4943"/>
    <cellStyle name="style1521739902378" xfId="4974"/>
    <cellStyle name="style1521739902472" xfId="4973"/>
    <cellStyle name="style1521739902550" xfId="4972"/>
    <cellStyle name="style1521739902659" xfId="4971"/>
    <cellStyle name="style1521739902737" xfId="4970"/>
    <cellStyle name="style1521739902816" xfId="4969"/>
    <cellStyle name="style1521739902862" xfId="4968"/>
    <cellStyle name="style1521739903003" xfId="4962"/>
    <cellStyle name="style1521739903050" xfId="4967"/>
    <cellStyle name="style1521739903097" xfId="4966"/>
    <cellStyle name="style1521739903159" xfId="4961"/>
    <cellStyle name="style1521739903222" xfId="4960"/>
    <cellStyle name="style1521739903316" xfId="4965"/>
    <cellStyle name="style1521739903394" xfId="4964"/>
    <cellStyle name="style1521739903456" xfId="4963"/>
    <cellStyle name="style1521739903628" xfId="4975"/>
    <cellStyle name="style1521739903706" xfId="4959"/>
    <cellStyle name="style1521739915050" xfId="4992"/>
    <cellStyle name="style1521739915113" xfId="4991"/>
    <cellStyle name="style1521739915175" xfId="4990"/>
    <cellStyle name="style1521739915238" xfId="4989"/>
    <cellStyle name="style1521739915300" xfId="4988"/>
    <cellStyle name="style1521739915347" xfId="4987"/>
    <cellStyle name="style1521739915409" xfId="4986"/>
    <cellStyle name="style1521739915534" xfId="4979"/>
    <cellStyle name="style1521739915581" xfId="4985"/>
    <cellStyle name="style1521739915628" xfId="4984"/>
    <cellStyle name="style1521739915675" xfId="4978"/>
    <cellStyle name="style1521739915722" xfId="4977"/>
    <cellStyle name="style1521739915784" xfId="4982"/>
    <cellStyle name="style1521739915831" xfId="4983"/>
    <cellStyle name="style1521739915878" xfId="4981"/>
    <cellStyle name="style1521739915988" xfId="4980"/>
    <cellStyle name="style1521739916034" xfId="4993"/>
    <cellStyle name="style1521739916066" xfId="4976"/>
    <cellStyle name="style1521739926675" xfId="5010"/>
    <cellStyle name="style1521739926769" xfId="5009"/>
    <cellStyle name="style1521739926847" xfId="5008"/>
    <cellStyle name="style1521739926941" xfId="5007"/>
    <cellStyle name="style1521739927019" xfId="5006"/>
    <cellStyle name="style1521739927113" xfId="5005"/>
    <cellStyle name="style1521739927191" xfId="5004"/>
    <cellStyle name="style1521739927316" xfId="4997"/>
    <cellStyle name="style1521739927378" xfId="5003"/>
    <cellStyle name="style1521739927425" xfId="5002"/>
    <cellStyle name="style1521739927488" xfId="4996"/>
    <cellStyle name="style1521739927534" xfId="4995"/>
    <cellStyle name="style1521739927597" xfId="4999"/>
    <cellStyle name="style1521739927659" xfId="5000"/>
    <cellStyle name="style1521739927706" xfId="5001"/>
    <cellStyle name="style1521739927831" xfId="4998"/>
    <cellStyle name="style1521739927894" xfId="5011"/>
    <cellStyle name="style1521739927956" xfId="4994"/>
    <cellStyle name="style1521745696560" xfId="833"/>
    <cellStyle name="style1521745696672" xfId="832"/>
    <cellStyle name="style1521745696785" xfId="831"/>
    <cellStyle name="style1521745696887" xfId="830"/>
    <cellStyle name="style1521745696975" xfId="829"/>
    <cellStyle name="style1521745697070" xfId="828"/>
    <cellStyle name="style1521745697169" xfId="827"/>
    <cellStyle name="style1521745697242" xfId="822"/>
    <cellStyle name="style1521745697314" xfId="826"/>
    <cellStyle name="style1521745697362" xfId="825"/>
    <cellStyle name="style1521745697420" xfId="824"/>
    <cellStyle name="style1521745697480" xfId="823"/>
    <cellStyle name="style1521745697590" xfId="821"/>
    <cellStyle name="style1521745697632" xfId="820"/>
    <cellStyle name="style1521745697703" xfId="819"/>
    <cellStyle name="style1521745697749" xfId="834"/>
    <cellStyle name="style1521745697790" xfId="818"/>
    <cellStyle name="style1521745707719" xfId="850"/>
    <cellStyle name="style1521745707808" xfId="849"/>
    <cellStyle name="style1521745707882" xfId="848"/>
    <cellStyle name="style1521745707972" xfId="847"/>
    <cellStyle name="style1521745708044" xfId="846"/>
    <cellStyle name="style1521745708119" xfId="845"/>
    <cellStyle name="style1521745708202" xfId="844"/>
    <cellStyle name="style1521745708297" xfId="839"/>
    <cellStyle name="style1521745708376" xfId="843"/>
    <cellStyle name="style1521745708432" xfId="842"/>
    <cellStyle name="style1521745708504" xfId="841"/>
    <cellStyle name="style1521745708558" xfId="840"/>
    <cellStyle name="style1521745708680" xfId="837"/>
    <cellStyle name="style1521745708742" xfId="838"/>
    <cellStyle name="style1521745708800" xfId="836"/>
    <cellStyle name="style1521745708854" xfId="851"/>
    <cellStyle name="style1521745708907" xfId="835"/>
    <cellStyle name="style1521745717921" xfId="867"/>
    <cellStyle name="style1521745717992" xfId="866"/>
    <cellStyle name="style1521745718055" xfId="865"/>
    <cellStyle name="style1521745718144" xfId="864"/>
    <cellStyle name="style1521745718193" xfId="863"/>
    <cellStyle name="style1521745718247" xfId="862"/>
    <cellStyle name="style1521745718301" xfId="861"/>
    <cellStyle name="style1521745718390" xfId="856"/>
    <cellStyle name="style1521745718465" xfId="860"/>
    <cellStyle name="style1521745718518" xfId="859"/>
    <cellStyle name="style1521745718588" xfId="858"/>
    <cellStyle name="style1521745718641" xfId="857"/>
    <cellStyle name="style1521745718748" xfId="855"/>
    <cellStyle name="style1521745718816" xfId="854"/>
    <cellStyle name="style1521745718871" xfId="853"/>
    <cellStyle name="style1521745718939" xfId="868"/>
    <cellStyle name="style1521745718991" xfId="852"/>
    <cellStyle name="style1521745728186" xfId="884"/>
    <cellStyle name="style1521745728271" xfId="883"/>
    <cellStyle name="style1521745728361" xfId="882"/>
    <cellStyle name="style1521745728452" xfId="881"/>
    <cellStyle name="style1521745728521" xfId="880"/>
    <cellStyle name="style1521745728595" xfId="879"/>
    <cellStyle name="style1521745728667" xfId="878"/>
    <cellStyle name="style1521745728756" xfId="873"/>
    <cellStyle name="style1521745728810" xfId="877"/>
    <cellStyle name="style1521745728848" xfId="876"/>
    <cellStyle name="style1521745728893" xfId="875"/>
    <cellStyle name="style1521745728945" xfId="874"/>
    <cellStyle name="style1521745729020" xfId="872"/>
    <cellStyle name="style1521745729057" xfId="871"/>
    <cellStyle name="style1521745729100" xfId="870"/>
    <cellStyle name="style1521745729144" xfId="885"/>
    <cellStyle name="style1521745729179" xfId="869"/>
    <cellStyle name="style1521745738199" xfId="901"/>
    <cellStyle name="style1521745738293" xfId="900"/>
    <cellStyle name="style1521745738372" xfId="899"/>
    <cellStyle name="style1521745738434" xfId="898"/>
    <cellStyle name="style1521745738512" xfId="897"/>
    <cellStyle name="style1521745738574" xfId="896"/>
    <cellStyle name="style1521745738653" xfId="895"/>
    <cellStyle name="style1521745738699" xfId="890"/>
    <cellStyle name="style1521745738762" xfId="894"/>
    <cellStyle name="style1521745738809" xfId="893"/>
    <cellStyle name="style1521745738856" xfId="892"/>
    <cellStyle name="style1521745738903" xfId="891"/>
    <cellStyle name="style1521745738965" xfId="888"/>
    <cellStyle name="style1521745738996" xfId="889"/>
    <cellStyle name="style1521745739028" xfId="887"/>
    <cellStyle name="style1521745739074" xfId="902"/>
    <cellStyle name="style1521745739106" xfId="886"/>
    <cellStyle name="style1521745748371" xfId="918"/>
    <cellStyle name="style1521745748434" xfId="917"/>
    <cellStyle name="style1521745748496" xfId="916"/>
    <cellStyle name="style1521745748559" xfId="915"/>
    <cellStyle name="style1521745748606" xfId="914"/>
    <cellStyle name="style1521745748653" xfId="913"/>
    <cellStyle name="style1521745748715" xfId="912"/>
    <cellStyle name="style1521745748762" xfId="907"/>
    <cellStyle name="style1521745748809" xfId="911"/>
    <cellStyle name="style1521745748840" xfId="910"/>
    <cellStyle name="style1521745748903" xfId="909"/>
    <cellStyle name="style1521745748950" xfId="908"/>
    <cellStyle name="style1521745749012" xfId="906"/>
    <cellStyle name="style1521745749090" xfId="905"/>
    <cellStyle name="style1521745749153" xfId="904"/>
    <cellStyle name="style1521745749200" xfId="919"/>
    <cellStyle name="style1521745749246" xfId="903"/>
    <cellStyle name="style1521745757903" xfId="3991"/>
    <cellStyle name="style1521745757981" xfId="3990"/>
    <cellStyle name="style1521745758059" xfId="3989"/>
    <cellStyle name="style1521745758121" xfId="3988"/>
    <cellStyle name="style1521745758184" xfId="3987"/>
    <cellStyle name="style1521745758262" xfId="3986"/>
    <cellStyle name="style1521745758356" xfId="3985"/>
    <cellStyle name="style1521745758450" xfId="3979"/>
    <cellStyle name="style1521745758512" xfId="3984"/>
    <cellStyle name="style1521745758575" xfId="3983"/>
    <cellStyle name="style1521745758653" xfId="3981"/>
    <cellStyle name="style1521745758700" xfId="3980"/>
    <cellStyle name="style1521745758778" xfId="3978"/>
    <cellStyle name="style1521745758809" xfId="3982"/>
    <cellStyle name="style1521745758840" xfId="3977"/>
    <cellStyle name="style1521745758887" xfId="3976"/>
    <cellStyle name="style1521745758918" xfId="3992"/>
    <cellStyle name="style1521745758965" xfId="3975"/>
    <cellStyle name="style1521745768028" xfId="4009"/>
    <cellStyle name="style1521745768075" xfId="4008"/>
    <cellStyle name="style1521745768122" xfId="4007"/>
    <cellStyle name="style1521745768184" xfId="4006"/>
    <cellStyle name="style1521745768215" xfId="4005"/>
    <cellStyle name="style1521745768278" xfId="4004"/>
    <cellStyle name="style1521745768325" xfId="4003"/>
    <cellStyle name="style1521745768372" xfId="3997"/>
    <cellStyle name="style1521745768434" xfId="4002"/>
    <cellStyle name="style1521745768481" xfId="4001"/>
    <cellStyle name="style1521745768528" xfId="4000"/>
    <cellStyle name="style1521745768575" xfId="3999"/>
    <cellStyle name="style1521745768684" xfId="3995"/>
    <cellStyle name="style1521745768731" xfId="3996"/>
    <cellStyle name="style1521745768778" xfId="3998"/>
    <cellStyle name="style1521745768840" xfId="3994"/>
    <cellStyle name="style1521745768903" xfId="4010"/>
    <cellStyle name="style1521745768950" xfId="3993"/>
    <cellStyle name="style1521745777950" xfId="4027"/>
    <cellStyle name="style1521745778044" xfId="4026"/>
    <cellStyle name="style1521745778106" xfId="4025"/>
    <cellStyle name="style1521745778169" xfId="4024"/>
    <cellStyle name="style1521745778200" xfId="4023"/>
    <cellStyle name="style1521745778263" xfId="4022"/>
    <cellStyle name="style1521745778309" xfId="4021"/>
    <cellStyle name="style1521745778357" xfId="4016"/>
    <cellStyle name="style1521745778403" xfId="4020"/>
    <cellStyle name="style1521745778434" xfId="4019"/>
    <cellStyle name="style1521745778481" xfId="4015"/>
    <cellStyle name="style1521745778512" xfId="4018"/>
    <cellStyle name="style1521745778575" xfId="4013"/>
    <cellStyle name="style1521745778606" xfId="4014"/>
    <cellStyle name="style1521745778684" xfId="4017"/>
    <cellStyle name="style1521745778747" xfId="4012"/>
    <cellStyle name="style1521745778794" xfId="4028"/>
    <cellStyle name="style1521745778840" xfId="4011"/>
    <cellStyle name="style1521745788590" xfId="4252"/>
    <cellStyle name="style1521745788684" xfId="4251"/>
    <cellStyle name="style1521745788747" xfId="4250"/>
    <cellStyle name="style1521745788825" xfId="4249"/>
    <cellStyle name="style1521745788887" xfId="4248"/>
    <cellStyle name="style1521745788981" xfId="4247"/>
    <cellStyle name="style1521745789044" xfId="4246"/>
    <cellStyle name="style1521745789122" xfId="4241"/>
    <cellStyle name="style1521745789184" xfId="4245"/>
    <cellStyle name="style1521745789215" xfId="4244"/>
    <cellStyle name="style1521745789262" xfId="4243"/>
    <cellStyle name="style1521745789309" xfId="4242"/>
    <cellStyle name="style1521745789372" xfId="4240"/>
    <cellStyle name="style1521745789419" xfId="4239"/>
    <cellStyle name="style1521745789497" xfId="4238"/>
    <cellStyle name="style1521745789528" xfId="4253"/>
    <cellStyle name="style1521745789559" xfId="4237"/>
    <cellStyle name="style1521745798919" xfId="4270"/>
    <cellStyle name="style1521745799012" xfId="4269"/>
    <cellStyle name="style1521745799091" xfId="4268"/>
    <cellStyle name="style1521745799169" xfId="4267"/>
    <cellStyle name="style1521745799247" xfId="4266"/>
    <cellStyle name="style1521745799309" xfId="4265"/>
    <cellStyle name="style1521745799387" xfId="4264"/>
    <cellStyle name="style1521745799450" xfId="4258"/>
    <cellStyle name="style1521745799481" xfId="4263"/>
    <cellStyle name="style1521745799528" xfId="4262"/>
    <cellStyle name="style1521745799559" xfId="4261"/>
    <cellStyle name="style1521745799606" xfId="4260"/>
    <cellStyle name="style1521745799669" xfId="4256"/>
    <cellStyle name="style1521745799716" xfId="4257"/>
    <cellStyle name="style1521745799747" xfId="4259"/>
    <cellStyle name="style1521745799778" xfId="4255"/>
    <cellStyle name="style1521745799809" xfId="4271"/>
    <cellStyle name="style1521745799856" xfId="4254"/>
    <cellStyle name="style1521745809075" xfId="4287"/>
    <cellStyle name="style1521745809153" xfId="4286"/>
    <cellStyle name="style1521745809216" xfId="4285"/>
    <cellStyle name="style1521745809278" xfId="4284"/>
    <cellStyle name="style1521745809341" xfId="4283"/>
    <cellStyle name="style1521745809372" xfId="4282"/>
    <cellStyle name="style1521745809419" xfId="4281"/>
    <cellStyle name="style1521745809481" xfId="4276"/>
    <cellStyle name="style1521745809528" xfId="4280"/>
    <cellStyle name="style1521745809575" xfId="4279"/>
    <cellStyle name="style1521745809669" xfId="4277"/>
    <cellStyle name="style1521745809716" xfId="4278"/>
    <cellStyle name="style1521745809825" xfId="4275"/>
    <cellStyle name="style1521745809872" xfId="4274"/>
    <cellStyle name="style1521745809903" xfId="4273"/>
    <cellStyle name="style1521745809966" xfId="4288"/>
    <cellStyle name="style1521745809997" xfId="4272"/>
    <cellStyle name="style1521745819091" xfId="4304"/>
    <cellStyle name="style1521745819153" xfId="4303"/>
    <cellStyle name="style1521745819200" xfId="4302"/>
    <cellStyle name="style1521745819247" xfId="4301"/>
    <cellStyle name="style1521745819294" xfId="4300"/>
    <cellStyle name="style1521745819341" xfId="4299"/>
    <cellStyle name="style1521745819403" xfId="4298"/>
    <cellStyle name="style1521745819450" xfId="4292"/>
    <cellStyle name="style1521745819497" xfId="4297"/>
    <cellStyle name="style1521745819528" xfId="4296"/>
    <cellStyle name="style1521745819575" xfId="4294"/>
    <cellStyle name="style1521745819622" xfId="4293"/>
    <cellStyle name="style1521745819669" xfId="4295"/>
    <cellStyle name="style1521745819716" xfId="4291"/>
    <cellStyle name="style1521745819747" xfId="4290"/>
    <cellStyle name="style1521745819778" xfId="4305"/>
    <cellStyle name="style1521745819810" xfId="4289"/>
    <cellStyle name="style1521745828747" xfId="4322"/>
    <cellStyle name="style1521745828810" xfId="4321"/>
    <cellStyle name="style1521745828903" xfId="4320"/>
    <cellStyle name="style1521745828966" xfId="4319"/>
    <cellStyle name="style1521745829028" xfId="4318"/>
    <cellStyle name="style1521745829075" xfId="4317"/>
    <cellStyle name="style1521745829153" xfId="4316"/>
    <cellStyle name="style1521745829200" xfId="4309"/>
    <cellStyle name="style1521745829231" xfId="4315"/>
    <cellStyle name="style1521745829294" xfId="4314"/>
    <cellStyle name="style1521745829325" xfId="4311"/>
    <cellStyle name="style1521745829356" xfId="4313"/>
    <cellStyle name="style1521745829435" xfId="4312"/>
    <cellStyle name="style1521745829497" xfId="4308"/>
    <cellStyle name="style1521745829544" xfId="4310"/>
    <cellStyle name="style1521745829591" xfId="4307"/>
    <cellStyle name="style1521745829638" xfId="4323"/>
    <cellStyle name="style1521745829685" xfId="4306"/>
    <cellStyle name="style1521745839122" xfId="4340"/>
    <cellStyle name="style1521745839185" xfId="4339"/>
    <cellStyle name="style1521745839278" xfId="4338"/>
    <cellStyle name="style1521745839341" xfId="4337"/>
    <cellStyle name="style1521745839372" xfId="4336"/>
    <cellStyle name="style1521745839435" xfId="4335"/>
    <cellStyle name="style1521745839482" xfId="4334"/>
    <cellStyle name="style1521745839528" xfId="4327"/>
    <cellStyle name="style1521745839575" xfId="4333"/>
    <cellStyle name="style1521745839622" xfId="4332"/>
    <cellStyle name="style1521745839669" xfId="4330"/>
    <cellStyle name="style1521745839700" xfId="4331"/>
    <cellStyle name="style1521745839778" xfId="4329"/>
    <cellStyle name="style1521745839810" xfId="4326"/>
    <cellStyle name="style1521745839857" xfId="4328"/>
    <cellStyle name="style1521745839888" xfId="4325"/>
    <cellStyle name="style1521745839935" xfId="4341"/>
    <cellStyle name="style1521745839966" xfId="4324"/>
    <cellStyle name="style1521745849294" xfId="4773"/>
    <cellStyle name="style1521745849388" xfId="4772"/>
    <cellStyle name="style1521745849450" xfId="4771"/>
    <cellStyle name="style1521745849513" xfId="4770"/>
    <cellStyle name="style1521745849560" xfId="4769"/>
    <cellStyle name="style1521745849622" xfId="4768"/>
    <cellStyle name="style1521745849669" xfId="4767"/>
    <cellStyle name="style1521745849716" xfId="4761"/>
    <cellStyle name="style1521745849778" xfId="4766"/>
    <cellStyle name="style1521745849810" xfId="4765"/>
    <cellStyle name="style1521745849857" xfId="4763"/>
    <cellStyle name="style1521745849888" xfId="4762"/>
    <cellStyle name="style1521745849982" xfId="4759"/>
    <cellStyle name="style1521745850029" xfId="4764"/>
    <cellStyle name="style1521745850091" xfId="4760"/>
    <cellStyle name="style1521745850138" xfId="4758"/>
    <cellStyle name="style1521745850185" xfId="4774"/>
    <cellStyle name="style1521745850216" xfId="4757"/>
    <cellStyle name="style1521745859544" xfId="4790"/>
    <cellStyle name="style1521745859622" xfId="4789"/>
    <cellStyle name="style1521745859669" xfId="4788"/>
    <cellStyle name="style1521745859732" xfId="4787"/>
    <cellStyle name="style1521745859779" xfId="4786"/>
    <cellStyle name="style1521745859825" xfId="4785"/>
    <cellStyle name="style1521745859888" xfId="4784"/>
    <cellStyle name="style1521745859966" xfId="4780"/>
    <cellStyle name="style1521745860013" xfId="4783"/>
    <cellStyle name="style1521745860076" xfId="4782"/>
    <cellStyle name="style1521745860138" xfId="4778"/>
    <cellStyle name="style1521745860185" xfId="4781"/>
    <cellStyle name="style1521745860279" xfId="4779"/>
    <cellStyle name="style1521745860341" xfId="4777"/>
    <cellStyle name="style1521745860388" xfId="4776"/>
    <cellStyle name="style1521745860450" xfId="4791"/>
    <cellStyle name="style1521745860529" xfId="4775"/>
    <cellStyle name="style1521745869607" xfId="4807"/>
    <cellStyle name="style1521745869669" xfId="4806"/>
    <cellStyle name="style1521745869763" xfId="4805"/>
    <cellStyle name="style1521745869810" xfId="4804"/>
    <cellStyle name="style1521745869841" xfId="4803"/>
    <cellStyle name="style1521745869888" xfId="4802"/>
    <cellStyle name="style1521745869935" xfId="4801"/>
    <cellStyle name="style1521745869997" xfId="4797"/>
    <cellStyle name="style1521745870044" xfId="4800"/>
    <cellStyle name="style1521745870076" xfId="4799"/>
    <cellStyle name="style1521745870107" xfId="4794"/>
    <cellStyle name="style1521745870169" xfId="4798"/>
    <cellStyle name="style1521745870216" xfId="4796"/>
    <cellStyle name="style1521745870247" xfId="4795"/>
    <cellStyle name="style1521745870279" xfId="4793"/>
    <cellStyle name="style1521745870341" xfId="4808"/>
    <cellStyle name="style1521745870372" xfId="4792"/>
    <cellStyle name="style1521745879326" xfId="5135"/>
    <cellStyle name="style1521745879388" xfId="5134"/>
    <cellStyle name="style1521745879482" xfId="5133"/>
    <cellStyle name="style1521745879560" xfId="5132"/>
    <cellStyle name="style1521745879623" xfId="5131"/>
    <cellStyle name="style1521745879669" xfId="5130"/>
    <cellStyle name="style1521745879732" xfId="5129"/>
    <cellStyle name="style1521745879779" xfId="5125"/>
    <cellStyle name="style1521745879826" xfId="5128"/>
    <cellStyle name="style1521745879857" xfId="5127"/>
    <cellStyle name="style1521745879904" xfId="5122"/>
    <cellStyle name="style1521745879951" xfId="5126"/>
    <cellStyle name="style1521745879998" xfId="5121"/>
    <cellStyle name="style1521745880029" xfId="5123"/>
    <cellStyle name="style1521745880060" xfId="5124"/>
    <cellStyle name="style1521745880122" xfId="5136"/>
    <cellStyle name="style1521745880154" xfId="5120"/>
    <cellStyle name="style1521745888779" xfId="5153"/>
    <cellStyle name="style1521745888873" xfId="5152"/>
    <cellStyle name="style1521745888919" xfId="5151"/>
    <cellStyle name="style1521745888982" xfId="5150"/>
    <cellStyle name="style1521745889013" xfId="5149"/>
    <cellStyle name="style1521745889060" xfId="5148"/>
    <cellStyle name="style1521745889123" xfId="5147"/>
    <cellStyle name="style1521745889169" xfId="5142"/>
    <cellStyle name="style1521745889216" xfId="5146"/>
    <cellStyle name="style1521745889248" xfId="5145"/>
    <cellStyle name="style1521745889294" xfId="5139"/>
    <cellStyle name="style1521745889326" xfId="5138"/>
    <cellStyle name="style1521745889373" xfId="5140"/>
    <cellStyle name="style1521745889404" xfId="5141"/>
    <cellStyle name="style1521745889466" xfId="5144"/>
    <cellStyle name="style1521745889529" xfId="5143"/>
    <cellStyle name="style1521745889576" xfId="5154"/>
    <cellStyle name="style1521745889607" xfId="5137"/>
    <cellStyle name="style1521745897826" xfId="5171"/>
    <cellStyle name="style1521745897904" xfId="5170"/>
    <cellStyle name="style1521745897998" xfId="5169"/>
    <cellStyle name="style1521745898076" xfId="5168"/>
    <cellStyle name="style1521745898138" xfId="5167"/>
    <cellStyle name="style1521745898216" xfId="5166"/>
    <cellStyle name="style1521745898279" xfId="5165"/>
    <cellStyle name="style1521745898326" xfId="5159"/>
    <cellStyle name="style1521745898373" xfId="5164"/>
    <cellStyle name="style1521745898435" xfId="5163"/>
    <cellStyle name="style1521745898466" xfId="5157"/>
    <cellStyle name="style1521745898498" xfId="5161"/>
    <cellStyle name="style1521745898545" xfId="5158"/>
    <cellStyle name="style1521745898607" xfId="5162"/>
    <cellStyle name="style1521745898638" xfId="5156"/>
    <cellStyle name="style1521745898685" xfId="5160"/>
    <cellStyle name="style1521745898716" xfId="5172"/>
    <cellStyle name="style1521745898779" xfId="5155"/>
    <cellStyle name="style1521745907716" xfId="5189"/>
    <cellStyle name="style1521745907779" xfId="5188"/>
    <cellStyle name="style1521745907857" xfId="5187"/>
    <cellStyle name="style1521745907920" xfId="5186"/>
    <cellStyle name="style1521745907966" xfId="5185"/>
    <cellStyle name="style1521745907998" xfId="5184"/>
    <cellStyle name="style1521745908045" xfId="5183"/>
    <cellStyle name="style1521745908091" xfId="5177"/>
    <cellStyle name="style1521745908154" xfId="5182"/>
    <cellStyle name="style1521745908185" xfId="5181"/>
    <cellStyle name="style1521745908232" xfId="5179"/>
    <cellStyle name="style1521745908263" xfId="5178"/>
    <cellStyle name="style1521745908295" xfId="5175"/>
    <cellStyle name="style1521745908341" xfId="5180"/>
    <cellStyle name="style1521745908388" xfId="5176"/>
    <cellStyle name="style1521745908420" xfId="5174"/>
    <cellStyle name="style1521745908451" xfId="5190"/>
    <cellStyle name="style1521745908482" xfId="5173"/>
    <cellStyle name="style1521745917592" xfId="5206"/>
    <cellStyle name="style1521745917670" xfId="5205"/>
    <cellStyle name="style1521745917732" xfId="5204"/>
    <cellStyle name="style1521745917810" xfId="5203"/>
    <cellStyle name="style1521745917842" xfId="5202"/>
    <cellStyle name="style1521745917888" xfId="5201"/>
    <cellStyle name="style1521745917935" xfId="5200"/>
    <cellStyle name="style1521745917982" xfId="5196"/>
    <cellStyle name="style1521745918045" xfId="5199"/>
    <cellStyle name="style1521745918076" xfId="5198"/>
    <cellStyle name="style1521745918123" xfId="5195"/>
    <cellStyle name="style1521745918154" xfId="5197"/>
    <cellStyle name="style1521745918201" xfId="5193"/>
    <cellStyle name="style1521745918248" xfId="5192"/>
    <cellStyle name="style1521745918279" xfId="5194"/>
    <cellStyle name="style1521745918326" xfId="5207"/>
    <cellStyle name="style1521745918357" xfId="5191"/>
    <cellStyle name="style1521745927045" xfId="5223"/>
    <cellStyle name="style1521745927139" xfId="5222"/>
    <cellStyle name="style1521745927201" xfId="5221"/>
    <cellStyle name="style1521745927310" xfId="5220"/>
    <cellStyle name="style1521745927373" xfId="5219"/>
    <cellStyle name="style1521745927420" xfId="5218"/>
    <cellStyle name="style1521745927467" xfId="5217"/>
    <cellStyle name="style1521745927529" xfId="5213"/>
    <cellStyle name="style1521745927576" xfId="5216"/>
    <cellStyle name="style1521745927607" xfId="5215"/>
    <cellStyle name="style1521745927639" xfId="5210"/>
    <cellStyle name="style1521745927670" xfId="5214"/>
    <cellStyle name="style1521745927748" xfId="5212"/>
    <cellStyle name="style1521745927779" xfId="5211"/>
    <cellStyle name="style1521745927810" xfId="5209"/>
    <cellStyle name="style1521745927857" xfId="5224"/>
    <cellStyle name="style1521745927889" xfId="5208"/>
    <cellStyle name="style1521746475377" xfId="5445"/>
    <cellStyle name="style1521746475534" xfId="5444"/>
    <cellStyle name="style1521746475627" xfId="5443"/>
    <cellStyle name="style1521746475706" xfId="5442"/>
    <cellStyle name="style1521746475784" xfId="5441"/>
    <cellStyle name="style1521746475862" xfId="5440"/>
    <cellStyle name="style1521746475940" xfId="5439"/>
    <cellStyle name="style1521746476065" xfId="5434"/>
    <cellStyle name="style1521746476159" xfId="5438"/>
    <cellStyle name="style1521746476221" xfId="5437"/>
    <cellStyle name="style1521746476315" xfId="5433"/>
    <cellStyle name="style1521746476377" xfId="5436"/>
    <cellStyle name="style1521746476440" xfId="5435"/>
    <cellStyle name="style1521746476518" xfId="5432"/>
    <cellStyle name="style1521746476659" xfId="5446"/>
    <cellStyle name="style1521746476721" xfId="5431"/>
    <cellStyle name="style1521746486284" xfId="5461"/>
    <cellStyle name="style1521746486362" xfId="5460"/>
    <cellStyle name="style1521746486440" xfId="5459"/>
    <cellStyle name="style1521746486518" xfId="5458"/>
    <cellStyle name="style1521746486565" xfId="5457"/>
    <cellStyle name="style1521746486659" xfId="5456"/>
    <cellStyle name="style1521746486706" xfId="5455"/>
    <cellStyle name="style1521746486768" xfId="5450"/>
    <cellStyle name="style1521746486815" xfId="5454"/>
    <cellStyle name="style1521746486846" xfId="5453"/>
    <cellStyle name="style1521746486909" xfId="5449"/>
    <cellStyle name="style1521746486987" xfId="5448"/>
    <cellStyle name="style1521746487065" xfId="5452"/>
    <cellStyle name="style1521746487112" xfId="5451"/>
    <cellStyle name="style1521746487174" xfId="5462"/>
    <cellStyle name="style1521746487221" xfId="5447"/>
    <cellStyle name="style1521746496362" xfId="5477"/>
    <cellStyle name="style1521746496471" xfId="5476"/>
    <cellStyle name="style1521746496550" xfId="5475"/>
    <cellStyle name="style1521746496628" xfId="5474"/>
    <cellStyle name="style1521746496753" xfId="5473"/>
    <cellStyle name="style1521746496815" xfId="5472"/>
    <cellStyle name="style1521746496862" xfId="5471"/>
    <cellStyle name="style1521746496925" xfId="5466"/>
    <cellStyle name="style1521746496971" xfId="5470"/>
    <cellStyle name="style1521746497003" xfId="5469"/>
    <cellStyle name="style1521746497050" xfId="5465"/>
    <cellStyle name="style1521746497159" xfId="5464"/>
    <cellStyle name="style1521746497237" xfId="5468"/>
    <cellStyle name="style1521746497284" xfId="5467"/>
    <cellStyle name="style1521746497346" xfId="5478"/>
    <cellStyle name="style1521746497378" xfId="5463"/>
    <cellStyle name="style1521746506893" xfId="5493"/>
    <cellStyle name="style1521746506987" xfId="5492"/>
    <cellStyle name="style1521746507065" xfId="5491"/>
    <cellStyle name="style1521746507143" xfId="5490"/>
    <cellStyle name="style1521746507268" xfId="5489"/>
    <cellStyle name="style1521746507331" xfId="5488"/>
    <cellStyle name="style1521746507409" xfId="5487"/>
    <cellStyle name="style1521746507471" xfId="5482"/>
    <cellStyle name="style1521746507518" xfId="5486"/>
    <cellStyle name="style1521746507565" xfId="5485"/>
    <cellStyle name="style1521746507643" xfId="5481"/>
    <cellStyle name="style1521746507675" xfId="5480"/>
    <cellStyle name="style1521746507737" xfId="5484"/>
    <cellStyle name="style1521746507768" xfId="5483"/>
    <cellStyle name="style1521746507846" xfId="5494"/>
    <cellStyle name="style1521746507893" xfId="5479"/>
    <cellStyle name="style1521746517534" xfId="5509"/>
    <cellStyle name="style1521746517581" xfId="5508"/>
    <cellStyle name="style1521746517628" xfId="5507"/>
    <cellStyle name="style1521746517706" xfId="5506"/>
    <cellStyle name="style1521746517831" xfId="5505"/>
    <cellStyle name="style1521746517893" xfId="5504"/>
    <cellStyle name="style1521746517972" xfId="5503"/>
    <cellStyle name="style1521746518050" xfId="5498"/>
    <cellStyle name="style1521746518097" xfId="5502"/>
    <cellStyle name="style1521746518143" xfId="5501"/>
    <cellStyle name="style1521746518237" xfId="5497"/>
    <cellStyle name="style1521746518284" xfId="5496"/>
    <cellStyle name="style1521746518331" xfId="5500"/>
    <cellStyle name="style1521746518378" xfId="5499"/>
    <cellStyle name="style1521746518440" xfId="5510"/>
    <cellStyle name="style1521746518487" xfId="5495"/>
    <cellStyle name="style1521746528659" xfId="5525"/>
    <cellStyle name="style1521746528737" xfId="5524"/>
    <cellStyle name="style1521746528815" xfId="5523"/>
    <cellStyle name="style1521746528894" xfId="5522"/>
    <cellStyle name="style1521746529019" xfId="5521"/>
    <cellStyle name="style1521746529081" xfId="5520"/>
    <cellStyle name="style1521746529128" xfId="5519"/>
    <cellStyle name="style1521746529190" xfId="5514"/>
    <cellStyle name="style1521746529269" xfId="5518"/>
    <cellStyle name="style1521746529331" xfId="5517"/>
    <cellStyle name="style1521746529440" xfId="5513"/>
    <cellStyle name="style1521746529472" xfId="5516"/>
    <cellStyle name="style1521746529519" xfId="5512"/>
    <cellStyle name="style1521746529565" xfId="5515"/>
    <cellStyle name="style1521746529628" xfId="5526"/>
    <cellStyle name="style1521746529706" xfId="5511"/>
    <cellStyle name="style1521796197459" xfId="225"/>
    <cellStyle name="style1521796197580" xfId="224"/>
    <cellStyle name="style1521796197685" xfId="223"/>
    <cellStyle name="style1521796197795" xfId="222"/>
    <cellStyle name="style1521796197871" xfId="221"/>
    <cellStyle name="style1521796197958" xfId="220"/>
    <cellStyle name="style1521796198042" xfId="215"/>
    <cellStyle name="style1521796198111" xfId="219"/>
    <cellStyle name="style1521796198154" xfId="217"/>
    <cellStyle name="style1521796198200" xfId="218"/>
    <cellStyle name="style1521796198247" xfId="216"/>
    <cellStyle name="style1521796198325" xfId="214"/>
    <cellStyle name="style1521796198387" xfId="212"/>
    <cellStyle name="style1521796198462" xfId="213"/>
    <cellStyle name="style1521796198525" xfId="211"/>
    <cellStyle name="style1521796198654" xfId="226"/>
    <cellStyle name="style1521796198693" xfId="210"/>
    <cellStyle name="style1521796224554" xfId="3583"/>
    <cellStyle name="style1521796224621" xfId="3582"/>
    <cellStyle name="style1521796224706" xfId="3581"/>
    <cellStyle name="style1521796224774" xfId="3580"/>
    <cellStyle name="style1521796224834" xfId="3579"/>
    <cellStyle name="style1521796224902" xfId="3578"/>
    <cellStyle name="style1521796224973" xfId="3574"/>
    <cellStyle name="style1521796225038" xfId="3577"/>
    <cellStyle name="style1521796225095" xfId="3576"/>
    <cellStyle name="style1521796225149" xfId="3575"/>
    <cellStyle name="style1521796225206" xfId="3573"/>
    <cellStyle name="style1521796225250" xfId="3572"/>
    <cellStyle name="style1521796225293" xfId="3571"/>
    <cellStyle name="style1521796225363" xfId="3584"/>
    <cellStyle name="style1521796225418" xfId="3570"/>
    <cellStyle name="style1521796252575" xfId="4356"/>
    <cellStyle name="style1521796252641" xfId="4355"/>
    <cellStyle name="style1521796252706" xfId="4354"/>
    <cellStyle name="style1521796252790" xfId="4353"/>
    <cellStyle name="style1521796252860" xfId="4352"/>
    <cellStyle name="style1521796252939" xfId="4351"/>
    <cellStyle name="style1521796253030" xfId="4346"/>
    <cellStyle name="style1521796253116" xfId="4350"/>
    <cellStyle name="style1521796253178" xfId="4349"/>
    <cellStyle name="style1521796253239" xfId="4348"/>
    <cellStyle name="style1521796253317" xfId="4345"/>
    <cellStyle name="style1521796253378" xfId="4344"/>
    <cellStyle name="style1521796253442" xfId="4343"/>
    <cellStyle name="style1521796253533" xfId="4347"/>
    <cellStyle name="style1521796253615" xfId="4357"/>
    <cellStyle name="style1521796253674" xfId="4342"/>
    <cellStyle name="style1521802149363" xfId="936"/>
    <cellStyle name="style1521802149450" xfId="935"/>
    <cellStyle name="style1521802149549" xfId="934"/>
    <cellStyle name="style1521802149650" xfId="933"/>
    <cellStyle name="style1521802149752" xfId="932"/>
    <cellStyle name="style1521802149848" xfId="931"/>
    <cellStyle name="style1521802149928" xfId="930"/>
    <cellStyle name="style1521802150023" xfId="923"/>
    <cellStyle name="style1521802150121" xfId="929"/>
    <cellStyle name="style1521802150184" xfId="928"/>
    <cellStyle name="style1521802150270" xfId="927"/>
    <cellStyle name="style1521802150377" xfId="926"/>
    <cellStyle name="style1521802150484" xfId="922"/>
    <cellStyle name="style1521802150576" xfId="925"/>
    <cellStyle name="style1521802150646" xfId="924"/>
    <cellStyle name="style1521802150721" xfId="921"/>
    <cellStyle name="style1521802150787" xfId="937"/>
    <cellStyle name="style1521802150863" xfId="920"/>
    <cellStyle name="style1521802160957" xfId="954"/>
    <cellStyle name="style1521802161092" xfId="953"/>
    <cellStyle name="style1521802161175" xfId="952"/>
    <cellStyle name="style1521802161272" xfId="951"/>
    <cellStyle name="style1521802161354" xfId="950"/>
    <cellStyle name="style1521802161440" xfId="949"/>
    <cellStyle name="style1521802161526" xfId="948"/>
    <cellStyle name="style1521802161621" xfId="941"/>
    <cellStyle name="style1521802161712" xfId="947"/>
    <cellStyle name="style1521802161771" xfId="946"/>
    <cellStyle name="style1521802161849" xfId="945"/>
    <cellStyle name="style1521802161913" xfId="944"/>
    <cellStyle name="style1521802161998" xfId="943"/>
    <cellStyle name="style1521802162074" xfId="940"/>
    <cellStyle name="style1521802162163" xfId="942"/>
    <cellStyle name="style1521802162244" xfId="939"/>
    <cellStyle name="style1521802162291" xfId="955"/>
    <cellStyle name="style1521802162354" xfId="938"/>
    <cellStyle name="style1521802171332" xfId="972"/>
    <cellStyle name="style1521802171415" xfId="971"/>
    <cellStyle name="style1521802171491" xfId="970"/>
    <cellStyle name="style1521802171640" xfId="969"/>
    <cellStyle name="style1521802171716" xfId="968"/>
    <cellStyle name="style1521802171798" xfId="967"/>
    <cellStyle name="style1521802171892" xfId="966"/>
    <cellStyle name="style1521802171995" xfId="959"/>
    <cellStyle name="style1521802172072" xfId="965"/>
    <cellStyle name="style1521802172137" xfId="964"/>
    <cellStyle name="style1521802172216" xfId="963"/>
    <cellStyle name="style1521802172273" xfId="962"/>
    <cellStyle name="style1521802172365" xfId="961"/>
    <cellStyle name="style1521802172431" xfId="958"/>
    <cellStyle name="style1521802172493" xfId="960"/>
    <cellStyle name="style1521802172555" xfId="957"/>
    <cellStyle name="style1521802172613" xfId="973"/>
    <cellStyle name="style1521802172670" xfId="956"/>
    <cellStyle name="style1521802181252" xfId="989"/>
    <cellStyle name="style1521802181336" xfId="988"/>
    <cellStyle name="style1521802181415" xfId="987"/>
    <cellStyle name="style1521802181505" xfId="986"/>
    <cellStyle name="style1521802181578" xfId="985"/>
    <cellStyle name="style1521802181655" xfId="984"/>
    <cellStyle name="style1521802181745" xfId="983"/>
    <cellStyle name="style1521802181841" xfId="977"/>
    <cellStyle name="style1521802181927" xfId="982"/>
    <cellStyle name="style1521802181996" xfId="981"/>
    <cellStyle name="style1521802182073" xfId="980"/>
    <cellStyle name="style1521802182131" xfId="976"/>
    <cellStyle name="style1521802182191" xfId="975"/>
    <cellStyle name="style1521802182274" xfId="979"/>
    <cellStyle name="style1521802182333" xfId="978"/>
    <cellStyle name="style1521802182400" xfId="990"/>
    <cellStyle name="style1521802182459" xfId="974"/>
    <cellStyle name="style1521802190467" xfId="1007"/>
    <cellStyle name="style1521802190548" xfId="1006"/>
    <cellStyle name="style1521802190607" xfId="1005"/>
    <cellStyle name="style1521802190664" xfId="1004"/>
    <cellStyle name="style1521802190708" xfId="1003"/>
    <cellStyle name="style1521802190770" xfId="1002"/>
    <cellStyle name="style1521802190838" xfId="1001"/>
    <cellStyle name="style1521802190927" xfId="994"/>
    <cellStyle name="style1521802191030" xfId="1000"/>
    <cellStyle name="style1521802191083" xfId="999"/>
    <cellStyle name="style1521802191126" xfId="998"/>
    <cellStyle name="style1521802191159" xfId="993"/>
    <cellStyle name="style1521802191200" xfId="996"/>
    <cellStyle name="style1521802191252" xfId="997"/>
    <cellStyle name="style1521802191326" xfId="995"/>
    <cellStyle name="style1521802191380" xfId="992"/>
    <cellStyle name="style1521802191432" xfId="1008"/>
    <cellStyle name="style1521802191485" xfId="991"/>
    <cellStyle name="style1521802199513" xfId="1025"/>
    <cellStyle name="style1521802199600" xfId="1024"/>
    <cellStyle name="style1521802199673" xfId="1023"/>
    <cellStyle name="style1521802199770" xfId="1022"/>
    <cellStyle name="style1521802199828" xfId="1021"/>
    <cellStyle name="style1521802199889" xfId="1020"/>
    <cellStyle name="style1521802199962" xfId="1019"/>
    <cellStyle name="style1521802200046" xfId="1012"/>
    <cellStyle name="style1521802200109" xfId="1018"/>
    <cellStyle name="style1521802200163" xfId="1017"/>
    <cellStyle name="style1521802200212" xfId="1016"/>
    <cellStyle name="style1521802200264" xfId="1011"/>
    <cellStyle name="style1521802200330" xfId="1015"/>
    <cellStyle name="style1521802200402" xfId="1014"/>
    <cellStyle name="style1521802200454" xfId="1013"/>
    <cellStyle name="style1521802200508" xfId="1010"/>
    <cellStyle name="style1521802200568" xfId="1026"/>
    <cellStyle name="style1521802200631" xfId="1009"/>
    <cellStyle name="style1521802211062" xfId="208"/>
    <cellStyle name="style1521802211124" xfId="207"/>
    <cellStyle name="style1521802211184" xfId="206"/>
    <cellStyle name="style1521802211274" xfId="205"/>
    <cellStyle name="style1521802211345" xfId="204"/>
    <cellStyle name="style1521802211415" xfId="203"/>
    <cellStyle name="style1521802211488" xfId="202"/>
    <cellStyle name="style1521802211586" xfId="195"/>
    <cellStyle name="style1521802211663" xfId="201"/>
    <cellStyle name="style1521802211730" xfId="200"/>
    <cellStyle name="style1521802211813" xfId="194"/>
    <cellStyle name="style1521802211895" xfId="193"/>
    <cellStyle name="style1521802211972" xfId="199"/>
    <cellStyle name="style1521802212030" xfId="197"/>
    <cellStyle name="style1521802212091" xfId="198"/>
    <cellStyle name="style1521802212152" xfId="196"/>
    <cellStyle name="style1521802212227" xfId="209"/>
    <cellStyle name="style1521802212280" xfId="192"/>
    <cellStyle name="style1521803747850" xfId="4097"/>
    <cellStyle name="style1521803747906" xfId="4096"/>
    <cellStyle name="style1521803747996" xfId="4095"/>
    <cellStyle name="style1521803748055" xfId="4094"/>
    <cellStyle name="style1521803748103" xfId="4093"/>
    <cellStyle name="style1521803748166" xfId="4092"/>
    <cellStyle name="style1521803748234" xfId="4091"/>
    <cellStyle name="style1521803748353" xfId="4084"/>
    <cellStyle name="style1521803748426" xfId="4090"/>
    <cellStyle name="style1521803748483" xfId="4089"/>
    <cellStyle name="style1521803748554" xfId="4083"/>
    <cellStyle name="style1521803748607" xfId="4085"/>
    <cellStyle name="style1521803748717" xfId="4087"/>
    <cellStyle name="style1521803748784" xfId="4082"/>
    <cellStyle name="style1521803748838" xfId="4086"/>
    <cellStyle name="style1521803748898" xfId="4088"/>
    <cellStyle name="style1521803748964" xfId="4098"/>
    <cellStyle name="style1521803749028" xfId="4081"/>
    <cellStyle name="style1521803756943" xfId="4114"/>
    <cellStyle name="style1521803756992" xfId="4113"/>
    <cellStyle name="style1521803757034" xfId="4112"/>
    <cellStyle name="style1521803757124" xfId="4111"/>
    <cellStyle name="style1521803757169" xfId="4110"/>
    <cellStyle name="style1521803757242" xfId="4109"/>
    <cellStyle name="style1521803757286" xfId="4108"/>
    <cellStyle name="style1521803757337" xfId="4102"/>
    <cellStyle name="style1521803757380" xfId="4107"/>
    <cellStyle name="style1521803757412" xfId="4106"/>
    <cellStyle name="style1521803757459" xfId="4101"/>
    <cellStyle name="style1521803757492" xfId="4104"/>
    <cellStyle name="style1521803757555" xfId="4103"/>
    <cellStyle name="style1521803757600" xfId="4100"/>
    <cellStyle name="style1521803757636" xfId="4105"/>
    <cellStyle name="style1521803757679" xfId="4115"/>
    <cellStyle name="style1521803757716" xfId="4099"/>
    <cellStyle name="style1521803767325" xfId="4131"/>
    <cellStyle name="style1521803767383" xfId="4130"/>
    <cellStyle name="style1521803767438" xfId="4129"/>
    <cellStyle name="style1521803767488" xfId="4128"/>
    <cellStyle name="style1521803767539" xfId="4127"/>
    <cellStyle name="style1521803767684" xfId="4126"/>
    <cellStyle name="style1521803767749" xfId="4125"/>
    <cellStyle name="style1521803767820" xfId="4119"/>
    <cellStyle name="style1521803767885" xfId="4124"/>
    <cellStyle name="style1521803767934" xfId="4123"/>
    <cellStyle name="style1521803768017" xfId="4118"/>
    <cellStyle name="style1521803768075" xfId="4121"/>
    <cellStyle name="style1521803768158" xfId="4120"/>
    <cellStyle name="style1521803768237" xfId="4117"/>
    <cellStyle name="style1521803768300" xfId="4122"/>
    <cellStyle name="style1521803768407" xfId="4132"/>
    <cellStyle name="style1521803768439" xfId="4116"/>
    <cellStyle name="style1521803776665" xfId="5291"/>
    <cellStyle name="style1521803776743" xfId="5290"/>
    <cellStyle name="style1521803776814" xfId="5289"/>
    <cellStyle name="style1521803776894" xfId="5288"/>
    <cellStyle name="style1521803776963" xfId="5287"/>
    <cellStyle name="style1521803777044" xfId="5286"/>
    <cellStyle name="style1521803777110" xfId="5285"/>
    <cellStyle name="style1521803777190" xfId="5280"/>
    <cellStyle name="style1521803777262" xfId="5284"/>
    <cellStyle name="style1521803777320" xfId="5283"/>
    <cellStyle name="style1521803777392" xfId="5279"/>
    <cellStyle name="style1521803777451" xfId="5278"/>
    <cellStyle name="style1521803777534" xfId="5282"/>
    <cellStyle name="style1521803777572" xfId="5281"/>
    <cellStyle name="style1521803777615" xfId="5292"/>
    <cellStyle name="style1521803777666" xfId="5277"/>
    <cellStyle name="style1521803786041" xfId="5307"/>
    <cellStyle name="style1521803786316" xfId="5306"/>
    <cellStyle name="style1521803786403" xfId="5305"/>
    <cellStyle name="style1521803786452" xfId="5304"/>
    <cellStyle name="style1521803786501" xfId="5303"/>
    <cellStyle name="style1521803786640" xfId="5302"/>
    <cellStyle name="style1521803786689" xfId="5301"/>
    <cellStyle name="style1521803786744" xfId="5296"/>
    <cellStyle name="style1521803786790" xfId="5300"/>
    <cellStyle name="style1521803786829" xfId="5299"/>
    <cellStyle name="style1521803786885" xfId="5295"/>
    <cellStyle name="style1521803786947" xfId="5294"/>
    <cellStyle name="style1521803787005" xfId="5298"/>
    <cellStyle name="style1521803787045" xfId="5297"/>
    <cellStyle name="style1521803787082" xfId="5308"/>
    <cellStyle name="style1521803787116" xfId="5293"/>
    <cellStyle name="style1521803796110" xfId="5324"/>
    <cellStyle name="style1521803796188" xfId="5323"/>
    <cellStyle name="style1521803796259" xfId="5322"/>
    <cellStyle name="style1521803796338" xfId="5321"/>
    <cellStyle name="style1521803796404" xfId="5320"/>
    <cellStyle name="style1521803796513" xfId="5319"/>
    <cellStyle name="style1521803796588" xfId="5318"/>
    <cellStyle name="style1521803796665" xfId="5312"/>
    <cellStyle name="style1521803796733" xfId="5317"/>
    <cellStyle name="style1521803796768" xfId="5316"/>
    <cellStyle name="style1521803796809" xfId="5311"/>
    <cellStyle name="style1521803796876" xfId="5310"/>
    <cellStyle name="style1521803796918" xfId="5315"/>
    <cellStyle name="style1521803796951" xfId="5314"/>
    <cellStyle name="style1521803796998" xfId="5313"/>
    <cellStyle name="style1521803797050" xfId="5325"/>
    <cellStyle name="style1521803797097" xfId="5309"/>
    <cellStyle name="style1521804090408" xfId="1042"/>
    <cellStyle name="style1521804090488" xfId="1041"/>
    <cellStyle name="style1521804090553" xfId="1040"/>
    <cellStyle name="style1521804090655" xfId="1039"/>
    <cellStyle name="style1521804090714" xfId="1038"/>
    <cellStyle name="style1521804090772" xfId="1037"/>
    <cellStyle name="style1521804090835" xfId="1036"/>
    <cellStyle name="style1521804090885" xfId="1031"/>
    <cellStyle name="style1521804090933" xfId="1034"/>
    <cellStyle name="style1521804091021" xfId="1035"/>
    <cellStyle name="style1521804091066" xfId="1033"/>
    <cellStyle name="style1521804091124" xfId="1030"/>
    <cellStyle name="style1521804091169" xfId="1029"/>
    <cellStyle name="style1521804091214" xfId="1028"/>
    <cellStyle name="style1521804091281" xfId="1032"/>
    <cellStyle name="style1521804091369" xfId="1043"/>
    <cellStyle name="style1521804091404" xfId="1027"/>
    <cellStyle name="style1521804123974" xfId="1059"/>
    <cellStyle name="style1521804124038" xfId="1058"/>
    <cellStyle name="style1521804124101" xfId="1057"/>
    <cellStyle name="style1521804124179" xfId="1056"/>
    <cellStyle name="style1521804124308" xfId="1055"/>
    <cellStyle name="style1521804124393" xfId="1054"/>
    <cellStyle name="style1521804124468" xfId="1053"/>
    <cellStyle name="style1521804124531" xfId="1048"/>
    <cellStyle name="style1521804124591" xfId="1051"/>
    <cellStyle name="style1521804124634" xfId="1052"/>
    <cellStyle name="style1521804124695" xfId="1050"/>
    <cellStyle name="style1521804124745" xfId="1047"/>
    <cellStyle name="style1521804124781" xfId="1046"/>
    <cellStyle name="style1521804124819" xfId="1049"/>
    <cellStyle name="style1521804124874" xfId="1045"/>
    <cellStyle name="style1521804124907" xfId="1060"/>
    <cellStyle name="style1521804124981" xfId="1044"/>
    <cellStyle name="style1521804161465" xfId="1076"/>
    <cellStyle name="style1521804161570" xfId="1075"/>
    <cellStyle name="style1521804161665" xfId="1074"/>
    <cellStyle name="style1521804161768" xfId="1073"/>
    <cellStyle name="style1521804161902" xfId="1072"/>
    <cellStyle name="style1521804161995" xfId="1071"/>
    <cellStyle name="style1521804162090" xfId="1070"/>
    <cellStyle name="style1521804162194" xfId="1065"/>
    <cellStyle name="style1521804162283" xfId="1068"/>
    <cellStyle name="style1521804162418" xfId="1069"/>
    <cellStyle name="style1521804162491" xfId="1067"/>
    <cellStyle name="style1521804162583" xfId="1064"/>
    <cellStyle name="style1521804162652" xfId="1063"/>
    <cellStyle name="style1521804162728" xfId="1066"/>
    <cellStyle name="style1521804162853" xfId="1062"/>
    <cellStyle name="style1521804162974" xfId="1077"/>
    <cellStyle name="style1521804163046" xfId="1061"/>
    <cellStyle name="style1521804203859" xfId="1145"/>
    <cellStyle name="style1521804203959" xfId="1144"/>
    <cellStyle name="style1521804204060" xfId="1143"/>
    <cellStyle name="style1521804204173" xfId="1142"/>
    <cellStyle name="style1521804204267" xfId="1141"/>
    <cellStyle name="style1521804204328" xfId="1140"/>
    <cellStyle name="style1521804204953" xfId="1139"/>
    <cellStyle name="style1521804205013" xfId="1136"/>
    <cellStyle name="style1521804205066" xfId="1138"/>
    <cellStyle name="style1521804205131" xfId="1137"/>
    <cellStyle name="style1521804205193" xfId="1135"/>
    <cellStyle name="style1521804205267" xfId="1133"/>
    <cellStyle name="style1521804205385" xfId="1134"/>
    <cellStyle name="style1521804205455" xfId="1146"/>
    <cellStyle name="style1521804205520" xfId="1132"/>
    <cellStyle name="style1521804247303" xfId="1161"/>
    <cellStyle name="style1521804247404" xfId="1160"/>
    <cellStyle name="style1521804247505" xfId="1159"/>
    <cellStyle name="style1521804247609" xfId="1158"/>
    <cellStyle name="style1521804247742" xfId="1157"/>
    <cellStyle name="style1521804247836" xfId="1156"/>
    <cellStyle name="style1521804247936" xfId="1155"/>
    <cellStyle name="style1521804248037" xfId="1151"/>
    <cellStyle name="style1521804248130" xfId="1154"/>
    <cellStyle name="style1521804248248" xfId="1153"/>
    <cellStyle name="style1521804248339" xfId="1150"/>
    <cellStyle name="style1521804248407" xfId="1152"/>
    <cellStyle name="style1521804248521" xfId="1149"/>
    <cellStyle name="style1521804248593" xfId="1148"/>
    <cellStyle name="style1521804248661" xfId="1162"/>
    <cellStyle name="style1521804248774" xfId="1147"/>
    <cellStyle name="style1521804291498" xfId="1179"/>
    <cellStyle name="style1521804291618" xfId="1178"/>
    <cellStyle name="style1521804291732" xfId="1177"/>
    <cellStyle name="style1521804291807" xfId="1176"/>
    <cellStyle name="style1521804291940" xfId="1175"/>
    <cellStyle name="style1521804292024" xfId="1174"/>
    <cellStyle name="style1521804292111" xfId="1173"/>
    <cellStyle name="style1521804292201" xfId="1168"/>
    <cellStyle name="style1521804292293" xfId="1171"/>
    <cellStyle name="style1521804292415" xfId="1172"/>
    <cellStyle name="style1521804292501" xfId="1170"/>
    <cellStyle name="style1521804292609" xfId="1167"/>
    <cellStyle name="style1521804292684" xfId="1166"/>
    <cellStyle name="style1521804292787" xfId="1169"/>
    <cellStyle name="style1521804292982" xfId="1165"/>
    <cellStyle name="style1521804293058" xfId="1164"/>
    <cellStyle name="style1521804293127" xfId="1180"/>
    <cellStyle name="style1521804293200" xfId="1163"/>
    <cellStyle name="style1521804332409" xfId="1247"/>
    <cellStyle name="style1521804332511" xfId="1246"/>
    <cellStyle name="style1521804332606" xfId="1245"/>
    <cellStyle name="style1521804332709" xfId="1244"/>
    <cellStyle name="style1521804332839" xfId="1243"/>
    <cellStyle name="style1521804332952" xfId="1242"/>
    <cellStyle name="style1521804333054" xfId="1241"/>
    <cellStyle name="style1521804333151" xfId="1237"/>
    <cellStyle name="style1521804333247" xfId="1240"/>
    <cellStyle name="style1521804333364" xfId="1239"/>
    <cellStyle name="style1521804333452" xfId="1236"/>
    <cellStyle name="style1521804333522" xfId="1238"/>
    <cellStyle name="style1521804333617" xfId="1235"/>
    <cellStyle name="style1521804333718" xfId="1234"/>
    <cellStyle name="style1521804333852" xfId="1248"/>
    <cellStyle name="style1521804333916" xfId="1233"/>
    <cellStyle name="style1521804374071" xfId="1263"/>
    <cellStyle name="style1521804374168" xfId="1262"/>
    <cellStyle name="style1521804374261" xfId="1261"/>
    <cellStyle name="style1521804374360" xfId="1260"/>
    <cellStyle name="style1521804374486" xfId="1259"/>
    <cellStyle name="style1521804374580" xfId="1258"/>
    <cellStyle name="style1521804374679" xfId="1257"/>
    <cellStyle name="style1521804374783" xfId="1253"/>
    <cellStyle name="style1521804374843" xfId="1256"/>
    <cellStyle name="style1521804374931" xfId="1255"/>
    <cellStyle name="style1521804374998" xfId="1252"/>
    <cellStyle name="style1521804375054" xfId="1250"/>
    <cellStyle name="style1521804375162" xfId="1251"/>
    <cellStyle name="style1521804375234" xfId="1254"/>
    <cellStyle name="style1521804375371" xfId="1264"/>
    <cellStyle name="style1521804375438" xfId="1249"/>
    <cellStyle name="style1521804417052" xfId="1279"/>
    <cellStyle name="style1521804417146" xfId="1278"/>
    <cellStyle name="style1521804417240" xfId="1277"/>
    <cellStyle name="style1521804417427" xfId="1276"/>
    <cellStyle name="style1521804417521" xfId="1275"/>
    <cellStyle name="style1521804417584" xfId="1274"/>
    <cellStyle name="style1521804417662" xfId="1273"/>
    <cellStyle name="style1521804417724" xfId="1269"/>
    <cellStyle name="style1521804417787" xfId="1272"/>
    <cellStyle name="style1521804417880" xfId="1271"/>
    <cellStyle name="style1521804417943" xfId="1267"/>
    <cellStyle name="style1521804417990" xfId="1266"/>
    <cellStyle name="style1521804418084" xfId="1268"/>
    <cellStyle name="style1521804418146" xfId="1270"/>
    <cellStyle name="style1521804418302" xfId="1280"/>
    <cellStyle name="style1521804418381" xfId="1265"/>
    <cellStyle name="style1521804458647" xfId="1346"/>
    <cellStyle name="style1521804458741" xfId="1345"/>
    <cellStyle name="style1521804458834" xfId="1344"/>
    <cellStyle name="style1521804458913" xfId="1343"/>
    <cellStyle name="style1521804459038" xfId="1342"/>
    <cellStyle name="style1521804459116" xfId="1341"/>
    <cellStyle name="style1521804459178" xfId="1340"/>
    <cellStyle name="style1521804459256" xfId="1336"/>
    <cellStyle name="style1521804459334" xfId="1339"/>
    <cellStyle name="style1521804459444" xfId="1338"/>
    <cellStyle name="style1521804459522" xfId="1335"/>
    <cellStyle name="style1521804459600" xfId="1333"/>
    <cellStyle name="style1521804459678" xfId="1337"/>
    <cellStyle name="style1521804459772" xfId="1334"/>
    <cellStyle name="style1521804459834" xfId="1347"/>
    <cellStyle name="style1521804459959" xfId="1332"/>
    <cellStyle name="style1521804501038" xfId="1362"/>
    <cellStyle name="style1521804501132" xfId="1361"/>
    <cellStyle name="style1521804501210" xfId="1360"/>
    <cellStyle name="style1521804501304" xfId="1359"/>
    <cellStyle name="style1521804501445" xfId="1358"/>
    <cellStyle name="style1521804501523" xfId="1357"/>
    <cellStyle name="style1521804501617" xfId="1356"/>
    <cellStyle name="style1521804501710" xfId="1352"/>
    <cellStyle name="style1521804501789" xfId="1355"/>
    <cellStyle name="style1521804501898" xfId="1354"/>
    <cellStyle name="style1521804501945" xfId="1351"/>
    <cellStyle name="style1521804501992" xfId="1353"/>
    <cellStyle name="style1521804502086" xfId="1350"/>
    <cellStyle name="style1521804502148" xfId="1349"/>
    <cellStyle name="style1521804502257" xfId="1363"/>
    <cellStyle name="style1521804502320" xfId="1348"/>
    <cellStyle name="style1521804544789" xfId="1378"/>
    <cellStyle name="style1521804544914" xfId="1377"/>
    <cellStyle name="style1521804545008" xfId="1376"/>
    <cellStyle name="style1521804545149" xfId="1375"/>
    <cellStyle name="style1521804545243" xfId="1374"/>
    <cellStyle name="style1521804545336" xfId="1373"/>
    <cellStyle name="style1521804545430" xfId="1372"/>
    <cellStyle name="style1521804545524" xfId="1368"/>
    <cellStyle name="style1521804545618" xfId="1371"/>
    <cellStyle name="style1521804545743" xfId="1370"/>
    <cellStyle name="style1521804545836" xfId="1367"/>
    <cellStyle name="style1521804545899" xfId="1369"/>
    <cellStyle name="style1521804546008" xfId="1366"/>
    <cellStyle name="style1521804546071" xfId="1365"/>
    <cellStyle name="style1521804546180" xfId="1379"/>
    <cellStyle name="style1521804546258" xfId="1364"/>
    <cellStyle name="style1521804586681" xfId="1446"/>
    <cellStyle name="style1521804586775" xfId="1445"/>
    <cellStyle name="style1521804586853" xfId="1444"/>
    <cellStyle name="style1521804586994" xfId="1443"/>
    <cellStyle name="style1521804587087" xfId="1442"/>
    <cellStyle name="style1521804587165" xfId="1441"/>
    <cellStyle name="style1521804587259" xfId="1440"/>
    <cellStyle name="style1521804587353" xfId="1437"/>
    <cellStyle name="style1521804587618" xfId="1439"/>
    <cellStyle name="style1521804587665" xfId="1438"/>
    <cellStyle name="style1521804587712" xfId="1436"/>
    <cellStyle name="style1521804587759" xfId="1434"/>
    <cellStyle name="style1521804587884" xfId="1435"/>
    <cellStyle name="style1521804587947" xfId="1447"/>
    <cellStyle name="style1521804588056" xfId="1433"/>
    <cellStyle name="style1521804630979" xfId="1462"/>
    <cellStyle name="style1521804631041" xfId="1461"/>
    <cellStyle name="style1521804631119" xfId="1460"/>
    <cellStyle name="style1521804631244" xfId="1459"/>
    <cellStyle name="style1521804631322" xfId="1458"/>
    <cellStyle name="style1521804631416" xfId="1457"/>
    <cellStyle name="style1521804631494" xfId="1456"/>
    <cellStyle name="style1521804631557" xfId="1452"/>
    <cellStyle name="style1521804631651" xfId="1455"/>
    <cellStyle name="style1521804631698" xfId="1454"/>
    <cellStyle name="style1521804631744" xfId="1450"/>
    <cellStyle name="style1521804631791" xfId="1453"/>
    <cellStyle name="style1521804631869" xfId="1451"/>
    <cellStyle name="style1521804631916" xfId="1449"/>
    <cellStyle name="style1521804631979" xfId="1463"/>
    <cellStyle name="style1521804632026" xfId="1448"/>
    <cellStyle name="style1521804671573" xfId="1479"/>
    <cellStyle name="style1521804671667" xfId="1478"/>
    <cellStyle name="style1521804671745" xfId="1477"/>
    <cellStyle name="style1521804671886" xfId="1476"/>
    <cellStyle name="style1521804671964" xfId="1475"/>
    <cellStyle name="style1521804672058" xfId="1474"/>
    <cellStyle name="style1521804672136" xfId="1473"/>
    <cellStyle name="style1521804672183" xfId="1469"/>
    <cellStyle name="style1521804672292" xfId="1471"/>
    <cellStyle name="style1521804672324" xfId="1472"/>
    <cellStyle name="style1521804672370" xfId="1470"/>
    <cellStyle name="style1521804672433" xfId="1468"/>
    <cellStyle name="style1521804672480" xfId="1467"/>
    <cellStyle name="style1521804672542" xfId="1465"/>
    <cellStyle name="style1521804672667" xfId="1466"/>
    <cellStyle name="style1521804672714" xfId="1480"/>
    <cellStyle name="style1521804672745" xfId="1464"/>
    <cellStyle name="style1521804711090" xfId="1550"/>
    <cellStyle name="style1521804711184" xfId="1549"/>
    <cellStyle name="style1521804711262" xfId="1548"/>
    <cellStyle name="style1521804711402" xfId="1547"/>
    <cellStyle name="style1521804711480" xfId="1546"/>
    <cellStyle name="style1521804711574" xfId="1545"/>
    <cellStyle name="style1521804711668" xfId="1544"/>
    <cellStyle name="style1521804711762" xfId="1539"/>
    <cellStyle name="style1521804711902" xfId="1542"/>
    <cellStyle name="style1521804711965" xfId="1543"/>
    <cellStyle name="style1521804712012" xfId="1541"/>
    <cellStyle name="style1521804712090" xfId="1537"/>
    <cellStyle name="style1521804712152" xfId="1536"/>
    <cellStyle name="style1521804712215" xfId="1535"/>
    <cellStyle name="style1521804712340" xfId="1540"/>
    <cellStyle name="style1521804712434" xfId="1538"/>
    <cellStyle name="style1521804712496" xfId="1551"/>
    <cellStyle name="style1521804712559" xfId="1534"/>
    <cellStyle name="style1521804753185" xfId="1568"/>
    <cellStyle name="style1521804753247" xfId="1567"/>
    <cellStyle name="style1521804753294" xfId="1566"/>
    <cellStyle name="style1521804753388" xfId="1565"/>
    <cellStyle name="style1521804753450" xfId="1564"/>
    <cellStyle name="style1521804753497" xfId="1563"/>
    <cellStyle name="style1521804753544" xfId="1562"/>
    <cellStyle name="style1521804753606" xfId="1557"/>
    <cellStyle name="style1521804753700" xfId="1560"/>
    <cellStyle name="style1521804753747" xfId="1561"/>
    <cellStyle name="style1521804753794" xfId="1559"/>
    <cellStyle name="style1521804753856" xfId="1556"/>
    <cellStyle name="style1521804753903" xfId="1555"/>
    <cellStyle name="style1521804753950" xfId="1558"/>
    <cellStyle name="style1521804754091" xfId="1554"/>
    <cellStyle name="style1521804754153" xfId="1553"/>
    <cellStyle name="style1521804754216" xfId="1569"/>
    <cellStyle name="style1521804754278" xfId="1552"/>
    <cellStyle name="style1521804793717" xfId="1586"/>
    <cellStyle name="style1521804793810" xfId="1585"/>
    <cellStyle name="style1521804793873" xfId="1584"/>
    <cellStyle name="style1521804793982" xfId="1583"/>
    <cellStyle name="style1521804794045" xfId="1582"/>
    <cellStyle name="style1521804794107" xfId="1581"/>
    <cellStyle name="style1521804794170" xfId="1580"/>
    <cellStyle name="style1521804794248" xfId="1575"/>
    <cellStyle name="style1521804794357" xfId="1578"/>
    <cellStyle name="style1521804794404" xfId="1579"/>
    <cellStyle name="style1521804794467" xfId="1577"/>
    <cellStyle name="style1521804794545" xfId="1573"/>
    <cellStyle name="style1521804794592" xfId="1574"/>
    <cellStyle name="style1521804794654" xfId="1576"/>
    <cellStyle name="style1521804794842" xfId="1572"/>
    <cellStyle name="style1521804794904" xfId="1571"/>
    <cellStyle name="style1521804794967" xfId="1587"/>
    <cellStyle name="style1521804795029" xfId="1570"/>
    <cellStyle name="style1521804832733" xfId="1654"/>
    <cellStyle name="style1521804832811" xfId="1653"/>
    <cellStyle name="style1521804832889" xfId="1652"/>
    <cellStyle name="style1521804833045" xfId="1651"/>
    <cellStyle name="style1521804833124" xfId="1650"/>
    <cellStyle name="style1521804833217" xfId="1649"/>
    <cellStyle name="style1521804833296" xfId="1648"/>
    <cellStyle name="style1521804833389" xfId="1645"/>
    <cellStyle name="style1521804833530" xfId="1647"/>
    <cellStyle name="style1521804833592" xfId="1646"/>
    <cellStyle name="style1521804833639" xfId="1644"/>
    <cellStyle name="style1521804833670" xfId="1642"/>
    <cellStyle name="style1521804833749" xfId="1643"/>
    <cellStyle name="style1521804833889" xfId="1655"/>
    <cellStyle name="style1521804833952" xfId="1641"/>
    <cellStyle name="style1521804878468" xfId="1670"/>
    <cellStyle name="style1521804878531" xfId="1669"/>
    <cellStyle name="style1521804878593" xfId="1668"/>
    <cellStyle name="style1521804878703" xfId="1667"/>
    <cellStyle name="style1521804878781" xfId="1666"/>
    <cellStyle name="style1521804878843" xfId="1665"/>
    <cellStyle name="style1521804878906" xfId="1664"/>
    <cellStyle name="style1521804879000" xfId="1660"/>
    <cellStyle name="style1521804879078" xfId="1663"/>
    <cellStyle name="style1521804879140" xfId="1662"/>
    <cellStyle name="style1521804879187" xfId="1658"/>
    <cellStyle name="style1521804879250" xfId="1657"/>
    <cellStyle name="style1521804879312" xfId="1659"/>
    <cellStyle name="style1521804879390" xfId="1661"/>
    <cellStyle name="style1521804879437" xfId="1671"/>
    <cellStyle name="style1521804879500" xfId="1656"/>
    <cellStyle name="style1521804918875" xfId="1686"/>
    <cellStyle name="style1521804918985" xfId="1685"/>
    <cellStyle name="style1521804919079" xfId="1684"/>
    <cellStyle name="style1521804919219" xfId="1683"/>
    <cellStyle name="style1521804919313" xfId="1682"/>
    <cellStyle name="style1521804919407" xfId="1681"/>
    <cellStyle name="style1521804919485" xfId="1680"/>
    <cellStyle name="style1521804919547" xfId="1676"/>
    <cellStyle name="style1521804919672" xfId="1679"/>
    <cellStyle name="style1521804919735" xfId="1678"/>
    <cellStyle name="style1521804919813" xfId="1675"/>
    <cellStyle name="style1521804919891" xfId="1673"/>
    <cellStyle name="style1521804919985" xfId="1674"/>
    <cellStyle name="style1521804920126" xfId="1677"/>
    <cellStyle name="style1521804920219" xfId="1687"/>
    <cellStyle name="style1521804920297" xfId="1672"/>
    <cellStyle name="style1521804957587" xfId="1757"/>
    <cellStyle name="style1521804957677" xfId="1756"/>
    <cellStyle name="style1521804957757" xfId="1755"/>
    <cellStyle name="style1521804957911" xfId="1754"/>
    <cellStyle name="style1521804957990" xfId="1753"/>
    <cellStyle name="style1521804958072" xfId="1752"/>
    <cellStyle name="style1521804958159" xfId="1751"/>
    <cellStyle name="style1521804958253" xfId="1745"/>
    <cellStyle name="style1521804958423" xfId="1749"/>
    <cellStyle name="style1521804958465" xfId="1750"/>
    <cellStyle name="style1521804958506" xfId="1748"/>
    <cellStyle name="style1521804958562" xfId="1743"/>
    <cellStyle name="style1521804958607" xfId="1747"/>
    <cellStyle name="style1521804958652" xfId="1746"/>
    <cellStyle name="style1521804958815" xfId="1744"/>
    <cellStyle name="style1521804958884" xfId="1742"/>
    <cellStyle name="style1521804958945" xfId="1758"/>
    <cellStyle name="style1521804958984" xfId="1741"/>
    <cellStyle name="style1521804998761" xfId="1773"/>
    <cellStyle name="style1521804998848" xfId="1772"/>
    <cellStyle name="style1521804998923" xfId="1771"/>
    <cellStyle name="style1521804999008" xfId="1770"/>
    <cellStyle name="style1521804999084" xfId="1769"/>
    <cellStyle name="style1521804999170" xfId="1768"/>
    <cellStyle name="style1521804999303" xfId="1767"/>
    <cellStyle name="style1521804999393" xfId="1763"/>
    <cellStyle name="style1521804999478" xfId="1766"/>
    <cellStyle name="style1521804999543" xfId="1765"/>
    <cellStyle name="style1521804999624" xfId="1761"/>
    <cellStyle name="style1521804999687" xfId="1764"/>
    <cellStyle name="style1521804999795" xfId="1762"/>
    <cellStyle name="style1521804999904" xfId="1760"/>
    <cellStyle name="style1521804999964" xfId="1774"/>
    <cellStyle name="style1521805000023" xfId="1759"/>
    <cellStyle name="style1521805036771" xfId="1790"/>
    <cellStyle name="style1521805036864" xfId="1789"/>
    <cellStyle name="style1521805036946" xfId="1788"/>
    <cellStyle name="style1521805037038" xfId="1787"/>
    <cellStyle name="style1521805037123" xfId="1786"/>
    <cellStyle name="style1521805037209" xfId="1785"/>
    <cellStyle name="style1521805037339" xfId="1784"/>
    <cellStyle name="style1521805037437" xfId="1779"/>
    <cellStyle name="style1521805037521" xfId="1783"/>
    <cellStyle name="style1521805037590" xfId="1782"/>
    <cellStyle name="style1521805037672" xfId="1777"/>
    <cellStyle name="style1521805037741" xfId="1780"/>
    <cellStyle name="style1521805037855" xfId="1781"/>
    <cellStyle name="style1521805037970" xfId="1778"/>
    <cellStyle name="style1521805038043" xfId="1776"/>
    <cellStyle name="style1521805038105" xfId="1791"/>
    <cellStyle name="style1521805038165" xfId="1775"/>
    <cellStyle name="style1521805077227" xfId="1859"/>
    <cellStyle name="style1521805077320" xfId="1858"/>
    <cellStyle name="style1521805077403" xfId="1857"/>
    <cellStyle name="style1521805077495" xfId="1856"/>
    <cellStyle name="style1521805077574" xfId="1855"/>
    <cellStyle name="style1521805077660" xfId="1854"/>
    <cellStyle name="style1521805077806" xfId="1853"/>
    <cellStyle name="style1521805077904" xfId="1849"/>
    <cellStyle name="style1521805077995" xfId="1852"/>
    <cellStyle name="style1521805078064" xfId="1851"/>
    <cellStyle name="style1521805078151" xfId="1848"/>
    <cellStyle name="style1521805078218" xfId="1850"/>
    <cellStyle name="style1521805078321" xfId="1847"/>
    <cellStyle name="style1521805078407" xfId="1846"/>
    <cellStyle name="style1521805078449" xfId="1860"/>
    <cellStyle name="style1521805078489" xfId="1845"/>
    <cellStyle name="style1521805117004" xfId="1875"/>
    <cellStyle name="style1521805117108" xfId="1874"/>
    <cellStyle name="style1521805117194" xfId="1873"/>
    <cellStyle name="style1521805117254" xfId="1872"/>
    <cellStyle name="style1521805117310" xfId="1871"/>
    <cellStyle name="style1521805117373" xfId="1870"/>
    <cellStyle name="style1521805117499" xfId="1869"/>
    <cellStyle name="style1521805117599" xfId="1865"/>
    <cellStyle name="style1521805117686" xfId="1868"/>
    <cellStyle name="style1521805117752" xfId="1867"/>
    <cellStyle name="style1521805117840" xfId="1864"/>
    <cellStyle name="style1521805117913" xfId="1866"/>
    <cellStyle name="style1521805118058" xfId="1863"/>
    <cellStyle name="style1521805118163" xfId="1862"/>
    <cellStyle name="style1521805118227" xfId="1876"/>
    <cellStyle name="style1521805118290" xfId="1861"/>
    <cellStyle name="style1521805155065" xfId="1891"/>
    <cellStyle name="style1521805155168" xfId="1890"/>
    <cellStyle name="style1521805155260" xfId="1889"/>
    <cellStyle name="style1521805155356" xfId="1888"/>
    <cellStyle name="style1521805155440" xfId="1887"/>
    <cellStyle name="style1521805155530" xfId="1886"/>
    <cellStyle name="style1521805155671" xfId="1885"/>
    <cellStyle name="style1521805155762" xfId="1881"/>
    <cellStyle name="style1521805155851" xfId="1884"/>
    <cellStyle name="style1521805155919" xfId="1883"/>
    <cellStyle name="style1521805155996" xfId="1879"/>
    <cellStyle name="style1521805156059" xfId="1882"/>
    <cellStyle name="style1521805156159" xfId="1880"/>
    <cellStyle name="style1521805156272" xfId="1878"/>
    <cellStyle name="style1521805156355" xfId="1892"/>
    <cellStyle name="style1521805156415" xfId="1877"/>
    <cellStyle name="style1521805195599" xfId="1960"/>
    <cellStyle name="style1521805195663" xfId="1959"/>
    <cellStyle name="style1521805195721" xfId="1958"/>
    <cellStyle name="style1521805195785" xfId="1957"/>
    <cellStyle name="style1521805195847" xfId="1956"/>
    <cellStyle name="style1521805195911" xfId="1955"/>
    <cellStyle name="style1521805196015" xfId="1954"/>
    <cellStyle name="style1521805196089" xfId="1950"/>
    <cellStyle name="style1521805196173" xfId="1953"/>
    <cellStyle name="style1521805196227" xfId="1952"/>
    <cellStyle name="style1521805196290" xfId="1948"/>
    <cellStyle name="style1521805196335" xfId="1951"/>
    <cellStyle name="style1521805196407" xfId="1949"/>
    <cellStyle name="style1521805196532" xfId="1947"/>
    <cellStyle name="style1521805196577" xfId="1961"/>
    <cellStyle name="style1521805196618" xfId="1946"/>
    <cellStyle name="style1521805235428" xfId="1976"/>
    <cellStyle name="style1521805235518" xfId="1975"/>
    <cellStyle name="style1521805235574" xfId="1974"/>
    <cellStyle name="style1521805235633" xfId="1973"/>
    <cellStyle name="style1521805235688" xfId="1972"/>
    <cellStyle name="style1521805235781" xfId="1971"/>
    <cellStyle name="style1521805235854" xfId="1970"/>
    <cellStyle name="style1521805235938" xfId="1966"/>
    <cellStyle name="style1521805236033" xfId="1969"/>
    <cellStyle name="style1521805236101" xfId="1968"/>
    <cellStyle name="style1521805236184" xfId="1964"/>
    <cellStyle name="style1521805236254" xfId="1963"/>
    <cellStyle name="style1521805236377" xfId="1965"/>
    <cellStyle name="style1521805236463" xfId="1967"/>
    <cellStyle name="style1521805236526" xfId="1977"/>
    <cellStyle name="style1521805236575" xfId="1962"/>
    <cellStyle name="style1521805275833" xfId="1992"/>
    <cellStyle name="style1521805275937" xfId="1991"/>
    <cellStyle name="style1521805276026" xfId="1990"/>
    <cellStyle name="style1521805276087" xfId="1989"/>
    <cellStyle name="style1521805276145" xfId="1988"/>
    <cellStyle name="style1521805276281" xfId="1987"/>
    <cellStyle name="style1521805276368" xfId="1986"/>
    <cellStyle name="style1521805276447" xfId="1982"/>
    <cellStyle name="style1521805276521" xfId="1985"/>
    <cellStyle name="style1521805276585" xfId="1984"/>
    <cellStyle name="style1521805276643" xfId="1980"/>
    <cellStyle name="style1521805276693" xfId="1979"/>
    <cellStyle name="style1521805276825" xfId="1981"/>
    <cellStyle name="style1521805276886" xfId="1983"/>
    <cellStyle name="style1521805276979" xfId="1993"/>
    <cellStyle name="style1521805277038" xfId="1978"/>
    <cellStyle name="style1521805320206" xfId="2060"/>
    <cellStyle name="style1521805320271" xfId="2059"/>
    <cellStyle name="style1521805320336" xfId="2058"/>
    <cellStyle name="style1521805320417" xfId="2057"/>
    <cellStyle name="style1521805320504" xfId="2056"/>
    <cellStyle name="style1521805320590" xfId="2055"/>
    <cellStyle name="style1521805320761" xfId="2054"/>
    <cellStyle name="style1521805320886" xfId="2051"/>
    <cellStyle name="style1521805320974" xfId="2053"/>
    <cellStyle name="style1521805321044" xfId="2052"/>
    <cellStyle name="style1521805321133" xfId="2049"/>
    <cellStyle name="style1521805321213" xfId="2048"/>
    <cellStyle name="style1521805321393" xfId="2050"/>
    <cellStyle name="style1521805321465" xfId="2061"/>
    <cellStyle name="style1521805321535" xfId="2047"/>
    <cellStyle name="style1521805365027" xfId="2076"/>
    <cellStyle name="style1521805365137" xfId="2075"/>
    <cellStyle name="style1521805365215" xfId="2074"/>
    <cellStyle name="style1521805365324" xfId="2073"/>
    <cellStyle name="style1521805365418" xfId="2072"/>
    <cellStyle name="style1521805365512" xfId="2071"/>
    <cellStyle name="style1521805365668" xfId="2070"/>
    <cellStyle name="style1521805365777" xfId="2066"/>
    <cellStyle name="style1521805365871" xfId="2069"/>
    <cellStyle name="style1521805365934" xfId="2068"/>
    <cellStyle name="style1521805366027" xfId="2065"/>
    <cellStyle name="style1521805366090" xfId="2067"/>
    <cellStyle name="style1521805366262" xfId="2064"/>
    <cellStyle name="style1521805366340" xfId="2063"/>
    <cellStyle name="style1521805366402" xfId="2077"/>
    <cellStyle name="style1521805366465" xfId="2062"/>
    <cellStyle name="style1521805406511" xfId="2094"/>
    <cellStyle name="style1521805406609" xfId="2093"/>
    <cellStyle name="style1521805406702" xfId="2092"/>
    <cellStyle name="style1521805406823" xfId="2091"/>
    <cellStyle name="style1521805406911" xfId="2090"/>
    <cellStyle name="style1521805407052" xfId="2089"/>
    <cellStyle name="style1521805407148" xfId="2088"/>
    <cellStyle name="style1521805407253" xfId="2083"/>
    <cellStyle name="style1521805407343" xfId="2086"/>
    <cellStyle name="style1521805407411" xfId="2087"/>
    <cellStyle name="style1521805407484" xfId="2085"/>
    <cellStyle name="style1521805407549" xfId="2081"/>
    <cellStyle name="style1521805407591" xfId="2082"/>
    <cellStyle name="style1521805407693" xfId="2084"/>
    <cellStyle name="style1521805407819" xfId="2080"/>
    <cellStyle name="style1521805407895" xfId="2079"/>
    <cellStyle name="style1521805407961" xfId="2095"/>
    <cellStyle name="style1521805408026" xfId="2078"/>
    <cellStyle name="style1521805447239" xfId="2163"/>
    <cellStyle name="style1521805447341" xfId="2162"/>
    <cellStyle name="style1521805447430" xfId="2161"/>
    <cellStyle name="style1521805447529" xfId="2160"/>
    <cellStyle name="style1521805447615" xfId="2159"/>
    <cellStyle name="style1521805447768" xfId="2158"/>
    <cellStyle name="style1521805447865" xfId="2157"/>
    <cellStyle name="style1521805447971" xfId="2153"/>
    <cellStyle name="style1521805448045" xfId="2156"/>
    <cellStyle name="style1521805448090" xfId="2155"/>
    <cellStyle name="style1521805448144" xfId="2151"/>
    <cellStyle name="style1521805448187" xfId="2154"/>
    <cellStyle name="style1521805448309" xfId="2152"/>
    <cellStyle name="style1521805448355" xfId="2150"/>
    <cellStyle name="style1521805448397" xfId="2164"/>
    <cellStyle name="style1521805448437" xfId="2149"/>
    <cellStyle name="style1521805490055" xfId="2179"/>
    <cellStyle name="style1521805490159" xfId="2178"/>
    <cellStyle name="style1521805490260" xfId="2177"/>
    <cellStyle name="style1521805490372" xfId="2176"/>
    <cellStyle name="style1521805490468" xfId="2175"/>
    <cellStyle name="style1521805490634" xfId="2174"/>
    <cellStyle name="style1521805490736" xfId="2173"/>
    <cellStyle name="style1521805490847" xfId="2169"/>
    <cellStyle name="style1521805490947" xfId="2172"/>
    <cellStyle name="style1521805491026" xfId="2171"/>
    <cellStyle name="style1521805491137" xfId="2168"/>
    <cellStyle name="style1521805491215" xfId="2170"/>
    <cellStyle name="style1521805491391" xfId="2167"/>
    <cellStyle name="style1521805491470" xfId="2166"/>
    <cellStyle name="style1521805491541" xfId="2180"/>
    <cellStyle name="style1521805491611" xfId="2165"/>
    <cellStyle name="style1521805532235" xfId="2197"/>
    <cellStyle name="style1521805532301" xfId="2196"/>
    <cellStyle name="style1521805532357" xfId="2195"/>
    <cellStyle name="style1521805532420" xfId="2194"/>
    <cellStyle name="style1521805532476" xfId="2193"/>
    <cellStyle name="style1521805532586" xfId="2192"/>
    <cellStyle name="style1521805532683" xfId="2191"/>
    <cellStyle name="style1521805532793" xfId="2186"/>
    <cellStyle name="style1521805532897" xfId="2189"/>
    <cellStyle name="style1521805532982" xfId="2190"/>
    <cellStyle name="style1521805533037" xfId="2188"/>
    <cellStyle name="style1521805533093" xfId="2184"/>
    <cellStyle name="style1521805533143" xfId="2185"/>
    <cellStyle name="style1521805533258" xfId="2187"/>
    <cellStyle name="style1521805533338" xfId="2183"/>
    <cellStyle name="style1521805533385" xfId="2182"/>
    <cellStyle name="style1521805533432" xfId="2198"/>
    <cellStyle name="style1521805533483" xfId="2181"/>
    <cellStyle name="style1521805571960" xfId="2264"/>
    <cellStyle name="style1521805572069" xfId="2263"/>
    <cellStyle name="style1521805572203" xfId="2262"/>
    <cellStyle name="style1521805572499" xfId="2261"/>
    <cellStyle name="style1521805572713" xfId="2260"/>
    <cellStyle name="style1521805572955" xfId="2259"/>
    <cellStyle name="style1521805573094" xfId="2258"/>
    <cellStyle name="style1521805573259" xfId="2255"/>
    <cellStyle name="style1521805573405" xfId="2257"/>
    <cellStyle name="style1521805573508" xfId="2256"/>
    <cellStyle name="style1521805573622" xfId="2254"/>
    <cellStyle name="style1521805573688" xfId="2252"/>
    <cellStyle name="style1521805573763" xfId="2253"/>
    <cellStyle name="style1521805573864" xfId="2265"/>
    <cellStyle name="style1521805573916" xfId="2251"/>
    <cellStyle name="style1521805616244" xfId="2280"/>
    <cellStyle name="style1521805616341" xfId="2279"/>
    <cellStyle name="style1521805616426" xfId="2278"/>
    <cellStyle name="style1521805616521" xfId="2277"/>
    <cellStyle name="style1521805616605" xfId="2276"/>
    <cellStyle name="style1521805616741" xfId="2275"/>
    <cellStyle name="style1521805616839" xfId="2274"/>
    <cellStyle name="style1521805616938" xfId="2270"/>
    <cellStyle name="style1521805617024" xfId="2273"/>
    <cellStyle name="style1521805617090" xfId="2272"/>
    <cellStyle name="style1521805617175" xfId="2269"/>
    <cellStyle name="style1521805617240" xfId="2271"/>
    <cellStyle name="style1521805617395" xfId="2268"/>
    <cellStyle name="style1521805617462" xfId="2267"/>
    <cellStyle name="style1521805617525" xfId="2281"/>
    <cellStyle name="style1521805617586" xfId="2266"/>
    <cellStyle name="style1521805656868" xfId="2296"/>
    <cellStyle name="style1521805656972" xfId="2295"/>
    <cellStyle name="style1521805657060" xfId="2294"/>
    <cellStyle name="style1521805657161" xfId="2293"/>
    <cellStyle name="style1521805657251" xfId="2292"/>
    <cellStyle name="style1521805657382" xfId="2291"/>
    <cellStyle name="style1521805657476" xfId="2290"/>
    <cellStyle name="style1521805657561" xfId="2286"/>
    <cellStyle name="style1521805657647" xfId="2289"/>
    <cellStyle name="style1521805657718" xfId="2288"/>
    <cellStyle name="style1521805657808" xfId="2285"/>
    <cellStyle name="style1521805657868" xfId="2287"/>
    <cellStyle name="style1521805657975" xfId="2284"/>
    <cellStyle name="style1521805658038" xfId="2283"/>
    <cellStyle name="style1521805658098" xfId="2297"/>
    <cellStyle name="style1521805658163" xfId="2282"/>
    <cellStyle name="style1521805699018" xfId="2365"/>
    <cellStyle name="style1521805699121" xfId="2364"/>
    <cellStyle name="style1521805699214" xfId="2363"/>
    <cellStyle name="style1521805699323" xfId="2362"/>
    <cellStyle name="style1521805699427" xfId="2361"/>
    <cellStyle name="style1521805699590" xfId="2360"/>
    <cellStyle name="style1521805699691" xfId="2359"/>
    <cellStyle name="style1521805699801" xfId="2355"/>
    <cellStyle name="style1521805699901" xfId="2358"/>
    <cellStyle name="style1521805699997" xfId="2357"/>
    <cellStyle name="style1521805700106" xfId="2354"/>
    <cellStyle name="style1521805700189" xfId="2356"/>
    <cellStyle name="style1521805700352" xfId="2353"/>
    <cellStyle name="style1521805700464" xfId="2352"/>
    <cellStyle name="style1521805700535" xfId="2366"/>
    <cellStyle name="style1521805700605" xfId="2351"/>
    <cellStyle name="style1521805743378" xfId="2381"/>
    <cellStyle name="style1521805743487" xfId="2380"/>
    <cellStyle name="style1521805743597" xfId="2379"/>
    <cellStyle name="style1521805743690" xfId="2378"/>
    <cellStyle name="style1521805743753" xfId="2377"/>
    <cellStyle name="style1521805743878" xfId="2376"/>
    <cellStyle name="style1521805743940" xfId="2375"/>
    <cellStyle name="style1521805744018" xfId="2371"/>
    <cellStyle name="style1521805744112" xfId="2374"/>
    <cellStyle name="style1521805744175" xfId="2373"/>
    <cellStyle name="style1521805744237" xfId="2369"/>
    <cellStyle name="style1521805744284" xfId="2368"/>
    <cellStyle name="style1521805744409" xfId="2370"/>
    <cellStyle name="style1521805744472" xfId="2372"/>
    <cellStyle name="style1521805744534" xfId="2382"/>
    <cellStyle name="style1521805744581" xfId="2367"/>
    <cellStyle name="style1521805786036" xfId="2397"/>
    <cellStyle name="style1521805786152" xfId="2396"/>
    <cellStyle name="style1521805786258" xfId="2395"/>
    <cellStyle name="style1521805786372" xfId="2394"/>
    <cellStyle name="style1521805786461" xfId="2393"/>
    <cellStyle name="style1521805786591" xfId="2392"/>
    <cellStyle name="style1521805786688" xfId="2391"/>
    <cellStyle name="style1521805786768" xfId="2387"/>
    <cellStyle name="style1521805786829" xfId="2390"/>
    <cellStyle name="style1521805786899" xfId="2389"/>
    <cellStyle name="style1521805786991" xfId="2386"/>
    <cellStyle name="style1521805787061" xfId="2384"/>
    <cellStyle name="style1521805787216" xfId="2385"/>
    <cellStyle name="style1521805787289" xfId="2388"/>
    <cellStyle name="style1521805787402" xfId="2398"/>
    <cellStyle name="style1521805787471" xfId="2383"/>
    <cellStyle name="style1521805827464" xfId="2465"/>
    <cellStyle name="style1521805827571" xfId="2464"/>
    <cellStyle name="style1521805827666" xfId="2463"/>
    <cellStyle name="style1521805827747" xfId="2462"/>
    <cellStyle name="style1521805827802" xfId="2461"/>
    <cellStyle name="style1521805827951" xfId="2460"/>
    <cellStyle name="style1521805828016" xfId="2459"/>
    <cellStyle name="style1521805828089" xfId="2456"/>
    <cellStyle name="style1521805828159" xfId="2458"/>
    <cellStyle name="style1521805828217" xfId="2457"/>
    <cellStyle name="style1521805828309" xfId="2455"/>
    <cellStyle name="style1521805828379" xfId="2453"/>
    <cellStyle name="style1521805828534" xfId="2454"/>
    <cellStyle name="style1521805828625" xfId="2466"/>
    <cellStyle name="style1521805828697" xfId="2452"/>
    <cellStyle name="style1521805871142" xfId="2481"/>
    <cellStyle name="style1521805871209" xfId="2480"/>
    <cellStyle name="style1521805871271" xfId="2479"/>
    <cellStyle name="style1521805871340" xfId="2478"/>
    <cellStyle name="style1521805871399" xfId="2477"/>
    <cellStyle name="style1521805871543" xfId="2476"/>
    <cellStyle name="style1521805871627" xfId="2475"/>
    <cellStyle name="style1521805871702" xfId="2471"/>
    <cellStyle name="style1521805871781" xfId="2474"/>
    <cellStyle name="style1521805871839" xfId="2473"/>
    <cellStyle name="style1521805871917" xfId="2469"/>
    <cellStyle name="style1521805871994" xfId="2472"/>
    <cellStyle name="style1521805872178" xfId="2470"/>
    <cellStyle name="style1521805872277" xfId="2468"/>
    <cellStyle name="style1521805872353" xfId="2482"/>
    <cellStyle name="style1521805872424" xfId="2467"/>
    <cellStyle name="style1521805914421" xfId="2497"/>
    <cellStyle name="style1521805914528" xfId="2496"/>
    <cellStyle name="style1521805914619" xfId="2495"/>
    <cellStyle name="style1521805914714" xfId="2494"/>
    <cellStyle name="style1521805914801" xfId="2493"/>
    <cellStyle name="style1521805914968" xfId="2492"/>
    <cellStyle name="style1521805915082" xfId="2491"/>
    <cellStyle name="style1521805915225" xfId="2487"/>
    <cellStyle name="style1521805915329" xfId="2490"/>
    <cellStyle name="style1521805915401" xfId="2489"/>
    <cellStyle name="style1521805915489" xfId="2486"/>
    <cellStyle name="style1521805915569" xfId="2484"/>
    <cellStyle name="style1521805915728" xfId="2485"/>
    <cellStyle name="style1521805915801" xfId="2488"/>
    <cellStyle name="style1521805915891" xfId="2498"/>
    <cellStyle name="style1521805915961" xfId="2483"/>
    <cellStyle name="style1521805955572" xfId="2568"/>
    <cellStyle name="style1521805955679" xfId="2567"/>
    <cellStyle name="style1521805955769" xfId="2566"/>
    <cellStyle name="style1521805955870" xfId="2565"/>
    <cellStyle name="style1521805955959" xfId="2564"/>
    <cellStyle name="style1521805956092" xfId="2563"/>
    <cellStyle name="style1521805956187" xfId="2562"/>
    <cellStyle name="style1521805956301" xfId="2556"/>
    <cellStyle name="style1521805956408" xfId="2560"/>
    <cellStyle name="style1521805956470" xfId="2561"/>
    <cellStyle name="style1521805956530" xfId="2559"/>
    <cellStyle name="style1521805956606" xfId="2554"/>
    <cellStyle name="style1521805956676" xfId="2558"/>
    <cellStyle name="style1521805956730" xfId="2557"/>
    <cellStyle name="style1521805956839" xfId="2555"/>
    <cellStyle name="style1521805956899" xfId="2553"/>
    <cellStyle name="style1521805956958" xfId="2569"/>
    <cellStyle name="style1521805957024" xfId="2552"/>
    <cellStyle name="style1521805998400" xfId="2583"/>
    <cellStyle name="style1521805998477" xfId="2582"/>
    <cellStyle name="style1521805998533" xfId="2581"/>
    <cellStyle name="style1521805998616" xfId="2580"/>
    <cellStyle name="style1521805998703" xfId="2579"/>
    <cellStyle name="style1521805998838" xfId="2578"/>
    <cellStyle name="style1521805998944" xfId="2577"/>
    <cellStyle name="style1521805999049" xfId="2574"/>
    <cellStyle name="style1521805999151" xfId="2576"/>
    <cellStyle name="style1521805999239" xfId="2575"/>
    <cellStyle name="style1521805999336" xfId="2573"/>
    <cellStyle name="style1521805999410" xfId="2571"/>
    <cellStyle name="style1521805999568" xfId="2572"/>
    <cellStyle name="style1521805999647" xfId="2584"/>
    <cellStyle name="style1521805999715" xfId="2570"/>
    <cellStyle name="style1521806041627" xfId="2601"/>
    <cellStyle name="style1521806041720" xfId="2600"/>
    <cellStyle name="style1521806041808" xfId="2599"/>
    <cellStyle name="style1521806041917" xfId="2598"/>
    <cellStyle name="style1521806042009" xfId="2597"/>
    <cellStyle name="style1521806042135" xfId="2596"/>
    <cellStyle name="style1521806042228" xfId="2595"/>
    <cellStyle name="style1521806042332" xfId="2590"/>
    <cellStyle name="style1521806042421" xfId="2593"/>
    <cellStyle name="style1521806042490" xfId="2594"/>
    <cellStyle name="style1521806042561" xfId="2592"/>
    <cellStyle name="style1521806042656" xfId="2587"/>
    <cellStyle name="style1521806042791" xfId="2589"/>
    <cellStyle name="style1521806042866" xfId="2591"/>
    <cellStyle name="style1521806043002" xfId="2588"/>
    <cellStyle name="style1521806043079" xfId="2586"/>
    <cellStyle name="style1521806043148" xfId="2602"/>
    <cellStyle name="style1521806043223" xfId="2585"/>
    <cellStyle name="style1521806081343" xfId="2670"/>
    <cellStyle name="style1521806081448" xfId="2669"/>
    <cellStyle name="style1521806081537" xfId="2668"/>
    <cellStyle name="style1521806081636" xfId="2667"/>
    <cellStyle name="style1521806081734" xfId="2666"/>
    <cellStyle name="style1521806081886" xfId="2665"/>
    <cellStyle name="style1521806081998" xfId="2664"/>
    <cellStyle name="style1521806082105" xfId="2660"/>
    <cellStyle name="style1521806082205" xfId="2663"/>
    <cellStyle name="style1521806082278" xfId="2662"/>
    <cellStyle name="style1521806082337" xfId="2659"/>
    <cellStyle name="style1521806082427" xfId="2658"/>
    <cellStyle name="style1521806082496" xfId="2661"/>
    <cellStyle name="style1521806082567" xfId="2671"/>
    <cellStyle name="style1521806082609" xfId="2657"/>
    <cellStyle name="style1521806122376" xfId="2686"/>
    <cellStyle name="style1521806122477" xfId="2685"/>
    <cellStyle name="style1521806122563" xfId="2684"/>
    <cellStyle name="style1521806122661" xfId="2683"/>
    <cellStyle name="style1521806122743" xfId="2682"/>
    <cellStyle name="style1521806122890" xfId="2681"/>
    <cellStyle name="style1521806122987" xfId="2680"/>
    <cellStyle name="style1521806123087" xfId="2675"/>
    <cellStyle name="style1521806123177" xfId="2679"/>
    <cellStyle name="style1521806123243" xfId="2678"/>
    <cellStyle name="style1521806123325" xfId="2674"/>
    <cellStyle name="style1521806123438" xfId="2673"/>
    <cellStyle name="style1521806123532" xfId="2676"/>
    <cellStyle name="style1521806123613" xfId="2677"/>
    <cellStyle name="style1521806123717" xfId="2687"/>
    <cellStyle name="style1521806123786" xfId="2672"/>
    <cellStyle name="style1521806164948" xfId="2702"/>
    <cellStyle name="style1521806165041" xfId="2701"/>
    <cellStyle name="style1521806165110" xfId="2700"/>
    <cellStyle name="style1521806165199" xfId="2699"/>
    <cellStyle name="style1521806165282" xfId="2698"/>
    <cellStyle name="style1521806165424" xfId="2697"/>
    <cellStyle name="style1521806165501" xfId="2696"/>
    <cellStyle name="style1521806165592" xfId="2691"/>
    <cellStyle name="style1521806165687" xfId="2695"/>
    <cellStyle name="style1521806165761" xfId="2694"/>
    <cellStyle name="style1521806165848" xfId="2690"/>
    <cellStyle name="style1521806165954" xfId="2689"/>
    <cellStyle name="style1521806166083" xfId="2692"/>
    <cellStyle name="style1521806166166" xfId="2693"/>
    <cellStyle name="style1521806166285" xfId="2703"/>
    <cellStyle name="style1521806166403" xfId="2688"/>
    <cellStyle name="style1521806206218" xfId="2771"/>
    <cellStyle name="style1521806206322" xfId="2770"/>
    <cellStyle name="style1521806206406" xfId="2769"/>
    <cellStyle name="style1521806206477" xfId="2768"/>
    <cellStyle name="style1521806206541" xfId="2767"/>
    <cellStyle name="style1521806206638" xfId="2766"/>
    <cellStyle name="style1521806206782" xfId="2765"/>
    <cellStyle name="style1521806206874" xfId="2761"/>
    <cellStyle name="style1521806206971" xfId="2764"/>
    <cellStyle name="style1521806207044" xfId="2763"/>
    <cellStyle name="style1521806207158" xfId="2760"/>
    <cellStyle name="style1521806207254" xfId="2759"/>
    <cellStyle name="style1521806207361" xfId="2762"/>
    <cellStyle name="style1521806207476" xfId="2772"/>
    <cellStyle name="style1521806207538" xfId="2758"/>
    <cellStyle name="style1521806247823" xfId="2787"/>
    <cellStyle name="style1521806247904" xfId="2786"/>
    <cellStyle name="style1521806247968" xfId="2785"/>
    <cellStyle name="style1521806248045" xfId="2784"/>
    <cellStyle name="style1521806248110" xfId="2783"/>
    <cellStyle name="style1521806248225" xfId="2782"/>
    <cellStyle name="style1521806248321" xfId="2781"/>
    <cellStyle name="style1521806248427" xfId="2776"/>
    <cellStyle name="style1521806248534" xfId="2780"/>
    <cellStyle name="style1521806248600" xfId="2779"/>
    <cellStyle name="style1521806248687" xfId="2775"/>
    <cellStyle name="style1521806248786" xfId="2774"/>
    <cellStyle name="style1521806248884" xfId="2777"/>
    <cellStyle name="style1521806248970" xfId="2778"/>
    <cellStyle name="style1521806249077" xfId="2788"/>
    <cellStyle name="style1521806249148" xfId="2773"/>
    <cellStyle name="style1521806287495" xfId="2803"/>
    <cellStyle name="style1521806287570" xfId="2802"/>
    <cellStyle name="style1521806287635" xfId="2801"/>
    <cellStyle name="style1521806287743" xfId="2800"/>
    <cellStyle name="style1521806287871" xfId="2799"/>
    <cellStyle name="style1521806287962" xfId="2798"/>
    <cellStyle name="style1521806288054" xfId="2797"/>
    <cellStyle name="style1521806288158" xfId="2793"/>
    <cellStyle name="style1521806288255" xfId="2796"/>
    <cellStyle name="style1521806288335" xfId="2795"/>
    <cellStyle name="style1521806288428" xfId="2791"/>
    <cellStyle name="style1521806288540" xfId="2790"/>
    <cellStyle name="style1521806288668" xfId="2792"/>
    <cellStyle name="style1521806288741" xfId="2794"/>
    <cellStyle name="style1521806288869" xfId="2804"/>
    <cellStyle name="style1521806288945" xfId="2789"/>
    <cellStyle name="style1521806330065" xfId="2874"/>
    <cellStyle name="style1521806330193" xfId="2873"/>
    <cellStyle name="style1521806330303" xfId="2872"/>
    <cellStyle name="style1521806330418" xfId="2871"/>
    <cellStyle name="style1521806330506" xfId="2870"/>
    <cellStyle name="style1521806330641" xfId="2869"/>
    <cellStyle name="style1521806330749" xfId="2868"/>
    <cellStyle name="style1521806330873" xfId="2863"/>
    <cellStyle name="style1521806330982" xfId="2866"/>
    <cellStyle name="style1521806331049" xfId="2867"/>
    <cellStyle name="style1521806331119" xfId="2865"/>
    <cellStyle name="style1521806331282" xfId="2861"/>
    <cellStyle name="style1521806331360" xfId="2860"/>
    <cellStyle name="style1521806331448" xfId="2864"/>
    <cellStyle name="style1521806331575" xfId="2862"/>
    <cellStyle name="style1521806331644" xfId="2859"/>
    <cellStyle name="style1521806331717" xfId="2875"/>
    <cellStyle name="style1521806331787" xfId="2858"/>
    <cellStyle name="style1521806370236" xfId="2891"/>
    <cellStyle name="style1521806370346" xfId="2890"/>
    <cellStyle name="style1521806370437" xfId="2889"/>
    <cellStyle name="style1521806370534" xfId="2888"/>
    <cellStyle name="style1521806370618" xfId="2887"/>
    <cellStyle name="style1521806370732" xfId="2886"/>
    <cellStyle name="style1521806370824" xfId="2885"/>
    <cellStyle name="style1521806370922" xfId="2881"/>
    <cellStyle name="style1521806371015" xfId="2883"/>
    <cellStyle name="style1521806371087" xfId="2884"/>
    <cellStyle name="style1521806371157" xfId="2882"/>
    <cellStyle name="style1521806371276" xfId="2878"/>
    <cellStyle name="style1521806371346" xfId="2880"/>
    <cellStyle name="style1521806371418" xfId="2877"/>
    <cellStyle name="style1521806371560" xfId="2879"/>
    <cellStyle name="style1521806371653" xfId="2892"/>
    <cellStyle name="style1521806371721" xfId="2876"/>
    <cellStyle name="style1521806422529" xfId="2908"/>
    <cellStyle name="style1521806422623" xfId="2907"/>
    <cellStyle name="style1521806422733" xfId="2906"/>
    <cellStyle name="style1521806422842" xfId="2905"/>
    <cellStyle name="style1521806422967" xfId="2904"/>
    <cellStyle name="style1521806423061" xfId="2903"/>
    <cellStyle name="style1521806423170" xfId="2902"/>
    <cellStyle name="style1521806423280" xfId="2898"/>
    <cellStyle name="style1521806423373" xfId="2900"/>
    <cellStyle name="style1521806423451" xfId="2901"/>
    <cellStyle name="style1521806423530" xfId="2899"/>
    <cellStyle name="style1521806423655" xfId="2896"/>
    <cellStyle name="style1521806423717" xfId="2897"/>
    <cellStyle name="style1521806423811" xfId="2894"/>
    <cellStyle name="style1521806423967" xfId="2895"/>
    <cellStyle name="style1521806424030" xfId="2909"/>
    <cellStyle name="style1521806424108" xfId="2893"/>
    <cellStyle name="style1521818775727" xfId="2978"/>
    <cellStyle name="style1521818775806" xfId="2977"/>
    <cellStyle name="style1521818775884" xfId="2976"/>
    <cellStyle name="style1521818775946" xfId="2975"/>
    <cellStyle name="style1521818776009" xfId="2974"/>
    <cellStyle name="style1521818776071" xfId="2973"/>
    <cellStyle name="style1521818776134" xfId="2968"/>
    <cellStyle name="style1521818776212" xfId="2972"/>
    <cellStyle name="style1521818776259" xfId="2971"/>
    <cellStyle name="style1521818776306" xfId="2970"/>
    <cellStyle name="style1521818776352" xfId="2967"/>
    <cellStyle name="style1521818776399" xfId="2966"/>
    <cellStyle name="style1521818776431" xfId="2969"/>
    <cellStyle name="style1521818776477" xfId="2965"/>
    <cellStyle name="style1521818776571" xfId="2979"/>
    <cellStyle name="style1521818776618" xfId="2964"/>
    <cellStyle name="style1521831618392" xfId="2926"/>
    <cellStyle name="style1521831618470" xfId="2925"/>
    <cellStyle name="style1521831618532" xfId="2924"/>
    <cellStyle name="style1521831618626" xfId="2923"/>
    <cellStyle name="style1521831618688" xfId="2922"/>
    <cellStyle name="style1521831618767" xfId="2921"/>
    <cellStyle name="style1521831618860" xfId="2920"/>
    <cellStyle name="style1521831618954" xfId="2913"/>
    <cellStyle name="style1521831619032" xfId="2919"/>
    <cellStyle name="style1521831619095" xfId="2918"/>
    <cellStyle name="style1521831619157" xfId="2912"/>
    <cellStyle name="style1521831619204" xfId="2911"/>
    <cellStyle name="style1521831619298" xfId="2917"/>
    <cellStyle name="style1521831619329" xfId="2915"/>
    <cellStyle name="style1521831619392" xfId="2916"/>
    <cellStyle name="style1521831619438" xfId="2914"/>
    <cellStyle name="style1521831619501" xfId="2927"/>
    <cellStyle name="style1521831619548" xfId="2910"/>
    <cellStyle name="style1521831635923" xfId="2944"/>
    <cellStyle name="style1521831636001" xfId="2943"/>
    <cellStyle name="style1521831636048" xfId="2942"/>
    <cellStyle name="style1521831636111" xfId="2941"/>
    <cellStyle name="style1521831636173" xfId="2940"/>
    <cellStyle name="style1521831636236" xfId="2939"/>
    <cellStyle name="style1521831636298" xfId="2938"/>
    <cellStyle name="style1521831636361" xfId="2931"/>
    <cellStyle name="style1521831636423" xfId="2937"/>
    <cellStyle name="style1521831636470" xfId="2936"/>
    <cellStyle name="style1521831636517" xfId="2930"/>
    <cellStyle name="style1521831636564" xfId="2929"/>
    <cellStyle name="style1521831636611" xfId="2935"/>
    <cellStyle name="style1521831636658" xfId="2933"/>
    <cellStyle name="style1521831636689" xfId="2934"/>
    <cellStyle name="style1521831636736" xfId="2932"/>
    <cellStyle name="style1521831636767" xfId="2945"/>
    <cellStyle name="style1521831636814" xfId="2928"/>
    <cellStyle name="style1521831652877" xfId="2962"/>
    <cellStyle name="style1521831652939" xfId="2961"/>
    <cellStyle name="style1521831653002" xfId="2960"/>
    <cellStyle name="style1521831653096" xfId="2959"/>
    <cellStyle name="style1521831653158" xfId="2958"/>
    <cellStyle name="style1521831653205" xfId="2957"/>
    <cellStyle name="style1521831653252" xfId="2956"/>
    <cellStyle name="style1521831653314" xfId="2949"/>
    <cellStyle name="style1521831653377" xfId="2955"/>
    <cellStyle name="style1521831653408" xfId="2954"/>
    <cellStyle name="style1521831653455" xfId="2948"/>
    <cellStyle name="style1521831653502" xfId="2953"/>
    <cellStyle name="style1521831653533" xfId="2947"/>
    <cellStyle name="style1521831653595" xfId="2951"/>
    <cellStyle name="style1521831653642" xfId="2952"/>
    <cellStyle name="style1521831653674" xfId="2950"/>
    <cellStyle name="style1521831653705" xfId="2963"/>
    <cellStyle name="style1521831653752" xfId="2946"/>
    <cellStyle name="style1528187425645" xfId="5562"/>
    <cellStyle name="style1528187425688" xfId="5561"/>
    <cellStyle name="style1528187425739" xfId="5560"/>
    <cellStyle name="style1528187425789" xfId="5559"/>
    <cellStyle name="style1528187425827" xfId="5558"/>
    <cellStyle name="style1528187425866" xfId="5557"/>
    <cellStyle name="style1528187425907" xfId="5556"/>
    <cellStyle name="style1528187425956" xfId="5552"/>
    <cellStyle name="style1528187425992" xfId="5555"/>
    <cellStyle name="style1528187426019" xfId="5554"/>
    <cellStyle name="style1528187426055" xfId="5550"/>
    <cellStyle name="style1528187426085" xfId="5549"/>
    <cellStyle name="style1528187426125" xfId="5551"/>
    <cellStyle name="style1528187426153" xfId="5553"/>
    <cellStyle name="style1528187426190" xfId="5563"/>
    <cellStyle name="style1528187426217" xfId="5548"/>
    <cellStyle name="style1528187431632" xfId="5578"/>
    <cellStyle name="style1528187431672" xfId="5564"/>
    <cellStyle name="style1528187431710" xfId="5565"/>
    <cellStyle name="style1528187431753" xfId="5568"/>
    <cellStyle name="style1528187431790" xfId="5566"/>
    <cellStyle name="style1528187431826" xfId="5567"/>
    <cellStyle name="style1528187431864" xfId="5569"/>
    <cellStyle name="style1528187431907" xfId="5572"/>
    <cellStyle name="style1528187431940" xfId="5570"/>
    <cellStyle name="style1528187431966" xfId="5571"/>
    <cellStyle name="style1528187431998" xfId="5573"/>
    <cellStyle name="style1528187432022" xfId="5574"/>
    <cellStyle name="style1528187432053" xfId="5575"/>
    <cellStyle name="style1528187432089" xfId="5576"/>
    <cellStyle name="style1528187432126" xfId="5579"/>
    <cellStyle name="style1528187432151" xfId="5577"/>
    <cellStyle name="style1528281954915" xfId="5546"/>
    <cellStyle name="style1528281954957" xfId="5532"/>
    <cellStyle name="style1528281954994" xfId="5533"/>
    <cellStyle name="style1528281955034" xfId="5536"/>
    <cellStyle name="style1528281955067" xfId="5534"/>
    <cellStyle name="style1528281955103" xfId="5535"/>
    <cellStyle name="style1528281955146" xfId="5537"/>
    <cellStyle name="style1528281955190" xfId="5540"/>
    <cellStyle name="style1528281955228" xfId="5538"/>
    <cellStyle name="style1528281955257" xfId="5539"/>
    <cellStyle name="style1528281955290" xfId="5541"/>
    <cellStyle name="style1528281955316" xfId="5542"/>
    <cellStyle name="style1528281955353" xfId="5543"/>
    <cellStyle name="style1528281955378" xfId="5544"/>
    <cellStyle name="style1528281955432" xfId="5547"/>
    <cellStyle name="style1528281955458" xfId="5545"/>
  </cellStyles>
  <dxfs count="5">
    <dxf>
      <font>
        <b/>
        <i val="0"/>
        <color theme="0"/>
      </font>
      <fill>
        <patternFill>
          <bgColor rgb="FF002060"/>
        </patternFill>
      </fill>
    </dxf>
    <dxf>
      <font>
        <b/>
        <i val="0"/>
        <color theme="0"/>
      </font>
      <fill>
        <patternFill>
          <bgColor rgb="FF002060"/>
        </patternFill>
      </fill>
    </dxf>
    <dxf>
      <font>
        <b/>
        <i val="0"/>
        <color theme="0"/>
      </font>
      <fill>
        <patternFill>
          <bgColor rgb="FF002060"/>
        </patternFill>
      </fill>
    </dxf>
    <dxf>
      <fill>
        <patternFill>
          <bgColor rgb="FFCCCCFF"/>
        </patternFill>
      </fill>
    </dxf>
    <dxf>
      <font>
        <b/>
        <i val="0"/>
        <color theme="0"/>
      </font>
      <fill>
        <patternFill>
          <bgColor rgb="FF00206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303" Type="http://schemas.openxmlformats.org/officeDocument/2006/relationships/worksheet" Target="worksheets/sheet303.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324" Type="http://schemas.openxmlformats.org/officeDocument/2006/relationships/worksheet" Target="worksheets/sheet324.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268" Type="http://schemas.openxmlformats.org/officeDocument/2006/relationships/worksheet" Target="worksheets/sheet268.xml"/><Relationship Id="rId289" Type="http://schemas.openxmlformats.org/officeDocument/2006/relationships/worksheet" Target="worksheets/sheet289.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314" Type="http://schemas.openxmlformats.org/officeDocument/2006/relationships/worksheet" Target="worksheets/sheet314.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25" Type="http://schemas.openxmlformats.org/officeDocument/2006/relationships/worksheet" Target="worksheets/sheet325.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315" Type="http://schemas.openxmlformats.org/officeDocument/2006/relationships/worksheet" Target="worksheets/sheet315.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291" Type="http://schemas.openxmlformats.org/officeDocument/2006/relationships/worksheet" Target="worksheets/sheet291.xml"/><Relationship Id="rId305" Type="http://schemas.openxmlformats.org/officeDocument/2006/relationships/worksheet" Target="worksheets/sheet305.xml"/><Relationship Id="rId326" Type="http://schemas.openxmlformats.org/officeDocument/2006/relationships/worksheet" Target="worksheets/sheet326.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16" Type="http://schemas.openxmlformats.org/officeDocument/2006/relationships/worksheet" Target="worksheets/sheet316.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worksheet" Target="worksheets/sheet327.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72" Type="http://schemas.openxmlformats.org/officeDocument/2006/relationships/worksheet" Target="worksheets/sheet272.xml"/><Relationship Id="rId293" Type="http://schemas.openxmlformats.org/officeDocument/2006/relationships/worksheet" Target="worksheets/sheet293.xml"/><Relationship Id="rId302" Type="http://schemas.openxmlformats.org/officeDocument/2006/relationships/worksheet" Target="worksheets/sheet302.xml"/><Relationship Id="rId307" Type="http://schemas.openxmlformats.org/officeDocument/2006/relationships/worksheet" Target="worksheets/sheet307.xml"/><Relationship Id="rId323" Type="http://schemas.openxmlformats.org/officeDocument/2006/relationships/worksheet" Target="worksheets/sheet323.xml"/><Relationship Id="rId328" Type="http://schemas.openxmlformats.org/officeDocument/2006/relationships/worksheet" Target="worksheets/sheet32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worksheet" Target="worksheets/sheet262.xml"/><Relationship Id="rId283" Type="http://schemas.openxmlformats.org/officeDocument/2006/relationships/worksheet" Target="worksheets/sheet283.xml"/><Relationship Id="rId313" Type="http://schemas.openxmlformats.org/officeDocument/2006/relationships/worksheet" Target="worksheets/sheet313.xml"/><Relationship Id="rId318" Type="http://schemas.openxmlformats.org/officeDocument/2006/relationships/worksheet" Target="worksheets/sheet318.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theme" Target="theme/theme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styles" Target="styles.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sharedStrings" Target="sharedStrings.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calcChain" Target="calcChain.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0</xdr:colOff>
      <xdr:row>6</xdr:row>
      <xdr:rowOff>114299</xdr:rowOff>
    </xdr:to>
    <xdr:sp macro="" textlink="">
      <xdr:nvSpPr>
        <xdr:cNvPr id="2" name="Text Box 1"/>
        <xdr:cNvSpPr txBox="1">
          <a:spLocks noChangeArrowheads="1"/>
        </xdr:cNvSpPr>
      </xdr:nvSpPr>
      <xdr:spPr bwMode="auto">
        <a:xfrm>
          <a:off x="0" y="0"/>
          <a:ext cx="7381875" cy="108584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600"/>
            </a:lnSpc>
            <a:defRPr sz="1000"/>
          </a:pPr>
          <a:r>
            <a:rPr lang="en-GB" sz="1600" b="1" i="0" u="none" strike="noStrike" baseline="0">
              <a:solidFill>
                <a:srgbClr val="000000"/>
              </a:solidFill>
              <a:latin typeface="Arial"/>
              <a:cs typeface="Arial"/>
            </a:rPr>
            <a:t>1 Introduction </a:t>
          </a:r>
        </a:p>
        <a:p>
          <a:pPr algn="l" rtl="0">
            <a:lnSpc>
              <a:spcPts val="1300"/>
            </a:lnSpc>
            <a:defRPr sz="1000"/>
          </a:pPr>
          <a:endParaRPr lang="en-GB" sz="1200" b="0" i="0" u="none" strike="noStrike" baseline="0">
            <a:solidFill>
              <a:srgbClr val="000000"/>
            </a:solidFill>
            <a:latin typeface="Arial"/>
            <a:cs typeface="Arial"/>
          </a:endParaRPr>
        </a:p>
        <a:p>
          <a:pPr algn="l" rtl="0">
            <a:lnSpc>
              <a:spcPts val="1300"/>
            </a:lnSpc>
            <a:defRPr sz="1000"/>
          </a:pPr>
          <a:r>
            <a:rPr lang="en-GB" sz="1200" b="0" i="0" u="none" strike="noStrike" baseline="0">
              <a:solidFill>
                <a:srgbClr val="000000"/>
              </a:solidFill>
              <a:latin typeface="Arial"/>
              <a:cs typeface="Arial"/>
            </a:rPr>
            <a:t>These data tables display the data for the Scottish Crime and Justice Survey (SCJS) 2016/17. This document should be read carefully by users as it provides advice on reading and interpreting the data they contain. More detailed information is provided in the accompanying Technical Report and on our "Stats TV - SG Analysis Explained" Youtube and Vimeo channel. </a:t>
          </a:r>
          <a:endParaRPr lang="en-GB" sz="1000" b="0" i="0" u="none" strike="noStrike" baseline="0">
            <a:solidFill>
              <a:srgbClr val="000000"/>
            </a:solidFill>
            <a:latin typeface="Arial"/>
            <a:cs typeface="Arial"/>
          </a:endParaRPr>
        </a:p>
        <a:p>
          <a:pPr algn="l" rtl="0">
            <a:lnSpc>
              <a:spcPts val="1000"/>
            </a:lnSpc>
            <a:defRPr sz="1000"/>
          </a:pPr>
          <a:endParaRPr lang="en-GB"/>
        </a:p>
      </xdr:txBody>
    </xdr:sp>
    <xdr:clientData/>
  </xdr:twoCellAnchor>
  <xdr:twoCellAnchor>
    <xdr:from>
      <xdr:col>0</xdr:col>
      <xdr:colOff>1</xdr:colOff>
      <xdr:row>54</xdr:row>
      <xdr:rowOff>2</xdr:rowOff>
    </xdr:from>
    <xdr:to>
      <xdr:col>5</xdr:col>
      <xdr:colOff>0</xdr:colOff>
      <xdr:row>145</xdr:row>
      <xdr:rowOff>85726</xdr:rowOff>
    </xdr:to>
    <xdr:sp macro="" textlink="">
      <xdr:nvSpPr>
        <xdr:cNvPr id="3" name="Text Box 2"/>
        <xdr:cNvSpPr txBox="1">
          <a:spLocks noChangeArrowheads="1"/>
        </xdr:cNvSpPr>
      </xdr:nvSpPr>
      <xdr:spPr bwMode="auto">
        <a:xfrm>
          <a:off x="1" y="10410827"/>
          <a:ext cx="7381874" cy="1482089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32004" rIns="0" bIns="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600" b="1" i="0" u="none" strike="noStrike" kern="0" cap="none" spc="0" normalizeH="0" baseline="0" noProof="0">
              <a:ln>
                <a:noFill/>
              </a:ln>
              <a:solidFill>
                <a:srgbClr val="000000"/>
              </a:solidFill>
              <a:effectLst/>
              <a:uLnTx/>
              <a:uFillTx/>
              <a:latin typeface="Arial"/>
              <a:cs typeface="Arial"/>
            </a:rPr>
            <a:t>3 Guide to reading tables</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The volume 1 and 2 data tables report the responses to each question in the main questionnaire.</a:t>
          </a:r>
          <a:br>
            <a:rPr kumimoji="0" lang="en-GB" sz="1200" b="0" i="0" u="none" strike="noStrike" kern="0" cap="none" spc="0" normalizeH="0" baseline="0" noProof="0">
              <a:ln>
                <a:noFill/>
              </a:ln>
              <a:solidFill>
                <a:srgbClr val="000000"/>
              </a:solidFill>
              <a:effectLst/>
              <a:uLnTx/>
              <a:uFillTx/>
              <a:latin typeface="Arial"/>
              <a:cs typeface="Arial"/>
            </a:rPr>
          </a:br>
          <a:r>
            <a:rPr kumimoji="0" lang="en-GB" sz="1200" b="0" i="0" u="none" strike="noStrike" kern="0" cap="none" spc="0" normalizeH="0" baseline="0" noProof="0">
              <a:ln>
                <a:noFill/>
              </a:ln>
              <a:solidFill>
                <a:srgbClr val="000000"/>
              </a:solidFill>
              <a:effectLst/>
              <a:uLnTx/>
              <a:uFillTx/>
              <a:latin typeface="Arial"/>
              <a:cs typeface="Arial"/>
            </a:rPr>
            <a:t/>
          </a:r>
          <a:br>
            <a:rPr kumimoji="0" lang="en-GB" sz="1200" b="0" i="0" u="none" strike="noStrike" kern="0" cap="none" spc="0" normalizeH="0" baseline="0" noProof="0">
              <a:ln>
                <a:noFill/>
              </a:ln>
              <a:solidFill>
                <a:srgbClr val="000000"/>
              </a:solidFill>
              <a:effectLst/>
              <a:uLnTx/>
              <a:uFillTx/>
              <a:latin typeface="Arial"/>
              <a:cs typeface="Arial"/>
            </a:rPr>
          </a:br>
          <a:r>
            <a:rPr kumimoji="0" lang="en-GB" sz="1200" b="0" i="0" u="none" strike="noStrike" kern="0" cap="none" spc="0" normalizeH="0" baseline="0" noProof="0">
              <a:ln>
                <a:noFill/>
              </a:ln>
              <a:solidFill>
                <a:srgbClr val="000000"/>
              </a:solidFill>
              <a:effectLst/>
              <a:uLnTx/>
              <a:uFillTx/>
              <a:latin typeface="Arial"/>
              <a:cs typeface="Arial"/>
            </a:rPr>
            <a:t>A selection of the victim form questions used in the reporting of the survey are tabulated in the volume 3 tables. Other questions in the victim form are used primarily to establish what offence code should be assigned to an incident. Data for all the victim form questions are available to analysts in the SCJS 2016/17 SPSS Victim Form data file.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All SCJS percentages and rates presented in the data tables are based on weighted data. Further information on the weighting used in the SCJS 2016/17 is available in the Technical Report.</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The data tables present the (weighted) percentage of respondents who gave each response to a question, as well as the unweighted number who answered the question (the first row in each table labelled 'Sample size', with the exception of summary tables).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The data tables show the data visually to zero decimal places, with the exception of the prevalence summary variables which are at the end of the volume 1 tables which are presented to one decimal place (due to the often low percentages involved).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Data is also available in the formula bar when cells in the data tables are clicked into. This data is shown to 13 decimal places, consistent with the SPSS data files. The exception is where a percentage is less than 0.5% then 0% is shown. Users should note that row or column percentages may not add to 100 per cent due to rounding.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ea typeface="+mn-ea"/>
              <a:cs typeface="Arial"/>
            </a:rPr>
            <a:t>Users may find very small (&lt;0.1%) differences in some data when comparing the data in the tables and SPSS files with the published reports on the Scottish Government website. This is due to some of the analysis conducted for the report using data to a reduced number of decimal places.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1" indent="0" algn="l" defTabSz="914400" rtl="0" eaLnBrk="1" fontAlgn="auto" latinLnBrk="0" hangingPunct="1">
            <a:lnSpc>
              <a:spcPct val="100000"/>
            </a:lnSpc>
            <a:spcBef>
              <a:spcPts val="0"/>
            </a:spcBef>
            <a:spcAft>
              <a:spcPts val="0"/>
            </a:spcAft>
            <a:buClrTx/>
            <a:buSzTx/>
            <a:buFontTx/>
            <a:buNone/>
            <a:tabLst/>
            <a:defRPr sz="1000"/>
          </a:pPr>
          <a:r>
            <a:rPr kumimoji="0" lang="en-GB" sz="1200" b="1" i="1" u="none" strike="noStrike" kern="0" cap="none" spc="0" normalizeH="0" baseline="0" noProof="0">
              <a:ln>
                <a:noFill/>
              </a:ln>
              <a:solidFill>
                <a:srgbClr val="000000"/>
              </a:solidFill>
              <a:effectLst/>
              <a:uLnTx/>
              <a:uFillTx/>
              <a:latin typeface="Arial"/>
              <a:ea typeface="+mn-ea"/>
              <a:cs typeface="Arial"/>
            </a:rPr>
            <a:t>Tables structure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Simple computer tables are constructed using three basic building blocks: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1" indent="0" algn="l" defTabSz="914400" rtl="0" eaLnBrk="1" fontAlgn="auto" latinLnBrk="0" hangingPunct="1">
            <a:lnSpc>
              <a:spcPct val="100000"/>
            </a:lnSpc>
            <a:spcBef>
              <a:spcPts val="0"/>
            </a:spcBef>
            <a:spcAft>
              <a:spcPts val="0"/>
            </a:spcAft>
            <a:buClrTx/>
            <a:buSzTx/>
            <a:buFontTx/>
            <a:buNone/>
            <a:tabLst/>
            <a:defRPr sz="1000"/>
          </a:pPr>
          <a:r>
            <a:rPr kumimoji="0" lang="en-GB" sz="1200" b="1" i="0" u="none" strike="noStrike" kern="0" cap="none" spc="0" normalizeH="0" baseline="0" noProof="0">
              <a:ln>
                <a:noFill/>
              </a:ln>
              <a:solidFill>
                <a:srgbClr val="000000"/>
              </a:solidFill>
              <a:effectLst/>
              <a:uLnTx/>
              <a:uFillTx/>
              <a:latin typeface="Arial"/>
              <a:cs typeface="Arial"/>
            </a:rPr>
            <a:t>The base:              </a:t>
          </a:r>
          <a:r>
            <a:rPr kumimoji="0" lang="en-GB" sz="1200" b="0" i="0" u="none" strike="noStrike" kern="0" cap="none" spc="0" normalizeH="0" baseline="0" noProof="0">
              <a:ln>
                <a:noFill/>
              </a:ln>
              <a:solidFill>
                <a:srgbClr val="000000"/>
              </a:solidFill>
              <a:effectLst/>
              <a:uLnTx/>
              <a:uFillTx/>
              <a:latin typeface="Arial"/>
              <a:cs typeface="Arial"/>
            </a:rPr>
            <a:t>	The number of respondents who answered the question / are presented in the 			table.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1" indent="0" algn="l" defTabSz="914400" rtl="0" eaLnBrk="1" fontAlgn="auto" latinLnBrk="0" hangingPunct="1">
            <a:lnSpc>
              <a:spcPct val="100000"/>
            </a:lnSpc>
            <a:spcBef>
              <a:spcPts val="0"/>
            </a:spcBef>
            <a:spcAft>
              <a:spcPts val="0"/>
            </a:spcAft>
            <a:buClrTx/>
            <a:buSzTx/>
            <a:buFontTx/>
            <a:buNone/>
            <a:tabLst/>
            <a:defRPr sz="1000"/>
          </a:pPr>
          <a:r>
            <a:rPr kumimoji="0" lang="en-GB" sz="1200" b="1" i="0" u="none" strike="noStrike" kern="0" cap="none" spc="0" normalizeH="0" baseline="0" noProof="0">
              <a:ln>
                <a:noFill/>
              </a:ln>
              <a:solidFill>
                <a:srgbClr val="000000"/>
              </a:solidFill>
              <a:effectLst/>
              <a:uLnTx/>
              <a:uFillTx/>
              <a:latin typeface="Arial"/>
              <a:cs typeface="Arial"/>
            </a:rPr>
            <a:t>The down-break: </a:t>
          </a:r>
          <a:r>
            <a:rPr kumimoji="0" lang="en-GB" sz="1200" b="0" i="0" u="none" strike="noStrike" kern="0" cap="none" spc="0" normalizeH="0" baseline="0" noProof="0">
              <a:ln>
                <a:noFill/>
              </a:ln>
              <a:solidFill>
                <a:srgbClr val="000000"/>
              </a:solidFill>
              <a:effectLst/>
              <a:uLnTx/>
              <a:uFillTx/>
              <a:latin typeface="Arial"/>
              <a:cs typeface="Arial"/>
            </a:rPr>
            <a:t>	The categories that run down the side of the table (usually the responses 			provided to the question in the interview)</a:t>
          </a:r>
        </a:p>
        <a:p>
          <a:pPr marL="0" marR="0" lvl="1" indent="0" algn="l" defTabSz="914400" rtl="0" eaLnBrk="1" fontAlgn="auto" latinLnBrk="0" hangingPunct="1">
            <a:lnSpc>
              <a:spcPct val="100000"/>
            </a:lnSpc>
            <a:spcBef>
              <a:spcPts val="0"/>
            </a:spcBef>
            <a:spcAft>
              <a:spcPts val="0"/>
            </a:spcAft>
            <a:buClrTx/>
            <a:buSzTx/>
            <a:buFontTx/>
            <a:buNone/>
            <a:tabLst/>
            <a:defRPr sz="1000"/>
          </a:pPr>
          <a:r>
            <a:rPr kumimoji="0" lang="en-GB" sz="1200" b="1" i="0" u="none" strike="noStrike" kern="0" cap="none" spc="0" normalizeH="0" baseline="0" noProof="0">
              <a:ln>
                <a:noFill/>
              </a:ln>
              <a:solidFill>
                <a:srgbClr val="000000"/>
              </a:solidFill>
              <a:effectLst/>
              <a:uLnTx/>
              <a:uFillTx/>
              <a:latin typeface="Arial"/>
              <a:cs typeface="Arial"/>
            </a:rPr>
            <a:t>The cross-break: </a:t>
          </a:r>
          <a:r>
            <a:rPr kumimoji="0" lang="en-GB" sz="1200" b="0" i="0" u="none" strike="noStrike" kern="0" cap="none" spc="0" normalizeH="0" baseline="0" noProof="0">
              <a:ln>
                <a:noFill/>
              </a:ln>
              <a:solidFill>
                <a:srgbClr val="000000"/>
              </a:solidFill>
              <a:effectLst/>
              <a:uLnTx/>
              <a:uFillTx/>
              <a:latin typeface="Arial"/>
              <a:cs typeface="Arial"/>
            </a:rPr>
            <a:t>	Sub-groups of respondents who answered the question grouped according to 			characteristics they share (for example, demographic characteristics such as 			gender)</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     </a:t>
          </a:r>
        </a:p>
        <a:p>
          <a:pPr marL="0" marR="0" lvl="1" indent="0" algn="l" defTabSz="914400" rtl="0" eaLnBrk="1" fontAlgn="auto" latinLnBrk="0" hangingPunct="1">
            <a:lnSpc>
              <a:spcPct val="100000"/>
            </a:lnSpc>
            <a:spcBef>
              <a:spcPts val="0"/>
            </a:spcBef>
            <a:spcAft>
              <a:spcPts val="0"/>
            </a:spcAft>
            <a:buClrTx/>
            <a:buSzTx/>
            <a:buFontTx/>
            <a:buNone/>
            <a:tabLst/>
            <a:defRPr sz="1000"/>
          </a:pPr>
          <a:r>
            <a:rPr kumimoji="0" lang="en-GB" sz="1200" b="1" i="1" u="none" strike="noStrike" kern="0" cap="none" spc="0" normalizeH="0" baseline="0" noProof="0">
              <a:ln>
                <a:noFill/>
              </a:ln>
              <a:solidFill>
                <a:srgbClr val="000000"/>
              </a:solidFill>
              <a:effectLst/>
              <a:uLnTx/>
              <a:uFillTx/>
              <a:latin typeface="Arial"/>
              <a:cs typeface="Arial"/>
            </a:rPr>
            <a:t>The base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A definition of who is included in the base is given in the top left corner of the page on the data tables. The ‘Sample size’ row at the top of each table shows the unweighted base which represents the number of people / households who answered the question / in the specified group.</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 </a:t>
          </a:r>
        </a:p>
        <a:p>
          <a:pPr marL="0" marR="0" lvl="1" indent="0" algn="l" defTabSz="914400" rtl="0" eaLnBrk="1" fontAlgn="auto" latinLnBrk="0" hangingPunct="1">
            <a:lnSpc>
              <a:spcPct val="100000"/>
            </a:lnSpc>
            <a:spcBef>
              <a:spcPts val="0"/>
            </a:spcBef>
            <a:spcAft>
              <a:spcPts val="0"/>
            </a:spcAft>
            <a:buClrTx/>
            <a:buSzTx/>
            <a:buFontTx/>
            <a:buNone/>
            <a:tabLst/>
            <a:defRPr sz="1000"/>
          </a:pPr>
          <a:r>
            <a:rPr kumimoji="0" lang="en-GB" sz="1200" b="1" i="1" u="none" strike="noStrike" kern="0" cap="none" spc="0" normalizeH="0" baseline="0" noProof="0">
              <a:ln>
                <a:noFill/>
              </a:ln>
              <a:solidFill>
                <a:srgbClr val="000000"/>
              </a:solidFill>
              <a:effectLst/>
              <a:uLnTx/>
              <a:uFillTx/>
              <a:latin typeface="Arial"/>
              <a:cs typeface="Arial"/>
            </a:rPr>
            <a:t>The down-break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The down-break, down the left-hand side of the table, will generally be the range of all possible responses to a question from the questionnaire, generally ordered consistently with the questionnaire. This will include all the pre-coded responses that were available to the respondent (for example, on a showcard or via the screen of the tablet PC). It will also include any responses to open-ended questions or those containing an ‘Other SPECIFY’ option which have been coded into new answer categories. The down-break elements are sometimes ranked according to the frequency of response, if they are not already in a particular order.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Summary categories are sometimes used in the data tables – for example, in questions which ask people how satisfied or dissatisfied they are with a particular service, those answering “very satisfied” may be combined with those who answer “fairly satisfied” to produce a summary category “satisfied”. These categories are displayed in bold text to differentiate them from the questionnaire responses. When displayed in the tables, percentages for summary categories have been recalculated using the actual numbers of respondents rather than simply summing the composite percentages. Rounding errors may occur if simply summing percentages to obtain summary categories. Users should also be aware that at some questions respondents could choose more than one option, and therefore data cannot simply be summed to calculate percentages of respondents giving particular combinations of answers. The SCJS questionnaire provides this information.</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400" b="0" i="0" u="none" strike="noStrike" kern="0" cap="none" spc="0" normalizeH="0" baseline="0" noProof="0">
            <a:ln>
              <a:noFill/>
            </a:ln>
            <a:solidFill>
              <a:srgbClr val="000000"/>
            </a:solidFill>
            <a:effectLst/>
            <a:uLnTx/>
            <a:uFillTx/>
            <a:latin typeface="Arial"/>
            <a:cs typeface="Arial"/>
          </a:endParaRPr>
        </a:p>
        <a:p>
          <a:pPr marL="0" marR="0" lvl="1" indent="0" algn="l" defTabSz="914400" rtl="0" eaLnBrk="1" fontAlgn="auto" latinLnBrk="0" hangingPunct="1">
            <a:lnSpc>
              <a:spcPct val="100000"/>
            </a:lnSpc>
            <a:spcBef>
              <a:spcPts val="0"/>
            </a:spcBef>
            <a:spcAft>
              <a:spcPts val="0"/>
            </a:spcAft>
            <a:buClrTx/>
            <a:buSzTx/>
            <a:buFontTx/>
            <a:buNone/>
            <a:tabLst/>
            <a:defRPr sz="1000"/>
          </a:pPr>
          <a:r>
            <a:rPr kumimoji="0" lang="en-GB" sz="1200" b="1" i="1" u="none" strike="noStrike" kern="0" cap="none" spc="0" normalizeH="0" baseline="0" noProof="0">
              <a:ln>
                <a:noFill/>
              </a:ln>
              <a:solidFill>
                <a:srgbClr val="000000"/>
              </a:solidFill>
              <a:effectLst/>
              <a:uLnTx/>
              <a:uFillTx/>
              <a:latin typeface="Arial"/>
              <a:cs typeface="Arial"/>
            </a:rPr>
            <a:t>Table cross-breaks </a:t>
          </a:r>
        </a:p>
        <a:p>
          <a:pPr marL="0" marR="0" lvl="1"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The first column at the left of the table is always the ‘Total’ column (with the exception of summary tables), displaying the percentage of responses giving each answer.</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The SCJS also collects a variety of demographic information about respondents and their households. Some of this demographic information, as well as geographic, attitudinal and experiential information, is used to group respondents into categories which are then displayed in the data tables as standard (‘cross-breaks’). Examining the cross-breaks allows users to see if there are differences in the data provided by respondents in these groups (for example, are those respondents who have been the victim of crime in the 12 month reference period more likely to hold a certain opinion than non-victims?).</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200" b="0" i="0" u="none" strike="noStrike" kern="0" cap="none" spc="0" normalizeH="0" baseline="0" noProof="0">
            <a:ln>
              <a:noFill/>
            </a:ln>
            <a:solidFill>
              <a:srgbClr val="000000"/>
            </a:solidFill>
            <a:effectLst/>
            <a:uLnTx/>
            <a:uFillTx/>
            <a:latin typeface="Arial"/>
            <a:cs typeface="Arial"/>
          </a:endParaRPr>
        </a:p>
        <a:p>
          <a:pPr marL="0" marR="0" lvl="0" indent="0" algn="l" defTabSz="914400" rtl="0" eaLnBrk="1" fontAlgn="auto" latinLnBrk="0" hangingPunct="1">
            <a:lnSpc>
              <a:spcPts val="1300"/>
            </a:lnSpc>
            <a:spcBef>
              <a:spcPts val="0"/>
            </a:spcBef>
            <a:spcAft>
              <a:spcPts val="0"/>
            </a:spcAft>
            <a:buClrTx/>
            <a:buSzTx/>
            <a:buFontTx/>
            <a:buNone/>
            <a:tabLst/>
            <a:defRPr sz="1000"/>
          </a:pPr>
          <a:r>
            <a:rPr kumimoji="0" lang="en-GB" sz="1200" b="0" i="0" u="none" strike="noStrike" kern="0" cap="none" spc="0" normalizeH="0" baseline="0" noProof="0">
              <a:ln>
                <a:noFill/>
              </a:ln>
              <a:solidFill>
                <a:srgbClr val="000000"/>
              </a:solidFill>
              <a:effectLst/>
              <a:uLnTx/>
              <a:uFillTx/>
              <a:latin typeface="Arial"/>
              <a:cs typeface="Arial"/>
            </a:rPr>
            <a:t>The cross-breaks used in the SCJS data tables vary between the Victim Form File (volume 3) and the Non-Victim Form tables (Respondent File, volumes 1 &amp; 2). The Non-Victim Form tables have the following demographic, geographic, attitudinal and experiential cross-breaks:</a:t>
          </a:r>
        </a:p>
      </xdr:txBody>
    </xdr:sp>
    <xdr:clientData/>
  </xdr:twoCellAnchor>
  <xdr:twoCellAnchor>
    <xdr:from>
      <xdr:col>0</xdr:col>
      <xdr:colOff>0</xdr:colOff>
      <xdr:row>178</xdr:row>
      <xdr:rowOff>114300</xdr:rowOff>
    </xdr:from>
    <xdr:to>
      <xdr:col>5</xdr:col>
      <xdr:colOff>0</xdr:colOff>
      <xdr:row>181</xdr:row>
      <xdr:rowOff>0</xdr:rowOff>
    </xdr:to>
    <xdr:sp macro="" textlink="">
      <xdr:nvSpPr>
        <xdr:cNvPr id="4" name="Text Box 3"/>
        <xdr:cNvSpPr txBox="1">
          <a:spLocks noChangeArrowheads="1"/>
        </xdr:cNvSpPr>
      </xdr:nvSpPr>
      <xdr:spPr bwMode="auto">
        <a:xfrm>
          <a:off x="0" y="34328100"/>
          <a:ext cx="7381875" cy="4000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en-GB" sz="1200" b="0" i="0" u="none" strike="noStrike" baseline="0">
              <a:solidFill>
                <a:srgbClr val="000000"/>
              </a:solidFill>
              <a:latin typeface="Arial"/>
              <a:cs typeface="Arial"/>
            </a:rPr>
            <a:t>The Victim Form (volume 3) tables are broken down by 12 crime group cross-breaks as below. Information about the offence codes can be found in the Technical Report.</a:t>
          </a:r>
          <a:endParaRPr lang="en-GB"/>
        </a:p>
      </xdr:txBody>
    </xdr:sp>
    <xdr:clientData/>
  </xdr:twoCellAnchor>
  <xdr:twoCellAnchor>
    <xdr:from>
      <xdr:col>0</xdr:col>
      <xdr:colOff>0</xdr:colOff>
      <xdr:row>196</xdr:row>
      <xdr:rowOff>0</xdr:rowOff>
    </xdr:from>
    <xdr:to>
      <xdr:col>5</xdr:col>
      <xdr:colOff>9524</xdr:colOff>
      <xdr:row>238</xdr:row>
      <xdr:rowOff>76200</xdr:rowOff>
    </xdr:to>
    <xdr:sp macro="" textlink="">
      <xdr:nvSpPr>
        <xdr:cNvPr id="5" name="Text Box 5"/>
        <xdr:cNvSpPr txBox="1">
          <a:spLocks noChangeArrowheads="1"/>
        </xdr:cNvSpPr>
      </xdr:nvSpPr>
      <xdr:spPr bwMode="auto">
        <a:xfrm>
          <a:off x="0" y="37947600"/>
          <a:ext cx="7391399" cy="6934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2860" rIns="0" bIns="0" anchor="t" upright="1"/>
        <a:lstStyle/>
        <a:p>
          <a:pPr algn="l" rtl="0">
            <a:defRPr sz="1000"/>
          </a:pPr>
          <a:r>
            <a:rPr lang="en-GB" sz="1200">
              <a:latin typeface="Arial" pitchFamily="34" charset="0"/>
              <a:cs typeface="Arial" pitchFamily="34" charset="0"/>
            </a:rPr>
            <a:t>Due</a:t>
          </a:r>
          <a:r>
            <a:rPr lang="en-GB" sz="1200" baseline="0">
              <a:latin typeface="Arial" pitchFamily="34" charset="0"/>
              <a:cs typeface="Arial" pitchFamily="34" charset="0"/>
            </a:rPr>
            <a:t> to the change in sample size of the overall survey, data will not be presented by Police Division for the 2016-17 survey. A variable for Police Regions (PolDivGeog) is available in the SPSS data files which groups together Police Scotland's police divisions into three police regions: East, North and West. Police Divisions breakdowns will be available following the 2017-18 survey. Although the variable Community Justice Authority Areas (CJAA) is no longer in used it has been included in the SPSS data files on the UK Data Service. </a:t>
          </a:r>
          <a:endParaRPr lang="en-GB" sz="1200">
            <a:latin typeface="Arial" pitchFamily="34" charset="0"/>
            <a:cs typeface="Arial" pitchFamily="34" charset="0"/>
          </a:endParaRPr>
        </a:p>
        <a:p>
          <a:pPr algn="l" rtl="0">
            <a:defRPr sz="1000"/>
          </a:pPr>
          <a:endParaRPr lang="en-GB" sz="1200">
            <a:latin typeface="Arial" pitchFamily="34" charset="0"/>
            <a:cs typeface="Arial" pitchFamily="34" charset="0"/>
          </a:endParaRPr>
        </a:p>
        <a:p>
          <a:pPr algn="l" rtl="0">
            <a:defRPr sz="1000"/>
          </a:pPr>
          <a:r>
            <a:rPr lang="en-GB" sz="1600" b="1">
              <a:latin typeface="Arial" pitchFamily="34" charset="0"/>
              <a:cs typeface="Arial" pitchFamily="34" charset="0"/>
            </a:rPr>
            <a:t>4 Symbols and conventions</a:t>
          </a:r>
        </a:p>
        <a:p>
          <a:pPr algn="l" rtl="0">
            <a:defRPr sz="1000"/>
          </a:pPr>
          <a:endParaRPr lang="en-GB" sz="1200">
            <a:latin typeface="Arial" pitchFamily="34" charset="0"/>
            <a:cs typeface="Arial" pitchFamily="34" charset="0"/>
          </a:endParaRPr>
        </a:p>
        <a:p>
          <a:pPr algn="l" rtl="0">
            <a:defRPr sz="1000"/>
          </a:pPr>
          <a:r>
            <a:rPr lang="en-GB" sz="1200">
              <a:latin typeface="Arial" pitchFamily="34" charset="0"/>
              <a:cs typeface="Arial" pitchFamily="34" charset="0"/>
            </a:rPr>
            <a:t>Where the unweighted base is below 50 respondents, data are not displayed as low base sizes are subject to larger confidence intervals. These data are only available to users in the SPSS datasets available from the UK Data Service, and care should be used when interpreting it because of the low numbers of responses.</a:t>
          </a:r>
        </a:p>
        <a:p>
          <a:pPr algn="l" rtl="0">
            <a:defRPr sz="1000"/>
          </a:pPr>
          <a:endParaRPr lang="en-GB" sz="1200">
            <a:latin typeface="Arial" pitchFamily="34" charset="0"/>
            <a:cs typeface="Arial" pitchFamily="34" charset="0"/>
          </a:endParaRPr>
        </a:p>
        <a:p>
          <a:pPr algn="l" rtl="0">
            <a:defRPr sz="1000"/>
          </a:pPr>
          <a:r>
            <a:rPr lang="en-GB" sz="1200">
              <a:latin typeface="Arial" pitchFamily="34" charset="0"/>
              <a:cs typeface="Arial" pitchFamily="34" charset="0"/>
            </a:rPr>
            <a:t>Column percentages are presented to zero decimal places within the cells of the table. Figures on the prevalence of crime (including different crime types)  in the tables at the end of volume 1 are presented to one decimal place due to the often low percentages involved. In the formula bar percentages are presented to 13 decimal places to assist users who wish to undertake statistical testing (using data</a:t>
          </a:r>
          <a:r>
            <a:rPr lang="en-GB" sz="1200" baseline="0">
              <a:latin typeface="Arial" pitchFamily="34" charset="0"/>
              <a:cs typeface="Arial" pitchFamily="34" charset="0"/>
            </a:rPr>
            <a:t> </a:t>
          </a:r>
          <a:r>
            <a:rPr lang="en-GB" sz="1200">
              <a:latin typeface="Arial" pitchFamily="34" charset="0"/>
              <a:cs typeface="Arial" pitchFamily="34" charset="0"/>
            </a:rPr>
            <a:t>to 3 decimial places is usually</a:t>
          </a:r>
          <a:r>
            <a:rPr lang="en-GB" sz="1200" baseline="0">
              <a:latin typeface="Arial" pitchFamily="34" charset="0"/>
              <a:cs typeface="Arial" pitchFamily="34" charset="0"/>
            </a:rPr>
            <a:t> sufficient)</a:t>
          </a:r>
          <a:r>
            <a:rPr lang="en-GB" sz="1200">
              <a:latin typeface="Arial" pitchFamily="34" charset="0"/>
              <a:cs typeface="Arial" pitchFamily="34" charset="0"/>
            </a:rPr>
            <a:t>. The exception is where a percentage is less than 0.5% then 0% is shown.</a:t>
          </a:r>
        </a:p>
        <a:p>
          <a:pPr algn="l" rtl="0">
            <a:defRPr sz="1000"/>
          </a:pPr>
          <a:endParaRPr lang="en-GB" sz="1200">
            <a:latin typeface="Arial" pitchFamily="34" charset="0"/>
            <a:cs typeface="Arial" pitchFamily="34" charset="0"/>
          </a:endParaRPr>
        </a:p>
        <a:p>
          <a:pPr algn="l" rtl="0">
            <a:defRPr sz="1000"/>
          </a:pPr>
          <a:r>
            <a:rPr lang="en-GB" sz="1200">
              <a:latin typeface="Arial" pitchFamily="34" charset="0"/>
              <a:cs typeface="Arial" pitchFamily="34" charset="0"/>
            </a:rPr>
            <a:t>‘ # ’  indicates that data is not available in data tables as unweighted base is below 50.</a:t>
          </a:r>
        </a:p>
        <a:p>
          <a:pPr algn="l" rtl="0">
            <a:defRPr sz="1000"/>
          </a:pPr>
          <a:endParaRPr lang="en-GB" sz="1200">
            <a:latin typeface="Arial" pitchFamily="34" charset="0"/>
            <a:cs typeface="Arial" pitchFamily="34" charset="0"/>
          </a:endParaRPr>
        </a:p>
        <a:p>
          <a:pPr algn="l" rtl="0">
            <a:defRPr sz="1000"/>
          </a:pPr>
          <a:r>
            <a:rPr lang="en-GB" sz="1200">
              <a:latin typeface="Arial" pitchFamily="34" charset="0"/>
              <a:cs typeface="Arial" pitchFamily="34" charset="0"/>
            </a:rPr>
            <a:t>‘ - ‘ indicates that no respondents gave an answer in the category</a:t>
          </a:r>
        </a:p>
        <a:p>
          <a:pPr algn="l" rtl="0">
            <a:defRPr sz="1000"/>
          </a:pPr>
          <a:endParaRPr lang="en-GB" sz="1200">
            <a:latin typeface="Arial" pitchFamily="34" charset="0"/>
            <a:cs typeface="Arial" pitchFamily="34" charset="0"/>
          </a:endParaRPr>
        </a:p>
        <a:p>
          <a:pPr algn="l" rtl="0">
            <a:defRPr sz="1000"/>
          </a:pPr>
          <a:r>
            <a:rPr lang="en-GB" sz="1200">
              <a:latin typeface="Arial" pitchFamily="34" charset="0"/>
              <a:cs typeface="Arial" pitchFamily="34" charset="0"/>
            </a:rPr>
            <a:t>‘ 0%’ indicates less than 0.5% (this does not apply when percentages are presented to one decimal point in the prevalence summary tables in</a:t>
          </a:r>
          <a:r>
            <a:rPr lang="en-GB" sz="1200" baseline="0">
              <a:latin typeface="Arial" pitchFamily="34" charset="0"/>
              <a:cs typeface="Arial" pitchFamily="34" charset="0"/>
            </a:rPr>
            <a:t> volume 1</a:t>
          </a:r>
          <a:r>
            <a:rPr lang="en-GB" sz="1200">
              <a:latin typeface="Arial" pitchFamily="34" charset="0"/>
              <a:cs typeface="Arial" pitchFamily="34" charset="0"/>
            </a:rPr>
            <a:t>).</a:t>
          </a:r>
        </a:p>
        <a:p>
          <a:pPr algn="l" rtl="0">
            <a:defRPr sz="1000"/>
          </a:pPr>
          <a:endParaRPr lang="en-GB" sz="1200">
            <a:latin typeface="Arial" pitchFamily="34" charset="0"/>
            <a:cs typeface="Arial" pitchFamily="34" charset="0"/>
          </a:endParaRPr>
        </a:p>
        <a:p>
          <a:pPr algn="l" rtl="0">
            <a:defRPr sz="1000"/>
          </a:pPr>
          <a:r>
            <a:rPr lang="en-GB" sz="1600" b="1">
              <a:latin typeface="Arial" pitchFamily="34" charset="0"/>
              <a:cs typeface="Arial" pitchFamily="34" charset="0"/>
            </a:rPr>
            <a:t>5 Using this file</a:t>
          </a:r>
        </a:p>
        <a:p>
          <a:pPr algn="l" rtl="0">
            <a:defRPr sz="1000"/>
          </a:pPr>
          <a:endParaRPr lang="en-GB" sz="1200">
            <a:latin typeface="Arial" pitchFamily="34" charset="0"/>
            <a:cs typeface="Arial" pitchFamily="34" charset="0"/>
          </a:endParaRPr>
        </a:p>
        <a:p>
          <a:pPr algn="l" rtl="0">
            <a:defRPr sz="1000"/>
          </a:pPr>
          <a:r>
            <a:rPr lang="en-GB" sz="1200">
              <a:latin typeface="Arial" pitchFamily="34" charset="0"/>
              <a:cs typeface="Arial" pitchFamily="34" charset="0"/>
            </a:rPr>
            <a:t>The data tables are displayed with each printable page of data displayed on a separate worksheet (‘tab’) within the Excel file. </a:t>
          </a:r>
        </a:p>
        <a:p>
          <a:pPr lvl="0" algn="l" rtl="0">
            <a:defRPr sz="1000"/>
          </a:pPr>
          <a:endParaRPr lang="en-GB" sz="1200">
            <a:latin typeface="Arial" pitchFamily="34" charset="0"/>
            <a:cs typeface="Arial" pitchFamily="34" charset="0"/>
          </a:endParaRPr>
        </a:p>
        <a:p>
          <a:pPr lvl="1" algn="l" rtl="0">
            <a:defRPr sz="1000"/>
          </a:pPr>
          <a:r>
            <a:rPr lang="en-GB" sz="1200" b="1" i="1">
              <a:latin typeface="Arial" pitchFamily="34" charset="0"/>
              <a:cs typeface="Arial" pitchFamily="34" charset="0"/>
            </a:rPr>
            <a:t>Printing data tables in Microsoft Excel </a:t>
          </a:r>
        </a:p>
        <a:p>
          <a:pPr lvl="1" algn="l" rtl="0">
            <a:defRPr sz="1000"/>
          </a:pPr>
          <a:endParaRPr lang="en-GB" sz="1200">
            <a:latin typeface="Arial" pitchFamily="34" charset="0"/>
            <a:cs typeface="Arial" pitchFamily="34" charset="0"/>
          </a:endParaRPr>
        </a:p>
        <a:p>
          <a:pPr algn="l" rtl="0">
            <a:defRPr sz="1000"/>
          </a:pPr>
          <a:r>
            <a:rPr lang="en-GB" sz="1200">
              <a:latin typeface="Arial" pitchFamily="34" charset="0"/>
              <a:cs typeface="Arial" pitchFamily="34" charset="0"/>
            </a:rPr>
            <a:t>Each tab is formatted to print to an A4 landscape page, irrespective of how it displays on screen (a</a:t>
          </a:r>
          <a:r>
            <a:rPr lang="en-GB" sz="1200" baseline="0">
              <a:latin typeface="Arial" pitchFamily="34" charset="0"/>
              <a:cs typeface="Arial" pitchFamily="34" charset="0"/>
            </a:rPr>
            <a:t> few of the larger tables will print over more than one page)</a:t>
          </a:r>
          <a:r>
            <a:rPr lang="en-GB" sz="1200">
              <a:latin typeface="Arial" pitchFamily="34" charset="0"/>
              <a:cs typeface="Arial" pitchFamily="34" charset="0"/>
            </a:rPr>
            <a:t>. If multiple tabs are required for print, these can be selected by holding the 'Control' (or 'Ctrl') key and then selecting the required tabs by clicking on them. A consecutive range of tabs can be selected for print using the 'Shift' key instead of 'Control'. When the print dialogue box appears in the ‘Print what’ section select the ‘Active sheet(s)’ button. </a:t>
          </a:r>
        </a:p>
      </xdr:txBody>
    </xdr:sp>
    <xdr:clientData/>
  </xdr:twoCellAnchor>
  <xdr:twoCellAnchor>
    <xdr:from>
      <xdr:col>0</xdr:col>
      <xdr:colOff>0</xdr:colOff>
      <xdr:row>10</xdr:row>
      <xdr:rowOff>28575</xdr:rowOff>
    </xdr:from>
    <xdr:to>
      <xdr:col>5</xdr:col>
      <xdr:colOff>0</xdr:colOff>
      <xdr:row>18</xdr:row>
      <xdr:rowOff>9524</xdr:rowOff>
    </xdr:to>
    <xdr:sp macro="" textlink="">
      <xdr:nvSpPr>
        <xdr:cNvPr id="6" name="Text Box 1"/>
        <xdr:cNvSpPr txBox="1">
          <a:spLocks noChangeArrowheads="1"/>
        </xdr:cNvSpPr>
      </xdr:nvSpPr>
      <xdr:spPr bwMode="auto">
        <a:xfrm>
          <a:off x="0" y="1647825"/>
          <a:ext cx="7381875" cy="127634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300"/>
            </a:lnSpc>
            <a:defRPr sz="1000"/>
          </a:pPr>
          <a:r>
            <a:rPr lang="en-GB" sz="1200" b="0" i="0" u="none" strike="noStrike" baseline="0">
              <a:solidFill>
                <a:srgbClr val="000000"/>
              </a:solidFill>
              <a:latin typeface="Arial"/>
              <a:cs typeface="Arial"/>
            </a:rPr>
            <a:t>The data tables report the responses to questions in the questionnaire. Percentages are based on weighted survey data. As well as displaying the aggregate answers given by all respondents, the data tables also show how answers to questions vary when respondents are grouped by certain geographic, demographic, attitudinal or experiential categories - these categories are displayed along the top of the tables. Further information on how to read the tables is described in section 3 below. Further information on the SCJS and SCJS publications including the Technical Report and User Guide are available from the Scottish Government SCJS website: </a:t>
          </a:r>
          <a:r>
            <a:rPr lang="en-GB" sz="1100" b="0" i="0" u="none" strike="noStrike" baseline="0">
              <a:solidFill>
                <a:srgbClr val="000000"/>
              </a:solidFill>
              <a:latin typeface="Arial"/>
              <a:cs typeface="Arial"/>
            </a:rPr>
            <a:t> </a:t>
          </a:r>
        </a:p>
        <a:p>
          <a:pPr algn="l" rtl="0">
            <a:lnSpc>
              <a:spcPts val="1000"/>
            </a:lnSpc>
            <a:defRPr sz="1000"/>
          </a:pPr>
          <a:endParaRPr lang="en-GB" sz="1000" b="0" i="0" u="none" strike="noStrike" baseline="0">
            <a:solidFill>
              <a:srgbClr val="000000"/>
            </a:solidFill>
            <a:latin typeface="Arial"/>
            <a:cs typeface="Arial"/>
          </a:endParaRPr>
        </a:p>
        <a:p>
          <a:pPr algn="l" rtl="0">
            <a:lnSpc>
              <a:spcPts val="1000"/>
            </a:lnSpc>
            <a:defRPr sz="1000"/>
          </a:pPr>
          <a:endParaRPr lang="en-GB"/>
        </a:p>
      </xdr:txBody>
    </xdr:sp>
    <xdr:clientData/>
  </xdr:twoCellAnchor>
  <xdr:twoCellAnchor>
    <xdr:from>
      <xdr:col>0</xdr:col>
      <xdr:colOff>0</xdr:colOff>
      <xdr:row>20</xdr:row>
      <xdr:rowOff>28576</xdr:rowOff>
    </xdr:from>
    <xdr:to>
      <xdr:col>5</xdr:col>
      <xdr:colOff>0</xdr:colOff>
      <xdr:row>29</xdr:row>
      <xdr:rowOff>9525</xdr:rowOff>
    </xdr:to>
    <xdr:sp macro="" textlink="">
      <xdr:nvSpPr>
        <xdr:cNvPr id="7" name="Text Box 1"/>
        <xdr:cNvSpPr txBox="1">
          <a:spLocks noChangeArrowheads="1"/>
        </xdr:cNvSpPr>
      </xdr:nvSpPr>
      <xdr:spPr bwMode="auto">
        <a:xfrm>
          <a:off x="0" y="3267076"/>
          <a:ext cx="7381875" cy="1438274"/>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lnSpc>
              <a:spcPts val="1600"/>
            </a:lnSpc>
            <a:defRPr sz="1000"/>
          </a:pPr>
          <a:r>
            <a:rPr lang="en-GB" sz="1600" b="1" i="0" u="none" strike="noStrike" baseline="0">
              <a:solidFill>
                <a:srgbClr val="000000"/>
              </a:solidFill>
              <a:latin typeface="Arial"/>
              <a:cs typeface="Arial"/>
            </a:rPr>
            <a:t>2 Tables / survey structure </a:t>
          </a:r>
        </a:p>
        <a:p>
          <a:pPr algn="l" rtl="0">
            <a:lnSpc>
              <a:spcPts val="1100"/>
            </a:lnSpc>
            <a:defRPr sz="1000"/>
          </a:pPr>
          <a:endParaRPr lang="en-GB" sz="1100" b="0" i="0" u="none" strike="noStrike" baseline="0">
            <a:solidFill>
              <a:srgbClr val="000000"/>
            </a:solidFill>
            <a:latin typeface="Arial"/>
            <a:cs typeface="Arial"/>
          </a:endParaRPr>
        </a:p>
        <a:p>
          <a:pPr algn="l" rtl="0">
            <a:lnSpc>
              <a:spcPts val="1200"/>
            </a:lnSpc>
            <a:defRPr sz="1000"/>
          </a:pPr>
          <a:r>
            <a:rPr lang="en-GB" sz="1200" b="0" i="0" u="none" strike="noStrike" baseline="0">
              <a:solidFill>
                <a:srgbClr val="000000"/>
              </a:solidFill>
              <a:latin typeface="Arial"/>
              <a:cs typeface="Arial"/>
            </a:rPr>
            <a:t>Due to the large number of questions in the survey, the data tables are split into three volumes, with each volume containing different sections of the questionnaire as outlined below. The separate file "SCJS – 2016-17 – data tables – master index" shows all tabulated questions and in which volume of tables they can be found. The questionnaire sections which the data tables are from are noted in the 'index' worksheet (column D). Further information on the structure and contents of the questionnaire can be found in the accompanying Technical Report, as well as a copy of the questionnaire itself.</a:t>
          </a:r>
        </a:p>
        <a:p>
          <a:pPr algn="l" rtl="0">
            <a:lnSpc>
              <a:spcPts val="1000"/>
            </a:lnSpc>
            <a:defRPr sz="1000"/>
          </a:pPr>
          <a:endParaRPr lang="en-GB" sz="1000" b="0" i="0" u="none" strike="noStrike" baseline="0">
            <a:solidFill>
              <a:srgbClr val="000000"/>
            </a:solidFill>
            <a:latin typeface="Arial"/>
            <a:cs typeface="Arial"/>
          </a:endParaRPr>
        </a:p>
        <a:p>
          <a:pPr algn="l" rtl="0">
            <a:lnSpc>
              <a:spcPts val="1000"/>
            </a:lnSpc>
            <a:defRPr sz="1000"/>
          </a:pPr>
          <a:endParaRPr lang="en-GB" sz="1000" b="0" i="0" u="none" strike="noStrike" baseline="0">
            <a:solidFill>
              <a:srgbClr val="000000"/>
            </a:solidFill>
            <a:latin typeface="Arial"/>
            <a:cs typeface="Arial"/>
          </a:endParaRPr>
        </a:p>
        <a:p>
          <a:pPr algn="l" rtl="0">
            <a:lnSpc>
              <a:spcPts val="1000"/>
            </a:lnSpc>
            <a:defRPr sz="1000"/>
          </a:pPr>
          <a:endParaRPr lang="en-GB"/>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cotland.gov.uk/Topics/Statistics/Browse/Crime-Justice/crime-and-justice-survey" TargetMode="External"/><Relationship Id="rId2" Type="http://schemas.openxmlformats.org/officeDocument/2006/relationships/hyperlink" Target="https://www.youtube.com/channel/UCX7A55FaseAsbLfrG5QEkXQ" TargetMode="External"/><Relationship Id="rId1" Type="http://schemas.openxmlformats.org/officeDocument/2006/relationships/hyperlink" Target="https://vimeo.com/statstvsganalysisexplain"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9.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10.xml.rels><?xml version="1.0" encoding="UTF-8" standalone="yes"?>
<Relationships xmlns="http://schemas.openxmlformats.org/package/2006/relationships"><Relationship Id="rId1" Type="http://schemas.openxmlformats.org/officeDocument/2006/relationships/printerSettings" Target="../printerSettings/printerSettings209.bin"/></Relationships>
</file>

<file path=xl/worksheets/_rels/sheet211.xml.rels><?xml version="1.0" encoding="UTF-8" standalone="yes"?>
<Relationships xmlns="http://schemas.openxmlformats.org/package/2006/relationships"><Relationship Id="rId1" Type="http://schemas.openxmlformats.org/officeDocument/2006/relationships/printerSettings" Target="../printerSettings/printerSettings210.bin"/></Relationships>
</file>

<file path=xl/worksheets/_rels/sheet212.xml.rels><?xml version="1.0" encoding="UTF-8" standalone="yes"?>
<Relationships xmlns="http://schemas.openxmlformats.org/package/2006/relationships"><Relationship Id="rId1" Type="http://schemas.openxmlformats.org/officeDocument/2006/relationships/printerSettings" Target="../printerSettings/printerSettings211.bin"/></Relationships>
</file>

<file path=xl/worksheets/_rels/sheet213.xml.rels><?xml version="1.0" encoding="UTF-8" standalone="yes"?>
<Relationships xmlns="http://schemas.openxmlformats.org/package/2006/relationships"><Relationship Id="rId1" Type="http://schemas.openxmlformats.org/officeDocument/2006/relationships/printerSettings" Target="../printerSettings/printerSettings212.bin"/></Relationships>
</file>

<file path=xl/worksheets/_rels/sheet214.xml.rels><?xml version="1.0" encoding="UTF-8" standalone="yes"?>
<Relationships xmlns="http://schemas.openxmlformats.org/package/2006/relationships"><Relationship Id="rId1" Type="http://schemas.openxmlformats.org/officeDocument/2006/relationships/printerSettings" Target="../printerSettings/printerSettings213.bin"/></Relationships>
</file>

<file path=xl/worksheets/_rels/sheet215.xml.rels><?xml version="1.0" encoding="UTF-8" standalone="yes"?>
<Relationships xmlns="http://schemas.openxmlformats.org/package/2006/relationships"><Relationship Id="rId1" Type="http://schemas.openxmlformats.org/officeDocument/2006/relationships/printerSettings" Target="../printerSettings/printerSettings214.bin"/></Relationships>
</file>

<file path=xl/worksheets/_rels/sheet216.xml.rels><?xml version="1.0" encoding="UTF-8" standalone="yes"?>
<Relationships xmlns="http://schemas.openxmlformats.org/package/2006/relationships"><Relationship Id="rId1" Type="http://schemas.openxmlformats.org/officeDocument/2006/relationships/printerSettings" Target="../printerSettings/printerSettings215.bin"/></Relationships>
</file>

<file path=xl/worksheets/_rels/sheet217.xml.rels><?xml version="1.0" encoding="UTF-8" standalone="yes"?>
<Relationships xmlns="http://schemas.openxmlformats.org/package/2006/relationships"><Relationship Id="rId1" Type="http://schemas.openxmlformats.org/officeDocument/2006/relationships/printerSettings" Target="../printerSettings/printerSettings216.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17.bin"/></Relationships>
</file>

<file path=xl/worksheets/_rels/sheet219.xml.rels><?xml version="1.0" encoding="UTF-8" standalone="yes"?>
<Relationships xmlns="http://schemas.openxmlformats.org/package/2006/relationships"><Relationship Id="rId1" Type="http://schemas.openxmlformats.org/officeDocument/2006/relationships/printerSettings" Target="../printerSettings/printerSettings218.bin"/></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219.bin"/></Relationships>
</file>

<file path=xl/worksheets/_rels/sheet221.xml.rels><?xml version="1.0" encoding="UTF-8" standalone="yes"?>
<Relationships xmlns="http://schemas.openxmlformats.org/package/2006/relationships"><Relationship Id="rId1" Type="http://schemas.openxmlformats.org/officeDocument/2006/relationships/printerSettings" Target="../printerSettings/printerSettings220.bin"/></Relationships>
</file>

<file path=xl/worksheets/_rels/sheet222.xml.rels><?xml version="1.0" encoding="UTF-8" standalone="yes"?>
<Relationships xmlns="http://schemas.openxmlformats.org/package/2006/relationships"><Relationship Id="rId1" Type="http://schemas.openxmlformats.org/officeDocument/2006/relationships/printerSettings" Target="../printerSettings/printerSettings221.bin"/></Relationships>
</file>

<file path=xl/worksheets/_rels/sheet223.xml.rels><?xml version="1.0" encoding="UTF-8" standalone="yes"?>
<Relationships xmlns="http://schemas.openxmlformats.org/package/2006/relationships"><Relationship Id="rId1" Type="http://schemas.openxmlformats.org/officeDocument/2006/relationships/printerSettings" Target="../printerSettings/printerSettings222.bin"/></Relationships>
</file>

<file path=xl/worksheets/_rels/sheet224.xml.rels><?xml version="1.0" encoding="UTF-8" standalone="yes"?>
<Relationships xmlns="http://schemas.openxmlformats.org/package/2006/relationships"><Relationship Id="rId1" Type="http://schemas.openxmlformats.org/officeDocument/2006/relationships/printerSettings" Target="../printerSettings/printerSettings223.bin"/></Relationships>
</file>

<file path=xl/worksheets/_rels/sheet225.xml.rels><?xml version="1.0" encoding="UTF-8" standalone="yes"?>
<Relationships xmlns="http://schemas.openxmlformats.org/package/2006/relationships"><Relationship Id="rId1" Type="http://schemas.openxmlformats.org/officeDocument/2006/relationships/printerSettings" Target="../printerSettings/printerSettings224.bin"/></Relationships>
</file>

<file path=xl/worksheets/_rels/sheet226.xml.rels><?xml version="1.0" encoding="UTF-8" standalone="yes"?>
<Relationships xmlns="http://schemas.openxmlformats.org/package/2006/relationships"><Relationship Id="rId1" Type="http://schemas.openxmlformats.org/officeDocument/2006/relationships/printerSettings" Target="../printerSettings/printerSettings225.bin"/></Relationships>
</file>

<file path=xl/worksheets/_rels/sheet227.xml.rels><?xml version="1.0" encoding="UTF-8" standalone="yes"?>
<Relationships xmlns="http://schemas.openxmlformats.org/package/2006/relationships"><Relationship Id="rId1" Type="http://schemas.openxmlformats.org/officeDocument/2006/relationships/printerSettings" Target="../printerSettings/printerSettings226.bin"/></Relationships>
</file>

<file path=xl/worksheets/_rels/sheet228.xml.rels><?xml version="1.0" encoding="UTF-8" standalone="yes"?>
<Relationships xmlns="http://schemas.openxmlformats.org/package/2006/relationships"><Relationship Id="rId1" Type="http://schemas.openxmlformats.org/officeDocument/2006/relationships/printerSettings" Target="../printerSettings/printerSettings227.bin"/></Relationships>
</file>

<file path=xl/worksheets/_rels/sheet229.xml.rels><?xml version="1.0" encoding="UTF-8" standalone="yes"?>
<Relationships xmlns="http://schemas.openxmlformats.org/package/2006/relationships"><Relationship Id="rId1" Type="http://schemas.openxmlformats.org/officeDocument/2006/relationships/printerSettings" Target="../printerSettings/printerSettings228.bin"/></Relationships>
</file>

<file path=xl/worksheets/_rels/sheet230.xml.rels><?xml version="1.0" encoding="UTF-8" standalone="yes"?>
<Relationships xmlns="http://schemas.openxmlformats.org/package/2006/relationships"><Relationship Id="rId1" Type="http://schemas.openxmlformats.org/officeDocument/2006/relationships/printerSettings" Target="../printerSettings/printerSettings229.bin"/></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230.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231.bin"/></Relationships>
</file>

<file path=xl/worksheets/_rels/sheet233.xml.rels><?xml version="1.0" encoding="UTF-8" standalone="yes"?>
<Relationships xmlns="http://schemas.openxmlformats.org/package/2006/relationships"><Relationship Id="rId1" Type="http://schemas.openxmlformats.org/officeDocument/2006/relationships/printerSettings" Target="../printerSettings/printerSettings232.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33.bin"/></Relationships>
</file>

<file path=xl/worksheets/_rels/sheet235.xml.rels><?xml version="1.0" encoding="UTF-8" standalone="yes"?>
<Relationships xmlns="http://schemas.openxmlformats.org/package/2006/relationships"><Relationship Id="rId1" Type="http://schemas.openxmlformats.org/officeDocument/2006/relationships/printerSettings" Target="../printerSettings/printerSettings234.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235.bin"/></Relationships>
</file>

<file path=xl/worksheets/_rels/sheet237.xml.rels><?xml version="1.0" encoding="UTF-8" standalone="yes"?>
<Relationships xmlns="http://schemas.openxmlformats.org/package/2006/relationships"><Relationship Id="rId1" Type="http://schemas.openxmlformats.org/officeDocument/2006/relationships/printerSettings" Target="../printerSettings/printerSettings236.bin"/></Relationships>
</file>

<file path=xl/worksheets/_rels/sheet238.xml.rels><?xml version="1.0" encoding="UTF-8" standalone="yes"?>
<Relationships xmlns="http://schemas.openxmlformats.org/package/2006/relationships"><Relationship Id="rId1" Type="http://schemas.openxmlformats.org/officeDocument/2006/relationships/printerSettings" Target="../printerSettings/printerSettings237.bin"/></Relationships>
</file>

<file path=xl/worksheets/_rels/sheet239.xml.rels><?xml version="1.0" encoding="UTF-8" standalone="yes"?>
<Relationships xmlns="http://schemas.openxmlformats.org/package/2006/relationships"><Relationship Id="rId1" Type="http://schemas.openxmlformats.org/officeDocument/2006/relationships/printerSettings" Target="../printerSettings/printerSettings238.bin"/></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239.bin"/></Relationships>
</file>

<file path=xl/worksheets/_rels/sheet241.xml.rels><?xml version="1.0" encoding="UTF-8" standalone="yes"?>
<Relationships xmlns="http://schemas.openxmlformats.org/package/2006/relationships"><Relationship Id="rId1" Type="http://schemas.openxmlformats.org/officeDocument/2006/relationships/printerSettings" Target="../printerSettings/printerSettings240.bin"/></Relationships>
</file>

<file path=xl/worksheets/_rels/sheet242.xml.rels><?xml version="1.0" encoding="UTF-8" standalone="yes"?>
<Relationships xmlns="http://schemas.openxmlformats.org/package/2006/relationships"><Relationship Id="rId1" Type="http://schemas.openxmlformats.org/officeDocument/2006/relationships/printerSettings" Target="../printerSettings/printerSettings241.bin"/></Relationships>
</file>

<file path=xl/worksheets/_rels/sheet243.xml.rels><?xml version="1.0" encoding="UTF-8" standalone="yes"?>
<Relationships xmlns="http://schemas.openxmlformats.org/package/2006/relationships"><Relationship Id="rId1" Type="http://schemas.openxmlformats.org/officeDocument/2006/relationships/printerSettings" Target="../printerSettings/printerSettings242.bin"/></Relationships>
</file>

<file path=xl/worksheets/_rels/sheet244.xml.rels><?xml version="1.0" encoding="UTF-8" standalone="yes"?>
<Relationships xmlns="http://schemas.openxmlformats.org/package/2006/relationships"><Relationship Id="rId1" Type="http://schemas.openxmlformats.org/officeDocument/2006/relationships/printerSettings" Target="../printerSettings/printerSettings243.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244.bin"/></Relationships>
</file>

<file path=xl/worksheets/_rels/sheet246.xml.rels><?xml version="1.0" encoding="UTF-8" standalone="yes"?>
<Relationships xmlns="http://schemas.openxmlformats.org/package/2006/relationships"><Relationship Id="rId1" Type="http://schemas.openxmlformats.org/officeDocument/2006/relationships/printerSettings" Target="../printerSettings/printerSettings245.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246.bin"/></Relationships>
</file>

<file path=xl/worksheets/_rels/sheet248.xml.rels><?xml version="1.0" encoding="UTF-8" standalone="yes"?>
<Relationships xmlns="http://schemas.openxmlformats.org/package/2006/relationships"><Relationship Id="rId1" Type="http://schemas.openxmlformats.org/officeDocument/2006/relationships/printerSettings" Target="../printerSettings/printerSettings247.bin"/></Relationships>
</file>

<file path=xl/worksheets/_rels/sheet249.xml.rels><?xml version="1.0" encoding="UTF-8" standalone="yes"?>
<Relationships xmlns="http://schemas.openxmlformats.org/package/2006/relationships"><Relationship Id="rId1" Type="http://schemas.openxmlformats.org/officeDocument/2006/relationships/printerSettings" Target="../printerSettings/printerSettings248.bin"/></Relationships>
</file>

<file path=xl/worksheets/_rels/sheet250.xml.rels><?xml version="1.0" encoding="UTF-8" standalone="yes"?>
<Relationships xmlns="http://schemas.openxmlformats.org/package/2006/relationships"><Relationship Id="rId1" Type="http://schemas.openxmlformats.org/officeDocument/2006/relationships/printerSettings" Target="../printerSettings/printerSettings249.bin"/></Relationships>
</file>

<file path=xl/worksheets/_rels/sheet251.xml.rels><?xml version="1.0" encoding="UTF-8" standalone="yes"?>
<Relationships xmlns="http://schemas.openxmlformats.org/package/2006/relationships"><Relationship Id="rId1" Type="http://schemas.openxmlformats.org/officeDocument/2006/relationships/printerSettings" Target="../printerSettings/printerSettings250.bin"/></Relationships>
</file>

<file path=xl/worksheets/_rels/sheet252.xml.rels><?xml version="1.0" encoding="UTF-8" standalone="yes"?>
<Relationships xmlns="http://schemas.openxmlformats.org/package/2006/relationships"><Relationship Id="rId1" Type="http://schemas.openxmlformats.org/officeDocument/2006/relationships/printerSettings" Target="../printerSettings/printerSettings251.bin"/></Relationships>
</file>

<file path=xl/worksheets/_rels/sheet253.xml.rels><?xml version="1.0" encoding="UTF-8" standalone="yes"?>
<Relationships xmlns="http://schemas.openxmlformats.org/package/2006/relationships"><Relationship Id="rId1" Type="http://schemas.openxmlformats.org/officeDocument/2006/relationships/printerSettings" Target="../printerSettings/printerSettings252.bin"/></Relationships>
</file>

<file path=xl/worksheets/_rels/sheet254.xml.rels><?xml version="1.0" encoding="UTF-8" standalone="yes"?>
<Relationships xmlns="http://schemas.openxmlformats.org/package/2006/relationships"><Relationship Id="rId1" Type="http://schemas.openxmlformats.org/officeDocument/2006/relationships/printerSettings" Target="../printerSettings/printerSettings253.bin"/></Relationships>
</file>

<file path=xl/worksheets/_rels/sheet255.xml.rels><?xml version="1.0" encoding="UTF-8" standalone="yes"?>
<Relationships xmlns="http://schemas.openxmlformats.org/package/2006/relationships"><Relationship Id="rId1" Type="http://schemas.openxmlformats.org/officeDocument/2006/relationships/printerSettings" Target="../printerSettings/printerSettings254.bin"/></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255.bin"/></Relationships>
</file>

<file path=xl/worksheets/_rels/sheet257.xml.rels><?xml version="1.0" encoding="UTF-8" standalone="yes"?>
<Relationships xmlns="http://schemas.openxmlformats.org/package/2006/relationships"><Relationship Id="rId1" Type="http://schemas.openxmlformats.org/officeDocument/2006/relationships/printerSettings" Target="../printerSettings/printerSettings256.bin"/></Relationships>
</file>

<file path=xl/worksheets/_rels/sheet258.xml.rels><?xml version="1.0" encoding="UTF-8" standalone="yes"?>
<Relationships xmlns="http://schemas.openxmlformats.org/package/2006/relationships"><Relationship Id="rId1" Type="http://schemas.openxmlformats.org/officeDocument/2006/relationships/printerSettings" Target="../printerSettings/printerSettings257.bin"/></Relationships>
</file>

<file path=xl/worksheets/_rels/sheet259.xml.rels><?xml version="1.0" encoding="UTF-8" standalone="yes"?>
<Relationships xmlns="http://schemas.openxmlformats.org/package/2006/relationships"><Relationship Id="rId1" Type="http://schemas.openxmlformats.org/officeDocument/2006/relationships/printerSettings" Target="../printerSettings/printerSettings258.bin"/></Relationships>
</file>

<file path=xl/worksheets/_rels/sheet260.xml.rels><?xml version="1.0" encoding="UTF-8" standalone="yes"?>
<Relationships xmlns="http://schemas.openxmlformats.org/package/2006/relationships"><Relationship Id="rId1" Type="http://schemas.openxmlformats.org/officeDocument/2006/relationships/printerSettings" Target="../printerSettings/printerSettings259.bin"/></Relationships>
</file>

<file path=xl/worksheets/_rels/sheet261.xml.rels><?xml version="1.0" encoding="UTF-8" standalone="yes"?>
<Relationships xmlns="http://schemas.openxmlformats.org/package/2006/relationships"><Relationship Id="rId1" Type="http://schemas.openxmlformats.org/officeDocument/2006/relationships/printerSettings" Target="../printerSettings/printerSettings260.bin"/></Relationships>
</file>

<file path=xl/worksheets/_rels/sheet262.xml.rels><?xml version="1.0" encoding="UTF-8" standalone="yes"?>
<Relationships xmlns="http://schemas.openxmlformats.org/package/2006/relationships"><Relationship Id="rId1" Type="http://schemas.openxmlformats.org/officeDocument/2006/relationships/printerSettings" Target="../printerSettings/printerSettings261.bin"/></Relationships>
</file>

<file path=xl/worksheets/_rels/sheet263.xml.rels><?xml version="1.0" encoding="UTF-8" standalone="yes"?>
<Relationships xmlns="http://schemas.openxmlformats.org/package/2006/relationships"><Relationship Id="rId1" Type="http://schemas.openxmlformats.org/officeDocument/2006/relationships/printerSettings" Target="../printerSettings/printerSettings262.bin"/></Relationships>
</file>

<file path=xl/worksheets/_rels/sheet264.xml.rels><?xml version="1.0" encoding="UTF-8" standalone="yes"?>
<Relationships xmlns="http://schemas.openxmlformats.org/package/2006/relationships"><Relationship Id="rId1" Type="http://schemas.openxmlformats.org/officeDocument/2006/relationships/printerSettings" Target="../printerSettings/printerSettings263.bin"/></Relationships>
</file>

<file path=xl/worksheets/_rels/sheet265.xml.rels><?xml version="1.0" encoding="UTF-8" standalone="yes"?>
<Relationships xmlns="http://schemas.openxmlformats.org/package/2006/relationships"><Relationship Id="rId1" Type="http://schemas.openxmlformats.org/officeDocument/2006/relationships/printerSettings" Target="../printerSettings/printerSettings264.bin"/></Relationships>
</file>

<file path=xl/worksheets/_rels/sheet266.xml.rels><?xml version="1.0" encoding="UTF-8" standalone="yes"?>
<Relationships xmlns="http://schemas.openxmlformats.org/package/2006/relationships"><Relationship Id="rId1" Type="http://schemas.openxmlformats.org/officeDocument/2006/relationships/printerSettings" Target="../printerSettings/printerSettings265.bin"/></Relationships>
</file>

<file path=xl/worksheets/_rels/sheet267.xml.rels><?xml version="1.0" encoding="UTF-8" standalone="yes"?>
<Relationships xmlns="http://schemas.openxmlformats.org/package/2006/relationships"><Relationship Id="rId1" Type="http://schemas.openxmlformats.org/officeDocument/2006/relationships/printerSettings" Target="../printerSettings/printerSettings266.bin"/></Relationships>
</file>

<file path=xl/worksheets/_rels/sheet268.xml.rels><?xml version="1.0" encoding="UTF-8" standalone="yes"?>
<Relationships xmlns="http://schemas.openxmlformats.org/package/2006/relationships"><Relationship Id="rId1" Type="http://schemas.openxmlformats.org/officeDocument/2006/relationships/printerSettings" Target="../printerSettings/printerSettings267.bin"/></Relationships>
</file>

<file path=xl/worksheets/_rels/sheet269.xml.rels><?xml version="1.0" encoding="UTF-8" standalone="yes"?>
<Relationships xmlns="http://schemas.openxmlformats.org/package/2006/relationships"><Relationship Id="rId1" Type="http://schemas.openxmlformats.org/officeDocument/2006/relationships/printerSettings" Target="../printerSettings/printerSettings268.bin"/></Relationships>
</file>

<file path=xl/worksheets/_rels/sheet270.xml.rels><?xml version="1.0" encoding="UTF-8" standalone="yes"?>
<Relationships xmlns="http://schemas.openxmlformats.org/package/2006/relationships"><Relationship Id="rId1" Type="http://schemas.openxmlformats.org/officeDocument/2006/relationships/printerSettings" Target="../printerSettings/printerSettings269.bin"/></Relationships>
</file>

<file path=xl/worksheets/_rels/sheet271.xml.rels><?xml version="1.0" encoding="UTF-8" standalone="yes"?>
<Relationships xmlns="http://schemas.openxmlformats.org/package/2006/relationships"><Relationship Id="rId1" Type="http://schemas.openxmlformats.org/officeDocument/2006/relationships/printerSettings" Target="../printerSettings/printerSettings270.bin"/></Relationships>
</file>

<file path=xl/worksheets/_rels/sheet272.xml.rels><?xml version="1.0" encoding="UTF-8" standalone="yes"?>
<Relationships xmlns="http://schemas.openxmlformats.org/package/2006/relationships"><Relationship Id="rId1" Type="http://schemas.openxmlformats.org/officeDocument/2006/relationships/printerSettings" Target="../printerSettings/printerSettings271.bin"/></Relationships>
</file>

<file path=xl/worksheets/_rels/sheet273.xml.rels><?xml version="1.0" encoding="UTF-8" standalone="yes"?>
<Relationships xmlns="http://schemas.openxmlformats.org/package/2006/relationships"><Relationship Id="rId1" Type="http://schemas.openxmlformats.org/officeDocument/2006/relationships/printerSettings" Target="../printerSettings/printerSettings272.bin"/></Relationships>
</file>

<file path=xl/worksheets/_rels/sheet274.xml.rels><?xml version="1.0" encoding="UTF-8" standalone="yes"?>
<Relationships xmlns="http://schemas.openxmlformats.org/package/2006/relationships"><Relationship Id="rId1" Type="http://schemas.openxmlformats.org/officeDocument/2006/relationships/printerSettings" Target="../printerSettings/printerSettings273.bin"/></Relationships>
</file>

<file path=xl/worksheets/_rels/sheet275.xml.rels><?xml version="1.0" encoding="UTF-8" standalone="yes"?>
<Relationships xmlns="http://schemas.openxmlformats.org/package/2006/relationships"><Relationship Id="rId1" Type="http://schemas.openxmlformats.org/officeDocument/2006/relationships/printerSettings" Target="../printerSettings/printerSettings274.bin"/></Relationships>
</file>

<file path=xl/worksheets/_rels/sheet276.xml.rels><?xml version="1.0" encoding="UTF-8" standalone="yes"?>
<Relationships xmlns="http://schemas.openxmlformats.org/package/2006/relationships"><Relationship Id="rId1" Type="http://schemas.openxmlformats.org/officeDocument/2006/relationships/printerSettings" Target="../printerSettings/printerSettings275.bin"/></Relationships>
</file>

<file path=xl/worksheets/_rels/sheet277.xml.rels><?xml version="1.0" encoding="UTF-8" standalone="yes"?>
<Relationships xmlns="http://schemas.openxmlformats.org/package/2006/relationships"><Relationship Id="rId1" Type="http://schemas.openxmlformats.org/officeDocument/2006/relationships/printerSettings" Target="../printerSettings/printerSettings276.bin"/></Relationships>
</file>

<file path=xl/worksheets/_rels/sheet278.xml.rels><?xml version="1.0" encoding="UTF-8" standalone="yes"?>
<Relationships xmlns="http://schemas.openxmlformats.org/package/2006/relationships"><Relationship Id="rId1" Type="http://schemas.openxmlformats.org/officeDocument/2006/relationships/printerSettings" Target="../printerSettings/printerSettings277.bin"/></Relationships>
</file>

<file path=xl/worksheets/_rels/sheet279.xml.rels><?xml version="1.0" encoding="UTF-8" standalone="yes"?>
<Relationships xmlns="http://schemas.openxmlformats.org/package/2006/relationships"><Relationship Id="rId1" Type="http://schemas.openxmlformats.org/officeDocument/2006/relationships/printerSettings" Target="../printerSettings/printerSettings278.bin"/></Relationships>
</file>

<file path=xl/worksheets/_rels/sheet280.xml.rels><?xml version="1.0" encoding="UTF-8" standalone="yes"?>
<Relationships xmlns="http://schemas.openxmlformats.org/package/2006/relationships"><Relationship Id="rId1" Type="http://schemas.openxmlformats.org/officeDocument/2006/relationships/printerSettings" Target="../printerSettings/printerSettings279.bin"/></Relationships>
</file>

<file path=xl/worksheets/_rels/sheet281.xml.rels><?xml version="1.0" encoding="UTF-8" standalone="yes"?>
<Relationships xmlns="http://schemas.openxmlformats.org/package/2006/relationships"><Relationship Id="rId1" Type="http://schemas.openxmlformats.org/officeDocument/2006/relationships/printerSettings" Target="../printerSettings/printerSettings280.bin"/></Relationships>
</file>

<file path=xl/worksheets/_rels/sheet282.xml.rels><?xml version="1.0" encoding="UTF-8" standalone="yes"?>
<Relationships xmlns="http://schemas.openxmlformats.org/package/2006/relationships"><Relationship Id="rId1" Type="http://schemas.openxmlformats.org/officeDocument/2006/relationships/printerSettings" Target="../printerSettings/printerSettings281.bin"/></Relationships>
</file>

<file path=xl/worksheets/_rels/sheet283.xml.rels><?xml version="1.0" encoding="UTF-8" standalone="yes"?>
<Relationships xmlns="http://schemas.openxmlformats.org/package/2006/relationships"><Relationship Id="rId1" Type="http://schemas.openxmlformats.org/officeDocument/2006/relationships/printerSettings" Target="../printerSettings/printerSettings282.bin"/></Relationships>
</file>

<file path=xl/worksheets/_rels/sheet284.xml.rels><?xml version="1.0" encoding="UTF-8" standalone="yes"?>
<Relationships xmlns="http://schemas.openxmlformats.org/package/2006/relationships"><Relationship Id="rId1" Type="http://schemas.openxmlformats.org/officeDocument/2006/relationships/printerSettings" Target="../printerSettings/printerSettings283.bin"/></Relationships>
</file>

<file path=xl/worksheets/_rels/sheet285.xml.rels><?xml version="1.0" encoding="UTF-8" standalone="yes"?>
<Relationships xmlns="http://schemas.openxmlformats.org/package/2006/relationships"><Relationship Id="rId1" Type="http://schemas.openxmlformats.org/officeDocument/2006/relationships/printerSettings" Target="../printerSettings/printerSettings284.bin"/></Relationships>
</file>

<file path=xl/worksheets/_rels/sheet286.xml.rels><?xml version="1.0" encoding="UTF-8" standalone="yes"?>
<Relationships xmlns="http://schemas.openxmlformats.org/package/2006/relationships"><Relationship Id="rId1" Type="http://schemas.openxmlformats.org/officeDocument/2006/relationships/printerSettings" Target="../printerSettings/printerSettings285.bin"/></Relationships>
</file>

<file path=xl/worksheets/_rels/sheet287.xml.rels><?xml version="1.0" encoding="UTF-8" standalone="yes"?>
<Relationships xmlns="http://schemas.openxmlformats.org/package/2006/relationships"><Relationship Id="rId1" Type="http://schemas.openxmlformats.org/officeDocument/2006/relationships/printerSettings" Target="../printerSettings/printerSettings286.bin"/></Relationships>
</file>

<file path=xl/worksheets/_rels/sheet288.xml.rels><?xml version="1.0" encoding="UTF-8" standalone="yes"?>
<Relationships xmlns="http://schemas.openxmlformats.org/package/2006/relationships"><Relationship Id="rId1" Type="http://schemas.openxmlformats.org/officeDocument/2006/relationships/printerSettings" Target="../printerSettings/printerSettings287.bin"/></Relationships>
</file>

<file path=xl/worksheets/_rels/sheet289.xml.rels><?xml version="1.0" encoding="UTF-8" standalone="yes"?>
<Relationships xmlns="http://schemas.openxmlformats.org/package/2006/relationships"><Relationship Id="rId1" Type="http://schemas.openxmlformats.org/officeDocument/2006/relationships/printerSettings" Target="../printerSettings/printerSettings288.bin"/></Relationships>
</file>

<file path=xl/worksheets/_rels/sheet290.xml.rels><?xml version="1.0" encoding="UTF-8" standalone="yes"?>
<Relationships xmlns="http://schemas.openxmlformats.org/package/2006/relationships"><Relationship Id="rId1" Type="http://schemas.openxmlformats.org/officeDocument/2006/relationships/printerSettings" Target="../printerSettings/printerSettings289.bin"/></Relationships>
</file>

<file path=xl/worksheets/_rels/sheet291.xml.rels><?xml version="1.0" encoding="UTF-8" standalone="yes"?>
<Relationships xmlns="http://schemas.openxmlformats.org/package/2006/relationships"><Relationship Id="rId1" Type="http://schemas.openxmlformats.org/officeDocument/2006/relationships/printerSettings" Target="../printerSettings/printerSettings290.bin"/></Relationships>
</file>

<file path=xl/worksheets/_rels/sheet292.xml.rels><?xml version="1.0" encoding="UTF-8" standalone="yes"?>
<Relationships xmlns="http://schemas.openxmlformats.org/package/2006/relationships"><Relationship Id="rId1" Type="http://schemas.openxmlformats.org/officeDocument/2006/relationships/printerSettings" Target="../printerSettings/printerSettings291.bin"/></Relationships>
</file>

<file path=xl/worksheets/_rels/sheet293.xml.rels><?xml version="1.0" encoding="UTF-8" standalone="yes"?>
<Relationships xmlns="http://schemas.openxmlformats.org/package/2006/relationships"><Relationship Id="rId1" Type="http://schemas.openxmlformats.org/officeDocument/2006/relationships/printerSettings" Target="../printerSettings/printerSettings292.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293.bin"/></Relationships>
</file>

<file path=xl/worksheets/_rels/sheet295.xml.rels><?xml version="1.0" encoding="UTF-8" standalone="yes"?>
<Relationships xmlns="http://schemas.openxmlformats.org/package/2006/relationships"><Relationship Id="rId1" Type="http://schemas.openxmlformats.org/officeDocument/2006/relationships/printerSettings" Target="../printerSettings/printerSettings294.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295.bin"/></Relationships>
</file>

<file path=xl/worksheets/_rels/sheet297.xml.rels><?xml version="1.0" encoding="UTF-8" standalone="yes"?>
<Relationships xmlns="http://schemas.openxmlformats.org/package/2006/relationships"><Relationship Id="rId1" Type="http://schemas.openxmlformats.org/officeDocument/2006/relationships/printerSettings" Target="../printerSettings/printerSettings296.bin"/></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297.bin"/></Relationships>
</file>

<file path=xl/worksheets/_rels/sheet299.xml.rels><?xml version="1.0" encoding="UTF-8" standalone="yes"?>
<Relationships xmlns="http://schemas.openxmlformats.org/package/2006/relationships"><Relationship Id="rId1" Type="http://schemas.openxmlformats.org/officeDocument/2006/relationships/printerSettings" Target="../printerSettings/printerSettings298.bin"/></Relationships>
</file>

<file path=xl/worksheets/_rels/sheet300.xml.rels><?xml version="1.0" encoding="UTF-8" standalone="yes"?>
<Relationships xmlns="http://schemas.openxmlformats.org/package/2006/relationships"><Relationship Id="rId1" Type="http://schemas.openxmlformats.org/officeDocument/2006/relationships/printerSettings" Target="../printerSettings/printerSettings299.bin"/></Relationships>
</file>

<file path=xl/worksheets/_rels/sheet301.xml.rels><?xml version="1.0" encoding="UTF-8" standalone="yes"?>
<Relationships xmlns="http://schemas.openxmlformats.org/package/2006/relationships"><Relationship Id="rId1" Type="http://schemas.openxmlformats.org/officeDocument/2006/relationships/printerSettings" Target="../printerSettings/printerSettings300.bin"/></Relationships>
</file>

<file path=xl/worksheets/_rels/sheet302.xml.rels><?xml version="1.0" encoding="UTF-8" standalone="yes"?>
<Relationships xmlns="http://schemas.openxmlformats.org/package/2006/relationships"><Relationship Id="rId1" Type="http://schemas.openxmlformats.org/officeDocument/2006/relationships/printerSettings" Target="../printerSettings/printerSettings301.bin"/></Relationships>
</file>

<file path=xl/worksheets/_rels/sheet303.xml.rels><?xml version="1.0" encoding="UTF-8" standalone="yes"?>
<Relationships xmlns="http://schemas.openxmlformats.org/package/2006/relationships"><Relationship Id="rId1" Type="http://schemas.openxmlformats.org/officeDocument/2006/relationships/printerSettings" Target="../printerSettings/printerSettings302.bin"/></Relationships>
</file>

<file path=xl/worksheets/_rels/sheet304.xml.rels><?xml version="1.0" encoding="UTF-8" standalone="yes"?>
<Relationships xmlns="http://schemas.openxmlformats.org/package/2006/relationships"><Relationship Id="rId1" Type="http://schemas.openxmlformats.org/officeDocument/2006/relationships/printerSettings" Target="../printerSettings/printerSettings303.bin"/></Relationships>
</file>

<file path=xl/worksheets/_rels/sheet305.xml.rels><?xml version="1.0" encoding="UTF-8" standalone="yes"?>
<Relationships xmlns="http://schemas.openxmlformats.org/package/2006/relationships"><Relationship Id="rId1" Type="http://schemas.openxmlformats.org/officeDocument/2006/relationships/printerSettings" Target="../printerSettings/printerSettings304.bin"/></Relationships>
</file>

<file path=xl/worksheets/_rels/sheet306.xml.rels><?xml version="1.0" encoding="UTF-8" standalone="yes"?>
<Relationships xmlns="http://schemas.openxmlformats.org/package/2006/relationships"><Relationship Id="rId1" Type="http://schemas.openxmlformats.org/officeDocument/2006/relationships/printerSettings" Target="../printerSettings/printerSettings305.bin"/></Relationships>
</file>

<file path=xl/worksheets/_rels/sheet307.xml.rels><?xml version="1.0" encoding="UTF-8" standalone="yes"?>
<Relationships xmlns="http://schemas.openxmlformats.org/package/2006/relationships"><Relationship Id="rId1" Type="http://schemas.openxmlformats.org/officeDocument/2006/relationships/printerSettings" Target="../printerSettings/printerSettings306.bin"/></Relationships>
</file>

<file path=xl/worksheets/_rels/sheet308.xml.rels><?xml version="1.0" encoding="UTF-8" standalone="yes"?>
<Relationships xmlns="http://schemas.openxmlformats.org/package/2006/relationships"><Relationship Id="rId1" Type="http://schemas.openxmlformats.org/officeDocument/2006/relationships/printerSettings" Target="../printerSettings/printerSettings307.bin"/></Relationships>
</file>

<file path=xl/worksheets/_rels/sheet309.xml.rels><?xml version="1.0" encoding="UTF-8" standalone="yes"?>
<Relationships xmlns="http://schemas.openxmlformats.org/package/2006/relationships"><Relationship Id="rId1" Type="http://schemas.openxmlformats.org/officeDocument/2006/relationships/printerSettings" Target="../printerSettings/printerSettings308.bin"/></Relationships>
</file>

<file path=xl/worksheets/_rels/sheet310.xml.rels><?xml version="1.0" encoding="UTF-8" standalone="yes"?>
<Relationships xmlns="http://schemas.openxmlformats.org/package/2006/relationships"><Relationship Id="rId1" Type="http://schemas.openxmlformats.org/officeDocument/2006/relationships/printerSettings" Target="../printerSettings/printerSettings309.bin"/></Relationships>
</file>

<file path=xl/worksheets/_rels/sheet311.xml.rels><?xml version="1.0" encoding="UTF-8" standalone="yes"?>
<Relationships xmlns="http://schemas.openxmlformats.org/package/2006/relationships"><Relationship Id="rId1" Type="http://schemas.openxmlformats.org/officeDocument/2006/relationships/printerSettings" Target="../printerSettings/printerSettings310.bin"/></Relationships>
</file>

<file path=xl/worksheets/_rels/sheet312.xml.rels><?xml version="1.0" encoding="UTF-8" standalone="yes"?>
<Relationships xmlns="http://schemas.openxmlformats.org/package/2006/relationships"><Relationship Id="rId1" Type="http://schemas.openxmlformats.org/officeDocument/2006/relationships/printerSettings" Target="../printerSettings/printerSettings311.bin"/></Relationships>
</file>

<file path=xl/worksheets/_rels/sheet313.xml.rels><?xml version="1.0" encoding="UTF-8" standalone="yes"?>
<Relationships xmlns="http://schemas.openxmlformats.org/package/2006/relationships"><Relationship Id="rId1" Type="http://schemas.openxmlformats.org/officeDocument/2006/relationships/printerSettings" Target="../printerSettings/printerSettings312.bin"/></Relationships>
</file>

<file path=xl/worksheets/_rels/sheet314.xml.rels><?xml version="1.0" encoding="UTF-8" standalone="yes"?>
<Relationships xmlns="http://schemas.openxmlformats.org/package/2006/relationships"><Relationship Id="rId1" Type="http://schemas.openxmlformats.org/officeDocument/2006/relationships/printerSettings" Target="../printerSettings/printerSettings313.bin"/></Relationships>
</file>

<file path=xl/worksheets/_rels/sheet315.xml.rels><?xml version="1.0" encoding="UTF-8" standalone="yes"?>
<Relationships xmlns="http://schemas.openxmlformats.org/package/2006/relationships"><Relationship Id="rId1" Type="http://schemas.openxmlformats.org/officeDocument/2006/relationships/printerSettings" Target="../printerSettings/printerSettings314.bin"/></Relationships>
</file>

<file path=xl/worksheets/_rels/sheet316.xml.rels><?xml version="1.0" encoding="UTF-8" standalone="yes"?>
<Relationships xmlns="http://schemas.openxmlformats.org/package/2006/relationships"><Relationship Id="rId1" Type="http://schemas.openxmlformats.org/officeDocument/2006/relationships/printerSettings" Target="../printerSettings/printerSettings315.bin"/></Relationships>
</file>

<file path=xl/worksheets/_rels/sheet317.xml.rels><?xml version="1.0" encoding="UTF-8" standalone="yes"?>
<Relationships xmlns="http://schemas.openxmlformats.org/package/2006/relationships"><Relationship Id="rId1" Type="http://schemas.openxmlformats.org/officeDocument/2006/relationships/printerSettings" Target="../printerSettings/printerSettings316.bin"/></Relationships>
</file>

<file path=xl/worksheets/_rels/sheet318.xml.rels><?xml version="1.0" encoding="UTF-8" standalone="yes"?>
<Relationships xmlns="http://schemas.openxmlformats.org/package/2006/relationships"><Relationship Id="rId1" Type="http://schemas.openxmlformats.org/officeDocument/2006/relationships/printerSettings" Target="../printerSettings/printerSettings317.bin"/></Relationships>
</file>

<file path=xl/worksheets/_rels/sheet319.xml.rels><?xml version="1.0" encoding="UTF-8" standalone="yes"?>
<Relationships xmlns="http://schemas.openxmlformats.org/package/2006/relationships"><Relationship Id="rId1" Type="http://schemas.openxmlformats.org/officeDocument/2006/relationships/printerSettings" Target="../printerSettings/printerSettings318.bin"/></Relationships>
</file>

<file path=xl/worksheets/_rels/sheet320.xml.rels><?xml version="1.0" encoding="UTF-8" standalone="yes"?>
<Relationships xmlns="http://schemas.openxmlformats.org/package/2006/relationships"><Relationship Id="rId1" Type="http://schemas.openxmlformats.org/officeDocument/2006/relationships/printerSettings" Target="../printerSettings/printerSettings319.bin"/></Relationships>
</file>

<file path=xl/worksheets/_rels/sheet321.xml.rels><?xml version="1.0" encoding="UTF-8" standalone="yes"?>
<Relationships xmlns="http://schemas.openxmlformats.org/package/2006/relationships"><Relationship Id="rId1" Type="http://schemas.openxmlformats.org/officeDocument/2006/relationships/printerSettings" Target="../printerSettings/printerSettings320.bin"/></Relationships>
</file>

<file path=xl/worksheets/_rels/sheet322.xml.rels><?xml version="1.0" encoding="UTF-8" standalone="yes"?>
<Relationships xmlns="http://schemas.openxmlformats.org/package/2006/relationships"><Relationship Id="rId1" Type="http://schemas.openxmlformats.org/officeDocument/2006/relationships/printerSettings" Target="../printerSettings/printerSettings321.bin"/></Relationships>
</file>

<file path=xl/worksheets/_rels/sheet323.xml.rels><?xml version="1.0" encoding="UTF-8" standalone="yes"?>
<Relationships xmlns="http://schemas.openxmlformats.org/package/2006/relationships"><Relationship Id="rId1" Type="http://schemas.openxmlformats.org/officeDocument/2006/relationships/printerSettings" Target="../printerSettings/printerSettings322.bin"/></Relationships>
</file>

<file path=xl/worksheets/_rels/sheet324.xml.rels><?xml version="1.0" encoding="UTF-8" standalone="yes"?>
<Relationships xmlns="http://schemas.openxmlformats.org/package/2006/relationships"><Relationship Id="rId1" Type="http://schemas.openxmlformats.org/officeDocument/2006/relationships/printerSettings" Target="../printerSettings/printerSettings323.bin"/></Relationships>
</file>

<file path=xl/worksheets/_rels/sheet325.xml.rels><?xml version="1.0" encoding="UTF-8" standalone="yes"?>
<Relationships xmlns="http://schemas.openxmlformats.org/package/2006/relationships"><Relationship Id="rId1" Type="http://schemas.openxmlformats.org/officeDocument/2006/relationships/printerSettings" Target="../printerSettings/printerSettings324.bin"/></Relationships>
</file>

<file path=xl/worksheets/_rels/sheet326.xml.rels><?xml version="1.0" encoding="UTF-8" standalone="yes"?>
<Relationships xmlns="http://schemas.openxmlformats.org/package/2006/relationships"><Relationship Id="rId1" Type="http://schemas.openxmlformats.org/officeDocument/2006/relationships/printerSettings" Target="../printerSettings/printerSettings3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2"/>
  <sheetViews>
    <sheetView tabSelected="1" zoomScaleNormal="100" zoomScaleSheetLayoutView="85" workbookViewId="0">
      <selection activeCell="F178" sqref="F178"/>
    </sheetView>
  </sheetViews>
  <sheetFormatPr defaultRowHeight="12.75"/>
  <cols>
    <col min="1" max="1" width="1.28515625" style="4491" customWidth="1"/>
    <col min="2" max="2" width="4.28515625" style="4491" customWidth="1"/>
    <col min="3" max="3" width="18.5703125" style="4491" customWidth="1"/>
    <col min="4" max="4" width="34.5703125" style="4491" customWidth="1"/>
    <col min="5" max="5" width="52" style="4491" customWidth="1"/>
    <col min="6" max="256" width="9.140625" style="4491"/>
    <col min="257" max="257" width="1.28515625" style="4491" customWidth="1"/>
    <col min="258" max="258" width="4.28515625" style="4491" customWidth="1"/>
    <col min="259" max="259" width="18.5703125" style="4491" customWidth="1"/>
    <col min="260" max="260" width="34.5703125" style="4491" customWidth="1"/>
    <col min="261" max="261" width="50.140625" style="4491" customWidth="1"/>
    <col min="262" max="512" width="9.140625" style="4491"/>
    <col min="513" max="513" width="1.28515625" style="4491" customWidth="1"/>
    <col min="514" max="514" width="4.28515625" style="4491" customWidth="1"/>
    <col min="515" max="515" width="18.5703125" style="4491" customWidth="1"/>
    <col min="516" max="516" width="34.5703125" style="4491" customWidth="1"/>
    <col min="517" max="517" width="50.140625" style="4491" customWidth="1"/>
    <col min="518" max="768" width="9.140625" style="4491"/>
    <col min="769" max="769" width="1.28515625" style="4491" customWidth="1"/>
    <col min="770" max="770" width="4.28515625" style="4491" customWidth="1"/>
    <col min="771" max="771" width="18.5703125" style="4491" customWidth="1"/>
    <col min="772" max="772" width="34.5703125" style="4491" customWidth="1"/>
    <col min="773" max="773" width="50.140625" style="4491" customWidth="1"/>
    <col min="774" max="1024" width="9.140625" style="4491"/>
    <col min="1025" max="1025" width="1.28515625" style="4491" customWidth="1"/>
    <col min="1026" max="1026" width="4.28515625" style="4491" customWidth="1"/>
    <col min="1027" max="1027" width="18.5703125" style="4491" customWidth="1"/>
    <col min="1028" max="1028" width="34.5703125" style="4491" customWidth="1"/>
    <col min="1029" max="1029" width="50.140625" style="4491" customWidth="1"/>
    <col min="1030" max="1280" width="9.140625" style="4491"/>
    <col min="1281" max="1281" width="1.28515625" style="4491" customWidth="1"/>
    <col min="1282" max="1282" width="4.28515625" style="4491" customWidth="1"/>
    <col min="1283" max="1283" width="18.5703125" style="4491" customWidth="1"/>
    <col min="1284" max="1284" width="34.5703125" style="4491" customWidth="1"/>
    <col min="1285" max="1285" width="50.140625" style="4491" customWidth="1"/>
    <col min="1286" max="1536" width="9.140625" style="4491"/>
    <col min="1537" max="1537" width="1.28515625" style="4491" customWidth="1"/>
    <col min="1538" max="1538" width="4.28515625" style="4491" customWidth="1"/>
    <col min="1539" max="1539" width="18.5703125" style="4491" customWidth="1"/>
    <col min="1540" max="1540" width="34.5703125" style="4491" customWidth="1"/>
    <col min="1541" max="1541" width="50.140625" style="4491" customWidth="1"/>
    <col min="1542" max="1792" width="9.140625" style="4491"/>
    <col min="1793" max="1793" width="1.28515625" style="4491" customWidth="1"/>
    <col min="1794" max="1794" width="4.28515625" style="4491" customWidth="1"/>
    <col min="1795" max="1795" width="18.5703125" style="4491" customWidth="1"/>
    <col min="1796" max="1796" width="34.5703125" style="4491" customWidth="1"/>
    <col min="1797" max="1797" width="50.140625" style="4491" customWidth="1"/>
    <col min="1798" max="2048" width="9.140625" style="4491"/>
    <col min="2049" max="2049" width="1.28515625" style="4491" customWidth="1"/>
    <col min="2050" max="2050" width="4.28515625" style="4491" customWidth="1"/>
    <col min="2051" max="2051" width="18.5703125" style="4491" customWidth="1"/>
    <col min="2052" max="2052" width="34.5703125" style="4491" customWidth="1"/>
    <col min="2053" max="2053" width="50.140625" style="4491" customWidth="1"/>
    <col min="2054" max="2304" width="9.140625" style="4491"/>
    <col min="2305" max="2305" width="1.28515625" style="4491" customWidth="1"/>
    <col min="2306" max="2306" width="4.28515625" style="4491" customWidth="1"/>
    <col min="2307" max="2307" width="18.5703125" style="4491" customWidth="1"/>
    <col min="2308" max="2308" width="34.5703125" style="4491" customWidth="1"/>
    <col min="2309" max="2309" width="50.140625" style="4491" customWidth="1"/>
    <col min="2310" max="2560" width="9.140625" style="4491"/>
    <col min="2561" max="2561" width="1.28515625" style="4491" customWidth="1"/>
    <col min="2562" max="2562" width="4.28515625" style="4491" customWidth="1"/>
    <col min="2563" max="2563" width="18.5703125" style="4491" customWidth="1"/>
    <col min="2564" max="2564" width="34.5703125" style="4491" customWidth="1"/>
    <col min="2565" max="2565" width="50.140625" style="4491" customWidth="1"/>
    <col min="2566" max="2816" width="9.140625" style="4491"/>
    <col min="2817" max="2817" width="1.28515625" style="4491" customWidth="1"/>
    <col min="2818" max="2818" width="4.28515625" style="4491" customWidth="1"/>
    <col min="2819" max="2819" width="18.5703125" style="4491" customWidth="1"/>
    <col min="2820" max="2820" width="34.5703125" style="4491" customWidth="1"/>
    <col min="2821" max="2821" width="50.140625" style="4491" customWidth="1"/>
    <col min="2822" max="3072" width="9.140625" style="4491"/>
    <col min="3073" max="3073" width="1.28515625" style="4491" customWidth="1"/>
    <col min="3074" max="3074" width="4.28515625" style="4491" customWidth="1"/>
    <col min="3075" max="3075" width="18.5703125" style="4491" customWidth="1"/>
    <col min="3076" max="3076" width="34.5703125" style="4491" customWidth="1"/>
    <col min="3077" max="3077" width="50.140625" style="4491" customWidth="1"/>
    <col min="3078" max="3328" width="9.140625" style="4491"/>
    <col min="3329" max="3329" width="1.28515625" style="4491" customWidth="1"/>
    <col min="3330" max="3330" width="4.28515625" style="4491" customWidth="1"/>
    <col min="3331" max="3331" width="18.5703125" style="4491" customWidth="1"/>
    <col min="3332" max="3332" width="34.5703125" style="4491" customWidth="1"/>
    <col min="3333" max="3333" width="50.140625" style="4491" customWidth="1"/>
    <col min="3334" max="3584" width="9.140625" style="4491"/>
    <col min="3585" max="3585" width="1.28515625" style="4491" customWidth="1"/>
    <col min="3586" max="3586" width="4.28515625" style="4491" customWidth="1"/>
    <col min="3587" max="3587" width="18.5703125" style="4491" customWidth="1"/>
    <col min="3588" max="3588" width="34.5703125" style="4491" customWidth="1"/>
    <col min="3589" max="3589" width="50.140625" style="4491" customWidth="1"/>
    <col min="3590" max="3840" width="9.140625" style="4491"/>
    <col min="3841" max="3841" width="1.28515625" style="4491" customWidth="1"/>
    <col min="3842" max="3842" width="4.28515625" style="4491" customWidth="1"/>
    <col min="3843" max="3843" width="18.5703125" style="4491" customWidth="1"/>
    <col min="3844" max="3844" width="34.5703125" style="4491" customWidth="1"/>
    <col min="3845" max="3845" width="50.140625" style="4491" customWidth="1"/>
    <col min="3846" max="4096" width="9.140625" style="4491"/>
    <col min="4097" max="4097" width="1.28515625" style="4491" customWidth="1"/>
    <col min="4098" max="4098" width="4.28515625" style="4491" customWidth="1"/>
    <col min="4099" max="4099" width="18.5703125" style="4491" customWidth="1"/>
    <col min="4100" max="4100" width="34.5703125" style="4491" customWidth="1"/>
    <col min="4101" max="4101" width="50.140625" style="4491" customWidth="1"/>
    <col min="4102" max="4352" width="9.140625" style="4491"/>
    <col min="4353" max="4353" width="1.28515625" style="4491" customWidth="1"/>
    <col min="4354" max="4354" width="4.28515625" style="4491" customWidth="1"/>
    <col min="4355" max="4355" width="18.5703125" style="4491" customWidth="1"/>
    <col min="4356" max="4356" width="34.5703125" style="4491" customWidth="1"/>
    <col min="4357" max="4357" width="50.140625" style="4491" customWidth="1"/>
    <col min="4358" max="4608" width="9.140625" style="4491"/>
    <col min="4609" max="4609" width="1.28515625" style="4491" customWidth="1"/>
    <col min="4610" max="4610" width="4.28515625" style="4491" customWidth="1"/>
    <col min="4611" max="4611" width="18.5703125" style="4491" customWidth="1"/>
    <col min="4612" max="4612" width="34.5703125" style="4491" customWidth="1"/>
    <col min="4613" max="4613" width="50.140625" style="4491" customWidth="1"/>
    <col min="4614" max="4864" width="9.140625" style="4491"/>
    <col min="4865" max="4865" width="1.28515625" style="4491" customWidth="1"/>
    <col min="4866" max="4866" width="4.28515625" style="4491" customWidth="1"/>
    <col min="4867" max="4867" width="18.5703125" style="4491" customWidth="1"/>
    <col min="4868" max="4868" width="34.5703125" style="4491" customWidth="1"/>
    <col min="4869" max="4869" width="50.140625" style="4491" customWidth="1"/>
    <col min="4870" max="5120" width="9.140625" style="4491"/>
    <col min="5121" max="5121" width="1.28515625" style="4491" customWidth="1"/>
    <col min="5122" max="5122" width="4.28515625" style="4491" customWidth="1"/>
    <col min="5123" max="5123" width="18.5703125" style="4491" customWidth="1"/>
    <col min="5124" max="5124" width="34.5703125" style="4491" customWidth="1"/>
    <col min="5125" max="5125" width="50.140625" style="4491" customWidth="1"/>
    <col min="5126" max="5376" width="9.140625" style="4491"/>
    <col min="5377" max="5377" width="1.28515625" style="4491" customWidth="1"/>
    <col min="5378" max="5378" width="4.28515625" style="4491" customWidth="1"/>
    <col min="5379" max="5379" width="18.5703125" style="4491" customWidth="1"/>
    <col min="5380" max="5380" width="34.5703125" style="4491" customWidth="1"/>
    <col min="5381" max="5381" width="50.140625" style="4491" customWidth="1"/>
    <col min="5382" max="5632" width="9.140625" style="4491"/>
    <col min="5633" max="5633" width="1.28515625" style="4491" customWidth="1"/>
    <col min="5634" max="5634" width="4.28515625" style="4491" customWidth="1"/>
    <col min="5635" max="5635" width="18.5703125" style="4491" customWidth="1"/>
    <col min="5636" max="5636" width="34.5703125" style="4491" customWidth="1"/>
    <col min="5637" max="5637" width="50.140625" style="4491" customWidth="1"/>
    <col min="5638" max="5888" width="9.140625" style="4491"/>
    <col min="5889" max="5889" width="1.28515625" style="4491" customWidth="1"/>
    <col min="5890" max="5890" width="4.28515625" style="4491" customWidth="1"/>
    <col min="5891" max="5891" width="18.5703125" style="4491" customWidth="1"/>
    <col min="5892" max="5892" width="34.5703125" style="4491" customWidth="1"/>
    <col min="5893" max="5893" width="50.140625" style="4491" customWidth="1"/>
    <col min="5894" max="6144" width="9.140625" style="4491"/>
    <col min="6145" max="6145" width="1.28515625" style="4491" customWidth="1"/>
    <col min="6146" max="6146" width="4.28515625" style="4491" customWidth="1"/>
    <col min="6147" max="6147" width="18.5703125" style="4491" customWidth="1"/>
    <col min="6148" max="6148" width="34.5703125" style="4491" customWidth="1"/>
    <col min="6149" max="6149" width="50.140625" style="4491" customWidth="1"/>
    <col min="6150" max="6400" width="9.140625" style="4491"/>
    <col min="6401" max="6401" width="1.28515625" style="4491" customWidth="1"/>
    <col min="6402" max="6402" width="4.28515625" style="4491" customWidth="1"/>
    <col min="6403" max="6403" width="18.5703125" style="4491" customWidth="1"/>
    <col min="6404" max="6404" width="34.5703125" style="4491" customWidth="1"/>
    <col min="6405" max="6405" width="50.140625" style="4491" customWidth="1"/>
    <col min="6406" max="6656" width="9.140625" style="4491"/>
    <col min="6657" max="6657" width="1.28515625" style="4491" customWidth="1"/>
    <col min="6658" max="6658" width="4.28515625" style="4491" customWidth="1"/>
    <col min="6659" max="6659" width="18.5703125" style="4491" customWidth="1"/>
    <col min="6660" max="6660" width="34.5703125" style="4491" customWidth="1"/>
    <col min="6661" max="6661" width="50.140625" style="4491" customWidth="1"/>
    <col min="6662" max="6912" width="9.140625" style="4491"/>
    <col min="6913" max="6913" width="1.28515625" style="4491" customWidth="1"/>
    <col min="6914" max="6914" width="4.28515625" style="4491" customWidth="1"/>
    <col min="6915" max="6915" width="18.5703125" style="4491" customWidth="1"/>
    <col min="6916" max="6916" width="34.5703125" style="4491" customWidth="1"/>
    <col min="6917" max="6917" width="50.140625" style="4491" customWidth="1"/>
    <col min="6918" max="7168" width="9.140625" style="4491"/>
    <col min="7169" max="7169" width="1.28515625" style="4491" customWidth="1"/>
    <col min="7170" max="7170" width="4.28515625" style="4491" customWidth="1"/>
    <col min="7171" max="7171" width="18.5703125" style="4491" customWidth="1"/>
    <col min="7172" max="7172" width="34.5703125" style="4491" customWidth="1"/>
    <col min="7173" max="7173" width="50.140625" style="4491" customWidth="1"/>
    <col min="7174" max="7424" width="9.140625" style="4491"/>
    <col min="7425" max="7425" width="1.28515625" style="4491" customWidth="1"/>
    <col min="7426" max="7426" width="4.28515625" style="4491" customWidth="1"/>
    <col min="7427" max="7427" width="18.5703125" style="4491" customWidth="1"/>
    <col min="7428" max="7428" width="34.5703125" style="4491" customWidth="1"/>
    <col min="7429" max="7429" width="50.140625" style="4491" customWidth="1"/>
    <col min="7430" max="7680" width="9.140625" style="4491"/>
    <col min="7681" max="7681" width="1.28515625" style="4491" customWidth="1"/>
    <col min="7682" max="7682" width="4.28515625" style="4491" customWidth="1"/>
    <col min="7683" max="7683" width="18.5703125" style="4491" customWidth="1"/>
    <col min="7684" max="7684" width="34.5703125" style="4491" customWidth="1"/>
    <col min="7685" max="7685" width="50.140625" style="4491" customWidth="1"/>
    <col min="7686" max="7936" width="9.140625" style="4491"/>
    <col min="7937" max="7937" width="1.28515625" style="4491" customWidth="1"/>
    <col min="7938" max="7938" width="4.28515625" style="4491" customWidth="1"/>
    <col min="7939" max="7939" width="18.5703125" style="4491" customWidth="1"/>
    <col min="7940" max="7940" width="34.5703125" style="4491" customWidth="1"/>
    <col min="7941" max="7941" width="50.140625" style="4491" customWidth="1"/>
    <col min="7942" max="8192" width="9.140625" style="4491"/>
    <col min="8193" max="8193" width="1.28515625" style="4491" customWidth="1"/>
    <col min="8194" max="8194" width="4.28515625" style="4491" customWidth="1"/>
    <col min="8195" max="8195" width="18.5703125" style="4491" customWidth="1"/>
    <col min="8196" max="8196" width="34.5703125" style="4491" customWidth="1"/>
    <col min="8197" max="8197" width="50.140625" style="4491" customWidth="1"/>
    <col min="8198" max="8448" width="9.140625" style="4491"/>
    <col min="8449" max="8449" width="1.28515625" style="4491" customWidth="1"/>
    <col min="8450" max="8450" width="4.28515625" style="4491" customWidth="1"/>
    <col min="8451" max="8451" width="18.5703125" style="4491" customWidth="1"/>
    <col min="8452" max="8452" width="34.5703125" style="4491" customWidth="1"/>
    <col min="8453" max="8453" width="50.140625" style="4491" customWidth="1"/>
    <col min="8454" max="8704" width="9.140625" style="4491"/>
    <col min="8705" max="8705" width="1.28515625" style="4491" customWidth="1"/>
    <col min="8706" max="8706" width="4.28515625" style="4491" customWidth="1"/>
    <col min="8707" max="8707" width="18.5703125" style="4491" customWidth="1"/>
    <col min="8708" max="8708" width="34.5703125" style="4491" customWidth="1"/>
    <col min="8709" max="8709" width="50.140625" style="4491" customWidth="1"/>
    <col min="8710" max="8960" width="9.140625" style="4491"/>
    <col min="8961" max="8961" width="1.28515625" style="4491" customWidth="1"/>
    <col min="8962" max="8962" width="4.28515625" style="4491" customWidth="1"/>
    <col min="8963" max="8963" width="18.5703125" style="4491" customWidth="1"/>
    <col min="8964" max="8964" width="34.5703125" style="4491" customWidth="1"/>
    <col min="8965" max="8965" width="50.140625" style="4491" customWidth="1"/>
    <col min="8966" max="9216" width="9.140625" style="4491"/>
    <col min="9217" max="9217" width="1.28515625" style="4491" customWidth="1"/>
    <col min="9218" max="9218" width="4.28515625" style="4491" customWidth="1"/>
    <col min="9219" max="9219" width="18.5703125" style="4491" customWidth="1"/>
    <col min="9220" max="9220" width="34.5703125" style="4491" customWidth="1"/>
    <col min="9221" max="9221" width="50.140625" style="4491" customWidth="1"/>
    <col min="9222" max="9472" width="9.140625" style="4491"/>
    <col min="9473" max="9473" width="1.28515625" style="4491" customWidth="1"/>
    <col min="9474" max="9474" width="4.28515625" style="4491" customWidth="1"/>
    <col min="9475" max="9475" width="18.5703125" style="4491" customWidth="1"/>
    <col min="9476" max="9476" width="34.5703125" style="4491" customWidth="1"/>
    <col min="9477" max="9477" width="50.140625" style="4491" customWidth="1"/>
    <col min="9478" max="9728" width="9.140625" style="4491"/>
    <col min="9729" max="9729" width="1.28515625" style="4491" customWidth="1"/>
    <col min="9730" max="9730" width="4.28515625" style="4491" customWidth="1"/>
    <col min="9731" max="9731" width="18.5703125" style="4491" customWidth="1"/>
    <col min="9732" max="9732" width="34.5703125" style="4491" customWidth="1"/>
    <col min="9733" max="9733" width="50.140625" style="4491" customWidth="1"/>
    <col min="9734" max="9984" width="9.140625" style="4491"/>
    <col min="9985" max="9985" width="1.28515625" style="4491" customWidth="1"/>
    <col min="9986" max="9986" width="4.28515625" style="4491" customWidth="1"/>
    <col min="9987" max="9987" width="18.5703125" style="4491" customWidth="1"/>
    <col min="9988" max="9988" width="34.5703125" style="4491" customWidth="1"/>
    <col min="9989" max="9989" width="50.140625" style="4491" customWidth="1"/>
    <col min="9990" max="10240" width="9.140625" style="4491"/>
    <col min="10241" max="10241" width="1.28515625" style="4491" customWidth="1"/>
    <col min="10242" max="10242" width="4.28515625" style="4491" customWidth="1"/>
    <col min="10243" max="10243" width="18.5703125" style="4491" customWidth="1"/>
    <col min="10244" max="10244" width="34.5703125" style="4491" customWidth="1"/>
    <col min="10245" max="10245" width="50.140625" style="4491" customWidth="1"/>
    <col min="10246" max="10496" width="9.140625" style="4491"/>
    <col min="10497" max="10497" width="1.28515625" style="4491" customWidth="1"/>
    <col min="10498" max="10498" width="4.28515625" style="4491" customWidth="1"/>
    <col min="10499" max="10499" width="18.5703125" style="4491" customWidth="1"/>
    <col min="10500" max="10500" width="34.5703125" style="4491" customWidth="1"/>
    <col min="10501" max="10501" width="50.140625" style="4491" customWidth="1"/>
    <col min="10502" max="10752" width="9.140625" style="4491"/>
    <col min="10753" max="10753" width="1.28515625" style="4491" customWidth="1"/>
    <col min="10754" max="10754" width="4.28515625" style="4491" customWidth="1"/>
    <col min="10755" max="10755" width="18.5703125" style="4491" customWidth="1"/>
    <col min="10756" max="10756" width="34.5703125" style="4491" customWidth="1"/>
    <col min="10757" max="10757" width="50.140625" style="4491" customWidth="1"/>
    <col min="10758" max="11008" width="9.140625" style="4491"/>
    <col min="11009" max="11009" width="1.28515625" style="4491" customWidth="1"/>
    <col min="11010" max="11010" width="4.28515625" style="4491" customWidth="1"/>
    <col min="11011" max="11011" width="18.5703125" style="4491" customWidth="1"/>
    <col min="11012" max="11012" width="34.5703125" style="4491" customWidth="1"/>
    <col min="11013" max="11013" width="50.140625" style="4491" customWidth="1"/>
    <col min="11014" max="11264" width="9.140625" style="4491"/>
    <col min="11265" max="11265" width="1.28515625" style="4491" customWidth="1"/>
    <col min="11266" max="11266" width="4.28515625" style="4491" customWidth="1"/>
    <col min="11267" max="11267" width="18.5703125" style="4491" customWidth="1"/>
    <col min="11268" max="11268" width="34.5703125" style="4491" customWidth="1"/>
    <col min="11269" max="11269" width="50.140625" style="4491" customWidth="1"/>
    <col min="11270" max="11520" width="9.140625" style="4491"/>
    <col min="11521" max="11521" width="1.28515625" style="4491" customWidth="1"/>
    <col min="11522" max="11522" width="4.28515625" style="4491" customWidth="1"/>
    <col min="11523" max="11523" width="18.5703125" style="4491" customWidth="1"/>
    <col min="11524" max="11524" width="34.5703125" style="4491" customWidth="1"/>
    <col min="11525" max="11525" width="50.140625" style="4491" customWidth="1"/>
    <col min="11526" max="11776" width="9.140625" style="4491"/>
    <col min="11777" max="11777" width="1.28515625" style="4491" customWidth="1"/>
    <col min="11778" max="11778" width="4.28515625" style="4491" customWidth="1"/>
    <col min="11779" max="11779" width="18.5703125" style="4491" customWidth="1"/>
    <col min="11780" max="11780" width="34.5703125" style="4491" customWidth="1"/>
    <col min="11781" max="11781" width="50.140625" style="4491" customWidth="1"/>
    <col min="11782" max="12032" width="9.140625" style="4491"/>
    <col min="12033" max="12033" width="1.28515625" style="4491" customWidth="1"/>
    <col min="12034" max="12034" width="4.28515625" style="4491" customWidth="1"/>
    <col min="12035" max="12035" width="18.5703125" style="4491" customWidth="1"/>
    <col min="12036" max="12036" width="34.5703125" style="4491" customWidth="1"/>
    <col min="12037" max="12037" width="50.140625" style="4491" customWidth="1"/>
    <col min="12038" max="12288" width="9.140625" style="4491"/>
    <col min="12289" max="12289" width="1.28515625" style="4491" customWidth="1"/>
    <col min="12290" max="12290" width="4.28515625" style="4491" customWidth="1"/>
    <col min="12291" max="12291" width="18.5703125" style="4491" customWidth="1"/>
    <col min="12292" max="12292" width="34.5703125" style="4491" customWidth="1"/>
    <col min="12293" max="12293" width="50.140625" style="4491" customWidth="1"/>
    <col min="12294" max="12544" width="9.140625" style="4491"/>
    <col min="12545" max="12545" width="1.28515625" style="4491" customWidth="1"/>
    <col min="12546" max="12546" width="4.28515625" style="4491" customWidth="1"/>
    <col min="12547" max="12547" width="18.5703125" style="4491" customWidth="1"/>
    <col min="12548" max="12548" width="34.5703125" style="4491" customWidth="1"/>
    <col min="12549" max="12549" width="50.140625" style="4491" customWidth="1"/>
    <col min="12550" max="12800" width="9.140625" style="4491"/>
    <col min="12801" max="12801" width="1.28515625" style="4491" customWidth="1"/>
    <col min="12802" max="12802" width="4.28515625" style="4491" customWidth="1"/>
    <col min="12803" max="12803" width="18.5703125" style="4491" customWidth="1"/>
    <col min="12804" max="12804" width="34.5703125" style="4491" customWidth="1"/>
    <col min="12805" max="12805" width="50.140625" style="4491" customWidth="1"/>
    <col min="12806" max="13056" width="9.140625" style="4491"/>
    <col min="13057" max="13057" width="1.28515625" style="4491" customWidth="1"/>
    <col min="13058" max="13058" width="4.28515625" style="4491" customWidth="1"/>
    <col min="13059" max="13059" width="18.5703125" style="4491" customWidth="1"/>
    <col min="13060" max="13060" width="34.5703125" style="4491" customWidth="1"/>
    <col min="13061" max="13061" width="50.140625" style="4491" customWidth="1"/>
    <col min="13062" max="13312" width="9.140625" style="4491"/>
    <col min="13313" max="13313" width="1.28515625" style="4491" customWidth="1"/>
    <col min="13314" max="13314" width="4.28515625" style="4491" customWidth="1"/>
    <col min="13315" max="13315" width="18.5703125" style="4491" customWidth="1"/>
    <col min="13316" max="13316" width="34.5703125" style="4491" customWidth="1"/>
    <col min="13317" max="13317" width="50.140625" style="4491" customWidth="1"/>
    <col min="13318" max="13568" width="9.140625" style="4491"/>
    <col min="13569" max="13569" width="1.28515625" style="4491" customWidth="1"/>
    <col min="13570" max="13570" width="4.28515625" style="4491" customWidth="1"/>
    <col min="13571" max="13571" width="18.5703125" style="4491" customWidth="1"/>
    <col min="13572" max="13572" width="34.5703125" style="4491" customWidth="1"/>
    <col min="13573" max="13573" width="50.140625" style="4491" customWidth="1"/>
    <col min="13574" max="13824" width="9.140625" style="4491"/>
    <col min="13825" max="13825" width="1.28515625" style="4491" customWidth="1"/>
    <col min="13826" max="13826" width="4.28515625" style="4491" customWidth="1"/>
    <col min="13827" max="13827" width="18.5703125" style="4491" customWidth="1"/>
    <col min="13828" max="13828" width="34.5703125" style="4491" customWidth="1"/>
    <col min="13829" max="13829" width="50.140625" style="4491" customWidth="1"/>
    <col min="13830" max="14080" width="9.140625" style="4491"/>
    <col min="14081" max="14081" width="1.28515625" style="4491" customWidth="1"/>
    <col min="14082" max="14082" width="4.28515625" style="4491" customWidth="1"/>
    <col min="14083" max="14083" width="18.5703125" style="4491" customWidth="1"/>
    <col min="14084" max="14084" width="34.5703125" style="4491" customWidth="1"/>
    <col min="14085" max="14085" width="50.140625" style="4491" customWidth="1"/>
    <col min="14086" max="14336" width="9.140625" style="4491"/>
    <col min="14337" max="14337" width="1.28515625" style="4491" customWidth="1"/>
    <col min="14338" max="14338" width="4.28515625" style="4491" customWidth="1"/>
    <col min="14339" max="14339" width="18.5703125" style="4491" customWidth="1"/>
    <col min="14340" max="14340" width="34.5703125" style="4491" customWidth="1"/>
    <col min="14341" max="14341" width="50.140625" style="4491" customWidth="1"/>
    <col min="14342" max="14592" width="9.140625" style="4491"/>
    <col min="14593" max="14593" width="1.28515625" style="4491" customWidth="1"/>
    <col min="14594" max="14594" width="4.28515625" style="4491" customWidth="1"/>
    <col min="14595" max="14595" width="18.5703125" style="4491" customWidth="1"/>
    <col min="14596" max="14596" width="34.5703125" style="4491" customWidth="1"/>
    <col min="14597" max="14597" width="50.140625" style="4491" customWidth="1"/>
    <col min="14598" max="14848" width="9.140625" style="4491"/>
    <col min="14849" max="14849" width="1.28515625" style="4491" customWidth="1"/>
    <col min="14850" max="14850" width="4.28515625" style="4491" customWidth="1"/>
    <col min="14851" max="14851" width="18.5703125" style="4491" customWidth="1"/>
    <col min="14852" max="14852" width="34.5703125" style="4491" customWidth="1"/>
    <col min="14853" max="14853" width="50.140625" style="4491" customWidth="1"/>
    <col min="14854" max="15104" width="9.140625" style="4491"/>
    <col min="15105" max="15105" width="1.28515625" style="4491" customWidth="1"/>
    <col min="15106" max="15106" width="4.28515625" style="4491" customWidth="1"/>
    <col min="15107" max="15107" width="18.5703125" style="4491" customWidth="1"/>
    <col min="15108" max="15108" width="34.5703125" style="4491" customWidth="1"/>
    <col min="15109" max="15109" width="50.140625" style="4491" customWidth="1"/>
    <col min="15110" max="15360" width="9.140625" style="4491"/>
    <col min="15361" max="15361" width="1.28515625" style="4491" customWidth="1"/>
    <col min="15362" max="15362" width="4.28515625" style="4491" customWidth="1"/>
    <col min="15363" max="15363" width="18.5703125" style="4491" customWidth="1"/>
    <col min="15364" max="15364" width="34.5703125" style="4491" customWidth="1"/>
    <col min="15365" max="15365" width="50.140625" style="4491" customWidth="1"/>
    <col min="15366" max="15616" width="9.140625" style="4491"/>
    <col min="15617" max="15617" width="1.28515625" style="4491" customWidth="1"/>
    <col min="15618" max="15618" width="4.28515625" style="4491" customWidth="1"/>
    <col min="15619" max="15619" width="18.5703125" style="4491" customWidth="1"/>
    <col min="15620" max="15620" width="34.5703125" style="4491" customWidth="1"/>
    <col min="15621" max="15621" width="50.140625" style="4491" customWidth="1"/>
    <col min="15622" max="15872" width="9.140625" style="4491"/>
    <col min="15873" max="15873" width="1.28515625" style="4491" customWidth="1"/>
    <col min="15874" max="15874" width="4.28515625" style="4491" customWidth="1"/>
    <col min="15875" max="15875" width="18.5703125" style="4491" customWidth="1"/>
    <col min="15876" max="15876" width="34.5703125" style="4491" customWidth="1"/>
    <col min="15877" max="15877" width="50.140625" style="4491" customWidth="1"/>
    <col min="15878" max="16128" width="9.140625" style="4491"/>
    <col min="16129" max="16129" width="1.28515625" style="4491" customWidth="1"/>
    <col min="16130" max="16130" width="4.28515625" style="4491" customWidth="1"/>
    <col min="16131" max="16131" width="18.5703125" style="4491" customWidth="1"/>
    <col min="16132" max="16132" width="34.5703125" style="4491" customWidth="1"/>
    <col min="16133" max="16133" width="50.140625" style="4491" customWidth="1"/>
    <col min="16134" max="16384" width="9.140625" style="4491"/>
  </cols>
  <sheetData>
    <row r="1" spans="1:5">
      <c r="A1" s="4394"/>
      <c r="B1" s="4394"/>
      <c r="C1" s="4394"/>
      <c r="D1" s="4394"/>
      <c r="E1" s="4394"/>
    </row>
    <row r="2" spans="1:5">
      <c r="A2" s="4394"/>
      <c r="B2" s="4394"/>
      <c r="C2" s="4394"/>
      <c r="D2" s="4394"/>
      <c r="E2" s="4394"/>
    </row>
    <row r="3" spans="1:5">
      <c r="A3" s="4394"/>
      <c r="B3" s="4394"/>
      <c r="C3" s="4394"/>
      <c r="D3" s="4394"/>
      <c r="E3" s="4394"/>
    </row>
    <row r="4" spans="1:5">
      <c r="A4" s="4394"/>
      <c r="B4" s="4394"/>
      <c r="C4" s="4394"/>
      <c r="D4" s="4394"/>
      <c r="E4" s="4394"/>
    </row>
    <row r="5" spans="1:5">
      <c r="A5" s="4394"/>
      <c r="B5" s="4394"/>
      <c r="C5" s="4394"/>
      <c r="D5" s="4394"/>
      <c r="E5" s="4394"/>
    </row>
    <row r="6" spans="1:5">
      <c r="A6" s="4394"/>
      <c r="B6" s="4394"/>
      <c r="C6" s="4394"/>
      <c r="D6" s="4394"/>
      <c r="E6" s="4394"/>
    </row>
    <row r="7" spans="1:5">
      <c r="A7" s="4394"/>
      <c r="B7" s="4394"/>
      <c r="C7" s="4394"/>
      <c r="D7" s="4394"/>
      <c r="E7" s="4394"/>
    </row>
    <row r="8" spans="1:5">
      <c r="A8" s="4394"/>
      <c r="B8" s="4534" t="s">
        <v>2130</v>
      </c>
      <c r="C8" s="4534"/>
      <c r="D8" s="4534"/>
      <c r="E8" s="4534"/>
    </row>
    <row r="9" spans="1:5">
      <c r="A9" s="4394"/>
      <c r="B9" s="4534" t="s">
        <v>2131</v>
      </c>
      <c r="C9" s="4534"/>
      <c r="D9" s="4534"/>
      <c r="E9" s="4534"/>
    </row>
    <row r="10" spans="1:5">
      <c r="A10" s="4394"/>
      <c r="B10" s="4492"/>
      <c r="C10" s="4492"/>
      <c r="D10" s="4492"/>
      <c r="E10" s="4492"/>
    </row>
    <row r="11" spans="1:5">
      <c r="A11" s="4394"/>
      <c r="B11" s="4394"/>
      <c r="C11" s="4394"/>
      <c r="D11" s="4394"/>
      <c r="E11" s="4394"/>
    </row>
    <row r="12" spans="1:5">
      <c r="A12" s="4394"/>
      <c r="B12" s="4394"/>
      <c r="C12" s="4394"/>
      <c r="D12" s="4394"/>
      <c r="E12" s="4394"/>
    </row>
    <row r="13" spans="1:5">
      <c r="A13" s="4394"/>
      <c r="B13" s="4394"/>
      <c r="C13" s="4394"/>
      <c r="D13" s="4394"/>
      <c r="E13" s="4394"/>
    </row>
    <row r="14" spans="1:5">
      <c r="A14" s="4394"/>
      <c r="B14" s="4394"/>
      <c r="C14" s="4394"/>
      <c r="D14" s="4394"/>
      <c r="E14" s="4394"/>
    </row>
    <row r="15" spans="1:5">
      <c r="A15" s="4394"/>
      <c r="B15" s="4394"/>
      <c r="C15" s="4394"/>
      <c r="D15" s="4394"/>
      <c r="E15" s="4394"/>
    </row>
    <row r="16" spans="1:5">
      <c r="A16" s="4394"/>
      <c r="B16" s="4394"/>
      <c r="C16" s="4394"/>
      <c r="D16" s="4394"/>
      <c r="E16" s="4394"/>
    </row>
    <row r="17" spans="1:5">
      <c r="A17" s="4394"/>
      <c r="B17" s="4394"/>
      <c r="C17" s="4394"/>
      <c r="D17" s="4394"/>
      <c r="E17" s="4394"/>
    </row>
    <row r="18" spans="1:5">
      <c r="A18" s="4394"/>
      <c r="B18" s="4394"/>
      <c r="C18" s="4394"/>
      <c r="D18" s="4394"/>
      <c r="E18" s="4394"/>
    </row>
    <row r="19" spans="1:5">
      <c r="A19" s="4394"/>
      <c r="B19" s="4534" t="s">
        <v>2132</v>
      </c>
      <c r="C19" s="4534"/>
      <c r="D19" s="4534"/>
      <c r="E19" s="4534"/>
    </row>
    <row r="20" spans="1:5">
      <c r="A20" s="4394"/>
      <c r="B20" s="4492"/>
      <c r="C20" s="4492"/>
      <c r="D20" s="4492"/>
      <c r="E20" s="4492"/>
    </row>
    <row r="21" spans="1:5">
      <c r="A21" s="4394"/>
      <c r="B21" s="4394"/>
      <c r="C21" s="4394"/>
      <c r="D21" s="4394"/>
      <c r="E21" s="4394"/>
    </row>
    <row r="22" spans="1:5">
      <c r="A22" s="4394"/>
      <c r="B22" s="4394"/>
      <c r="C22" s="4394"/>
      <c r="D22" s="4394"/>
      <c r="E22" s="4394"/>
    </row>
    <row r="23" spans="1:5">
      <c r="A23" s="4394"/>
      <c r="B23" s="4394"/>
      <c r="C23" s="4394"/>
      <c r="D23" s="4394"/>
      <c r="E23" s="4394"/>
    </row>
    <row r="24" spans="1:5">
      <c r="A24" s="4394"/>
      <c r="B24" s="4394"/>
      <c r="C24" s="4394"/>
      <c r="D24" s="4394"/>
      <c r="E24" s="4394"/>
    </row>
    <row r="25" spans="1:5">
      <c r="A25" s="4394"/>
      <c r="B25" s="4394"/>
      <c r="C25" s="4394"/>
      <c r="D25" s="4394"/>
      <c r="E25" s="4394"/>
    </row>
    <row r="26" spans="1:5">
      <c r="A26" s="4394"/>
      <c r="B26" s="4394"/>
      <c r="C26" s="4394"/>
      <c r="D26" s="4394"/>
      <c r="E26" s="4394"/>
    </row>
    <row r="27" spans="1:5">
      <c r="A27" s="4394"/>
      <c r="B27" s="4394"/>
      <c r="C27" s="4394"/>
      <c r="D27" s="4394"/>
      <c r="E27" s="4394"/>
    </row>
    <row r="28" spans="1:5">
      <c r="A28" s="4394"/>
      <c r="B28" s="4394"/>
      <c r="C28" s="4394"/>
      <c r="D28" s="4394"/>
      <c r="E28" s="4394"/>
    </row>
    <row r="29" spans="1:5">
      <c r="A29" s="4394"/>
      <c r="B29" s="4394"/>
      <c r="C29" s="4394"/>
      <c r="D29" s="4394"/>
      <c r="E29" s="4394"/>
    </row>
    <row r="30" spans="1:5" ht="13.5" thickBot="1">
      <c r="A30" s="4493"/>
      <c r="B30" s="4493"/>
      <c r="C30" s="4493"/>
      <c r="D30" s="4493"/>
      <c r="E30" s="4493"/>
    </row>
    <row r="31" spans="1:5" ht="16.5" thickBot="1">
      <c r="A31" s="4493"/>
      <c r="B31" s="4527" t="s">
        <v>2133</v>
      </c>
      <c r="C31" s="4527"/>
      <c r="D31" s="4494" t="s">
        <v>2134</v>
      </c>
      <c r="E31" s="4494"/>
    </row>
    <row r="32" spans="1:5" ht="15.75">
      <c r="A32" s="4493"/>
      <c r="B32" s="4533" t="s">
        <v>2135</v>
      </c>
      <c r="C32" s="4533"/>
      <c r="D32" s="4495" t="s">
        <v>2136</v>
      </c>
      <c r="E32" s="4495"/>
    </row>
    <row r="33" spans="1:5" ht="15.75">
      <c r="A33" s="4493"/>
      <c r="B33" s="4533" t="s">
        <v>2137</v>
      </c>
      <c r="C33" s="4533"/>
      <c r="D33" s="4495" t="s">
        <v>2138</v>
      </c>
      <c r="E33" s="4495"/>
    </row>
    <row r="34" spans="1:5" ht="15.75">
      <c r="A34" s="4493"/>
      <c r="B34" s="4533" t="s">
        <v>2139</v>
      </c>
      <c r="C34" s="4533"/>
      <c r="D34" s="4495" t="s">
        <v>2140</v>
      </c>
      <c r="E34" s="4495"/>
    </row>
    <row r="35" spans="1:5" ht="15.75">
      <c r="A35" s="4493"/>
      <c r="B35" s="4533" t="s">
        <v>2141</v>
      </c>
      <c r="C35" s="4533"/>
      <c r="D35" s="4496" t="s">
        <v>2142</v>
      </c>
      <c r="E35" s="4496"/>
    </row>
    <row r="36" spans="1:5" ht="15.75">
      <c r="A36" s="4493"/>
      <c r="B36" s="4533"/>
      <c r="C36" s="4533"/>
      <c r="D36" s="4496" t="s">
        <v>2143</v>
      </c>
      <c r="E36" s="4496"/>
    </row>
    <row r="37" spans="1:5" ht="15.75" customHeight="1">
      <c r="A37" s="4493"/>
      <c r="B37" s="4528"/>
      <c r="C37" s="4528"/>
      <c r="D37" s="4497" t="s">
        <v>2144</v>
      </c>
      <c r="E37" s="4498"/>
    </row>
    <row r="38" spans="1:5" ht="15.75" customHeight="1">
      <c r="A38" s="4493"/>
      <c r="B38" s="4533" t="s">
        <v>2145</v>
      </c>
      <c r="C38" s="4533"/>
      <c r="D38" s="4495" t="s">
        <v>2146</v>
      </c>
      <c r="E38" s="4495"/>
    </row>
    <row r="39" spans="1:5" ht="15.75" customHeight="1">
      <c r="A39" s="4493"/>
      <c r="B39" s="4533" t="s">
        <v>2137</v>
      </c>
      <c r="C39" s="4533"/>
      <c r="D39" s="4496" t="s">
        <v>2147</v>
      </c>
      <c r="E39" s="4496"/>
    </row>
    <row r="40" spans="1:5" ht="15.75">
      <c r="A40" s="4493"/>
      <c r="B40" s="4533" t="s">
        <v>2139</v>
      </c>
      <c r="C40" s="4533"/>
      <c r="D40" s="4499" t="s">
        <v>2148</v>
      </c>
      <c r="E40" s="4496"/>
    </row>
    <row r="41" spans="1:5" ht="15.75">
      <c r="A41" s="4493"/>
      <c r="B41" s="4533" t="s">
        <v>2149</v>
      </c>
      <c r="C41" s="4533"/>
      <c r="D41" s="4499" t="s">
        <v>2150</v>
      </c>
      <c r="E41" s="4496"/>
    </row>
    <row r="42" spans="1:5" ht="15.75">
      <c r="A42" s="4493"/>
      <c r="B42" s="4533" t="s">
        <v>2151</v>
      </c>
      <c r="C42" s="4533"/>
      <c r="D42" s="4496" t="s">
        <v>2152</v>
      </c>
      <c r="E42" s="4496"/>
    </row>
    <row r="43" spans="1:5" ht="15.75">
      <c r="A43" s="4493"/>
      <c r="B43" s="4533"/>
      <c r="C43" s="4533"/>
      <c r="D43" s="4499" t="s">
        <v>2153</v>
      </c>
      <c r="E43" s="4496"/>
    </row>
    <row r="44" spans="1:5" ht="15.75">
      <c r="A44" s="4493"/>
      <c r="B44" s="4533"/>
      <c r="C44" s="4533"/>
      <c r="D44" s="4496" t="s">
        <v>2154</v>
      </c>
      <c r="E44" s="4496"/>
    </row>
    <row r="45" spans="1:5" ht="15.75">
      <c r="A45" s="4493"/>
      <c r="B45" s="4533"/>
      <c r="C45" s="4533"/>
      <c r="D45" s="4499" t="s">
        <v>2155</v>
      </c>
      <c r="E45" s="4496"/>
    </row>
    <row r="46" spans="1:5" ht="15.75">
      <c r="A46" s="4493"/>
      <c r="B46" s="4533"/>
      <c r="C46" s="4533"/>
      <c r="D46" s="4499" t="s">
        <v>2156</v>
      </c>
      <c r="E46" s="4496"/>
    </row>
    <row r="47" spans="1:5" ht="15.75">
      <c r="A47" s="4493"/>
      <c r="B47" s="4533"/>
      <c r="C47" s="4533"/>
      <c r="D47" s="4499" t="s">
        <v>2157</v>
      </c>
      <c r="E47" s="4496"/>
    </row>
    <row r="48" spans="1:5" ht="15.75">
      <c r="A48" s="4493"/>
      <c r="B48" s="4533"/>
      <c r="C48" s="4533"/>
      <c r="D48" s="4496" t="s">
        <v>2158</v>
      </c>
      <c r="E48" s="4495"/>
    </row>
    <row r="49" spans="1:5" ht="15.75">
      <c r="A49" s="4493"/>
      <c r="B49" s="4528"/>
      <c r="C49" s="4528"/>
      <c r="D49" s="4500" t="s">
        <v>2159</v>
      </c>
      <c r="E49" s="4501"/>
    </row>
    <row r="50" spans="1:5" ht="15.75">
      <c r="A50" s="4493"/>
      <c r="B50" s="4533" t="s">
        <v>2160</v>
      </c>
      <c r="C50" s="4533"/>
      <c r="D50" s="4495" t="s">
        <v>2161</v>
      </c>
      <c r="E50" s="4496"/>
    </row>
    <row r="51" spans="1:5" ht="15.75">
      <c r="A51" s="4493"/>
      <c r="B51" s="4533" t="s">
        <v>2162</v>
      </c>
      <c r="C51" s="4533"/>
      <c r="D51" s="4522" t="s">
        <v>2163</v>
      </c>
      <c r="E51" s="4522"/>
    </row>
    <row r="52" spans="1:5" ht="15.75">
      <c r="A52" s="4493"/>
      <c r="B52" s="4528"/>
      <c r="C52" s="4528"/>
      <c r="D52" s="4529" t="s">
        <v>2164</v>
      </c>
      <c r="E52" s="4529"/>
    </row>
    <row r="53" spans="1:5">
      <c r="A53" s="4493"/>
      <c r="B53" s="4493"/>
      <c r="C53" s="4493"/>
      <c r="D53" s="4493"/>
      <c r="E53" s="4493"/>
    </row>
    <row r="54" spans="1:5" ht="76.5" customHeight="1">
      <c r="A54" s="4530" t="s">
        <v>2165</v>
      </c>
      <c r="B54" s="4531"/>
      <c r="C54" s="4531"/>
      <c r="D54" s="4531"/>
      <c r="E54" s="4531"/>
    </row>
    <row r="55" spans="1:5">
      <c r="A55" s="4502"/>
      <c r="B55" s="4502"/>
      <c r="C55" s="4502"/>
      <c r="D55" s="4502"/>
      <c r="E55" s="4502"/>
    </row>
    <row r="56" spans="1:5">
      <c r="A56" s="4502"/>
      <c r="B56" s="4502"/>
      <c r="C56" s="4502"/>
      <c r="D56" s="4502"/>
      <c r="E56" s="4502"/>
    </row>
    <row r="57" spans="1:5">
      <c r="A57" s="4502"/>
      <c r="B57" s="4502"/>
      <c r="C57" s="4502"/>
      <c r="D57" s="4502"/>
      <c r="E57" s="4502"/>
    </row>
    <row r="58" spans="1:5">
      <c r="A58" s="4502"/>
      <c r="B58" s="4502"/>
      <c r="C58" s="4502"/>
      <c r="D58" s="4502"/>
      <c r="E58" s="4502"/>
    </row>
    <row r="59" spans="1:5">
      <c r="A59" s="4502"/>
      <c r="B59" s="4502"/>
      <c r="C59" s="4502"/>
      <c r="D59" s="4502"/>
      <c r="E59" s="4502"/>
    </row>
    <row r="60" spans="1:5">
      <c r="A60" s="4502"/>
      <c r="B60" s="4502"/>
      <c r="C60" s="4502"/>
      <c r="D60" s="4502"/>
      <c r="E60" s="4502"/>
    </row>
    <row r="61" spans="1:5">
      <c r="A61" s="4502"/>
      <c r="B61" s="4502"/>
      <c r="C61" s="4502"/>
      <c r="D61" s="4502"/>
      <c r="E61" s="4502"/>
    </row>
    <row r="62" spans="1:5">
      <c r="A62" s="4502"/>
      <c r="B62" s="4502"/>
      <c r="C62" s="4502"/>
      <c r="D62" s="4502"/>
      <c r="E62" s="4502"/>
    </row>
    <row r="63" spans="1:5">
      <c r="A63" s="4502"/>
      <c r="B63" s="4502"/>
      <c r="C63" s="4502"/>
      <c r="D63" s="4502"/>
      <c r="E63" s="4502"/>
    </row>
    <row r="64" spans="1:5">
      <c r="A64" s="4502"/>
      <c r="B64" s="4502"/>
      <c r="C64" s="4502"/>
      <c r="D64" s="4502"/>
      <c r="E64" s="4502"/>
    </row>
    <row r="65" spans="1:5">
      <c r="A65" s="4502"/>
      <c r="B65" s="4502"/>
      <c r="C65" s="4502"/>
      <c r="D65" s="4502"/>
      <c r="E65" s="4502"/>
    </row>
    <row r="66" spans="1:5">
      <c r="A66" s="4502"/>
      <c r="B66" s="4502"/>
      <c r="C66" s="4502"/>
      <c r="D66" s="4502"/>
      <c r="E66" s="4502"/>
    </row>
    <row r="67" spans="1:5">
      <c r="A67" s="4502"/>
      <c r="B67" s="4502"/>
      <c r="C67" s="4502"/>
      <c r="D67" s="4502"/>
      <c r="E67" s="4502"/>
    </row>
    <row r="68" spans="1:5">
      <c r="A68" s="4502"/>
      <c r="B68" s="4502"/>
      <c r="C68" s="4502"/>
      <c r="D68" s="4502"/>
      <c r="E68" s="4502"/>
    </row>
    <row r="69" spans="1:5">
      <c r="A69" s="4502"/>
      <c r="B69" s="4502"/>
      <c r="C69" s="4502"/>
      <c r="D69" s="4502"/>
      <c r="E69" s="4502"/>
    </row>
    <row r="70" spans="1:5">
      <c r="A70" s="4502"/>
      <c r="B70" s="4502"/>
      <c r="C70" s="4502"/>
      <c r="D70" s="4502"/>
      <c r="E70" s="4502"/>
    </row>
    <row r="71" spans="1:5">
      <c r="A71" s="4502"/>
      <c r="B71" s="4502"/>
      <c r="C71" s="4502"/>
      <c r="D71" s="4502"/>
      <c r="E71" s="4502"/>
    </row>
    <row r="72" spans="1:5">
      <c r="A72" s="4502"/>
      <c r="B72" s="4502"/>
      <c r="C72" s="4502"/>
      <c r="D72" s="4502"/>
      <c r="E72" s="4502"/>
    </row>
    <row r="73" spans="1:5">
      <c r="A73" s="4502"/>
      <c r="B73" s="4502"/>
      <c r="C73" s="4502"/>
      <c r="D73" s="4502"/>
      <c r="E73" s="4502"/>
    </row>
    <row r="74" spans="1:5">
      <c r="A74" s="4502"/>
      <c r="B74" s="4502"/>
      <c r="C74" s="4502"/>
      <c r="D74" s="4502"/>
      <c r="E74" s="4502"/>
    </row>
    <row r="75" spans="1:5">
      <c r="A75" s="4502"/>
      <c r="B75" s="4502"/>
      <c r="C75" s="4502"/>
      <c r="D75" s="4502"/>
      <c r="E75" s="4502"/>
    </row>
    <row r="76" spans="1:5">
      <c r="A76" s="4502"/>
      <c r="B76" s="4502"/>
      <c r="C76" s="4502"/>
      <c r="D76" s="4502"/>
      <c r="E76" s="4502"/>
    </row>
    <row r="77" spans="1:5">
      <c r="A77" s="4502"/>
      <c r="B77" s="4502"/>
      <c r="C77" s="4502"/>
      <c r="D77" s="4502"/>
      <c r="E77" s="4502"/>
    </row>
    <row r="78" spans="1:5">
      <c r="A78" s="4502"/>
      <c r="B78" s="4502"/>
      <c r="C78" s="4502"/>
      <c r="D78" s="4502"/>
      <c r="E78" s="4502"/>
    </row>
    <row r="79" spans="1:5">
      <c r="A79" s="4502"/>
      <c r="B79" s="4502"/>
      <c r="C79" s="4502"/>
      <c r="D79" s="4502"/>
      <c r="E79" s="4502"/>
    </row>
    <row r="80" spans="1:5">
      <c r="A80" s="4502"/>
      <c r="B80" s="4502"/>
      <c r="C80" s="4502"/>
      <c r="D80" s="4502"/>
      <c r="E80" s="4502"/>
    </row>
    <row r="81" spans="1:5">
      <c r="A81" s="4502"/>
      <c r="B81" s="4502"/>
      <c r="C81" s="4502"/>
      <c r="D81" s="4502"/>
      <c r="E81" s="4502"/>
    </row>
    <row r="82" spans="1:5">
      <c r="A82" s="4502"/>
      <c r="B82" s="4502"/>
      <c r="C82" s="4502"/>
      <c r="D82" s="4502"/>
      <c r="E82" s="4502"/>
    </row>
    <row r="83" spans="1:5">
      <c r="A83" s="4502"/>
      <c r="B83" s="4502"/>
      <c r="C83" s="4502"/>
      <c r="D83" s="4502"/>
      <c r="E83" s="4502"/>
    </row>
    <row r="84" spans="1:5">
      <c r="A84" s="4502"/>
      <c r="B84" s="4502"/>
      <c r="C84" s="4502"/>
      <c r="D84" s="4502"/>
      <c r="E84" s="4502"/>
    </row>
    <row r="85" spans="1:5">
      <c r="A85" s="4502"/>
      <c r="B85" s="4502"/>
      <c r="C85" s="4502"/>
      <c r="D85" s="4502"/>
      <c r="E85" s="4502"/>
    </row>
    <row r="86" spans="1:5">
      <c r="A86" s="4502"/>
      <c r="B86" s="4502"/>
      <c r="C86" s="4502"/>
      <c r="D86" s="4502"/>
      <c r="E86" s="4502"/>
    </row>
    <row r="87" spans="1:5">
      <c r="A87" s="4502"/>
      <c r="B87" s="4502"/>
      <c r="C87" s="4502"/>
      <c r="D87" s="4502"/>
      <c r="E87" s="4502"/>
    </row>
    <row r="88" spans="1:5">
      <c r="A88" s="4502"/>
      <c r="B88" s="4502"/>
      <c r="C88" s="4502"/>
      <c r="D88" s="4502"/>
      <c r="E88" s="4502"/>
    </row>
    <row r="89" spans="1:5">
      <c r="A89" s="4502"/>
      <c r="B89" s="4502"/>
      <c r="C89" s="4502"/>
      <c r="D89" s="4502"/>
      <c r="E89" s="4502"/>
    </row>
    <row r="90" spans="1:5">
      <c r="A90" s="4502"/>
      <c r="B90" s="4502"/>
      <c r="C90" s="4502"/>
      <c r="D90" s="4502"/>
      <c r="E90" s="4502"/>
    </row>
    <row r="91" spans="1:5">
      <c r="A91" s="4502"/>
      <c r="B91" s="4502"/>
      <c r="C91" s="4502"/>
      <c r="D91" s="4502"/>
      <c r="E91" s="4502"/>
    </row>
    <row r="92" spans="1:5">
      <c r="A92" s="4502"/>
      <c r="B92" s="4502"/>
      <c r="C92" s="4502"/>
      <c r="D92" s="4502"/>
      <c r="E92" s="4502"/>
    </row>
    <row r="93" spans="1:5">
      <c r="A93" s="4502"/>
      <c r="B93" s="4502"/>
      <c r="C93" s="4502"/>
      <c r="D93" s="4502"/>
      <c r="E93" s="4502"/>
    </row>
    <row r="94" spans="1:5">
      <c r="A94" s="4502"/>
      <c r="B94" s="4502"/>
      <c r="C94" s="4502"/>
      <c r="D94" s="4502"/>
      <c r="E94" s="4502"/>
    </row>
    <row r="95" spans="1:5">
      <c r="A95" s="4502"/>
      <c r="B95" s="4502"/>
      <c r="C95" s="4502"/>
      <c r="D95" s="4502"/>
      <c r="E95" s="4502"/>
    </row>
    <row r="96" spans="1:5">
      <c r="A96" s="4502"/>
      <c r="B96" s="4502"/>
      <c r="C96" s="4502"/>
      <c r="D96" s="4502"/>
      <c r="E96" s="4502"/>
    </row>
    <row r="97" spans="1:5">
      <c r="A97" s="4502"/>
      <c r="B97" s="4502"/>
      <c r="C97" s="4502"/>
      <c r="D97" s="4502"/>
      <c r="E97" s="4502"/>
    </row>
    <row r="98" spans="1:5">
      <c r="A98" s="4502"/>
      <c r="B98" s="4502"/>
      <c r="C98" s="4502"/>
      <c r="D98" s="4502"/>
      <c r="E98" s="4502"/>
    </row>
    <row r="99" spans="1:5">
      <c r="A99" s="4502"/>
      <c r="B99" s="4502"/>
      <c r="C99" s="4502"/>
      <c r="D99" s="4502"/>
      <c r="E99" s="4502"/>
    </row>
    <row r="100" spans="1:5">
      <c r="A100" s="4502"/>
      <c r="B100" s="4502"/>
      <c r="C100" s="4502"/>
      <c r="D100" s="4502"/>
      <c r="E100" s="4502"/>
    </row>
    <row r="101" spans="1:5">
      <c r="A101" s="4502"/>
      <c r="B101" s="4502"/>
      <c r="C101" s="4502"/>
      <c r="D101" s="4502"/>
      <c r="E101" s="4502"/>
    </row>
    <row r="102" spans="1:5">
      <c r="A102" s="4502"/>
      <c r="B102" s="4502"/>
      <c r="C102" s="4502"/>
      <c r="D102" s="4502"/>
      <c r="E102" s="4502"/>
    </row>
    <row r="103" spans="1:5">
      <c r="A103" s="4502"/>
      <c r="B103" s="4502"/>
      <c r="C103" s="4502"/>
      <c r="D103" s="4502"/>
      <c r="E103" s="4502"/>
    </row>
    <row r="104" spans="1:5">
      <c r="A104" s="4502"/>
      <c r="B104" s="4502"/>
      <c r="C104" s="4502"/>
      <c r="D104" s="4502"/>
      <c r="E104" s="4502"/>
    </row>
    <row r="105" spans="1:5">
      <c r="A105" s="4502"/>
      <c r="B105" s="4502"/>
      <c r="C105" s="4502"/>
      <c r="D105" s="4502"/>
      <c r="E105" s="4502"/>
    </row>
    <row r="106" spans="1:5">
      <c r="A106" s="4502"/>
      <c r="B106" s="4502"/>
      <c r="C106" s="4502"/>
      <c r="D106" s="4502"/>
      <c r="E106" s="4502"/>
    </row>
    <row r="107" spans="1:5">
      <c r="A107" s="4502"/>
      <c r="B107" s="4502"/>
      <c r="C107" s="4502"/>
      <c r="D107" s="4502"/>
      <c r="E107" s="4502"/>
    </row>
    <row r="108" spans="1:5">
      <c r="A108" s="4502"/>
      <c r="B108" s="4502"/>
      <c r="C108" s="4502"/>
      <c r="D108" s="4502"/>
      <c r="E108" s="4502"/>
    </row>
    <row r="109" spans="1:5">
      <c r="A109" s="4502"/>
      <c r="B109" s="4502"/>
      <c r="C109" s="4502"/>
      <c r="D109" s="4502"/>
      <c r="E109" s="4502"/>
    </row>
    <row r="110" spans="1:5">
      <c r="A110" s="4502"/>
      <c r="B110" s="4502"/>
      <c r="C110" s="4502"/>
      <c r="D110" s="4502"/>
      <c r="E110" s="4502"/>
    </row>
    <row r="111" spans="1:5">
      <c r="A111" s="4502"/>
      <c r="B111" s="4502"/>
      <c r="C111" s="4502"/>
      <c r="D111" s="4502"/>
      <c r="E111" s="4502"/>
    </row>
    <row r="112" spans="1:5">
      <c r="A112" s="4502"/>
      <c r="B112" s="4502"/>
      <c r="C112" s="4502"/>
      <c r="D112" s="4502"/>
      <c r="E112" s="4502"/>
    </row>
    <row r="113" spans="1:5">
      <c r="A113" s="4502"/>
      <c r="B113" s="4502"/>
      <c r="C113" s="4502"/>
      <c r="D113" s="4502"/>
      <c r="E113" s="4502"/>
    </row>
    <row r="114" spans="1:5">
      <c r="A114" s="4502"/>
      <c r="B114" s="4502"/>
      <c r="C114" s="4502"/>
      <c r="D114" s="4502"/>
      <c r="E114" s="4502"/>
    </row>
    <row r="115" spans="1:5">
      <c r="A115" s="4502"/>
      <c r="B115" s="4502"/>
      <c r="C115" s="4502"/>
      <c r="D115" s="4502"/>
      <c r="E115" s="4502"/>
    </row>
    <row r="116" spans="1:5">
      <c r="A116" s="4502"/>
      <c r="B116" s="4502"/>
      <c r="C116" s="4502"/>
      <c r="D116" s="4502"/>
      <c r="E116" s="4502"/>
    </row>
    <row r="117" spans="1:5">
      <c r="A117" s="4502"/>
      <c r="B117" s="4502"/>
      <c r="C117" s="4502"/>
      <c r="D117" s="4502"/>
      <c r="E117" s="4502"/>
    </row>
    <row r="118" spans="1:5">
      <c r="A118" s="4502"/>
      <c r="B118" s="4502"/>
      <c r="C118" s="4502"/>
      <c r="D118" s="4502"/>
      <c r="E118" s="4502"/>
    </row>
    <row r="119" spans="1:5">
      <c r="A119" s="4502"/>
      <c r="B119" s="4502"/>
      <c r="C119" s="4502"/>
      <c r="D119" s="4502"/>
      <c r="E119" s="4502"/>
    </row>
    <row r="120" spans="1:5">
      <c r="A120" s="4502"/>
      <c r="B120" s="4502"/>
      <c r="C120" s="4502"/>
      <c r="D120" s="4502"/>
      <c r="E120" s="4502"/>
    </row>
    <row r="121" spans="1:5">
      <c r="A121" s="4502"/>
      <c r="B121" s="4502"/>
      <c r="C121" s="4502"/>
      <c r="D121" s="4502"/>
      <c r="E121" s="4502"/>
    </row>
    <row r="122" spans="1:5">
      <c r="A122" s="4502"/>
      <c r="B122" s="4502"/>
      <c r="C122" s="4502"/>
      <c r="D122" s="4502"/>
      <c r="E122" s="4502"/>
    </row>
    <row r="123" spans="1:5">
      <c r="A123" s="4502"/>
      <c r="B123" s="4502"/>
      <c r="C123" s="4502"/>
      <c r="D123" s="4502"/>
      <c r="E123" s="4502"/>
    </row>
    <row r="124" spans="1:5">
      <c r="A124" s="4502"/>
      <c r="B124" s="4502"/>
      <c r="C124" s="4502"/>
      <c r="D124" s="4502"/>
      <c r="E124" s="4502"/>
    </row>
    <row r="125" spans="1:5">
      <c r="A125" s="4502"/>
      <c r="B125" s="4502"/>
      <c r="C125" s="4502"/>
      <c r="D125" s="4502"/>
      <c r="E125" s="4502"/>
    </row>
    <row r="126" spans="1:5">
      <c r="A126" s="4502"/>
      <c r="B126" s="4502"/>
      <c r="C126" s="4502"/>
      <c r="D126" s="4502"/>
      <c r="E126" s="4502"/>
    </row>
    <row r="127" spans="1:5">
      <c r="A127" s="4502"/>
      <c r="B127" s="4502"/>
      <c r="C127" s="4502"/>
      <c r="D127" s="4502"/>
      <c r="E127" s="4502"/>
    </row>
    <row r="128" spans="1:5">
      <c r="A128" s="4502"/>
      <c r="B128" s="4502"/>
      <c r="C128" s="4502"/>
      <c r="D128" s="4502"/>
      <c r="E128" s="4502"/>
    </row>
    <row r="129" spans="1:5">
      <c r="A129" s="4502"/>
      <c r="B129" s="4502"/>
      <c r="C129" s="4502"/>
      <c r="D129" s="4502"/>
      <c r="E129" s="4502"/>
    </row>
    <row r="130" spans="1:5">
      <c r="A130" s="4502"/>
      <c r="B130" s="4502"/>
      <c r="C130" s="4502"/>
      <c r="D130" s="4502"/>
      <c r="E130" s="4502"/>
    </row>
    <row r="131" spans="1:5">
      <c r="A131" s="4502"/>
      <c r="B131" s="4502"/>
      <c r="C131" s="4502"/>
      <c r="D131" s="4502"/>
      <c r="E131" s="4502"/>
    </row>
    <row r="132" spans="1:5">
      <c r="A132" s="4502"/>
      <c r="B132" s="4502"/>
      <c r="C132" s="4502"/>
      <c r="D132" s="4502"/>
      <c r="E132" s="4502"/>
    </row>
    <row r="133" spans="1:5">
      <c r="A133" s="4502"/>
      <c r="B133" s="4502"/>
      <c r="C133" s="4502"/>
      <c r="D133" s="4502"/>
      <c r="E133" s="4502"/>
    </row>
    <row r="134" spans="1:5">
      <c r="A134" s="4502"/>
      <c r="B134" s="4502"/>
      <c r="C134" s="4502"/>
      <c r="D134" s="4502"/>
      <c r="E134" s="4502"/>
    </row>
    <row r="135" spans="1:5">
      <c r="A135" s="4502"/>
      <c r="B135" s="4502"/>
      <c r="C135" s="4502"/>
      <c r="D135" s="4502"/>
      <c r="E135" s="4502"/>
    </row>
    <row r="136" spans="1:5">
      <c r="A136" s="4502"/>
      <c r="B136" s="4502"/>
      <c r="C136" s="4502"/>
      <c r="D136" s="4502"/>
      <c r="E136" s="4502"/>
    </row>
    <row r="137" spans="1:5">
      <c r="A137" s="4502"/>
      <c r="B137" s="4502"/>
      <c r="C137" s="4502"/>
      <c r="D137" s="4502"/>
      <c r="E137" s="4502"/>
    </row>
    <row r="138" spans="1:5">
      <c r="A138" s="4502"/>
      <c r="B138" s="4502"/>
      <c r="C138" s="4502"/>
      <c r="D138" s="4502"/>
      <c r="E138" s="4502"/>
    </row>
    <row r="139" spans="1:5">
      <c r="A139" s="4502"/>
      <c r="B139" s="4502"/>
      <c r="C139" s="4502"/>
      <c r="D139" s="4502"/>
      <c r="E139" s="4502"/>
    </row>
    <row r="140" spans="1:5">
      <c r="A140" s="4502"/>
      <c r="B140" s="4502"/>
      <c r="C140" s="4502"/>
      <c r="D140" s="4502"/>
      <c r="E140" s="4502"/>
    </row>
    <row r="141" spans="1:5">
      <c r="A141" s="4502"/>
      <c r="B141" s="4502"/>
      <c r="C141" s="4502"/>
      <c r="D141" s="4502"/>
      <c r="E141" s="4502"/>
    </row>
    <row r="142" spans="1:5">
      <c r="A142" s="4502"/>
      <c r="B142" s="4502"/>
      <c r="C142" s="4502"/>
      <c r="D142" s="4502"/>
      <c r="E142" s="4502"/>
    </row>
    <row r="143" spans="1:5">
      <c r="A143" s="4502"/>
      <c r="B143" s="4502"/>
      <c r="C143" s="4502"/>
      <c r="D143" s="4502"/>
      <c r="E143" s="4502"/>
    </row>
    <row r="144" spans="1:5">
      <c r="A144" s="4502"/>
      <c r="B144" s="4502"/>
      <c r="C144" s="4502"/>
      <c r="D144" s="4502"/>
      <c r="E144" s="4502"/>
    </row>
    <row r="145" spans="1:5">
      <c r="A145" s="4502"/>
      <c r="B145" s="4502"/>
      <c r="C145" s="4502"/>
      <c r="D145" s="4502"/>
      <c r="E145" s="4502"/>
    </row>
    <row r="146" spans="1:5" ht="13.5" thickBot="1">
      <c r="A146" s="4493"/>
      <c r="B146" s="4493"/>
      <c r="C146" s="4493"/>
      <c r="D146" s="4493"/>
      <c r="E146" s="4493"/>
    </row>
    <row r="147" spans="1:5" ht="16.5" thickBot="1">
      <c r="A147" s="4394"/>
      <c r="B147" s="4503"/>
      <c r="C147" s="4503" t="s">
        <v>2166</v>
      </c>
      <c r="D147" s="4503" t="s">
        <v>2167</v>
      </c>
      <c r="E147" s="4504" t="s">
        <v>2168</v>
      </c>
    </row>
    <row r="148" spans="1:5" ht="15">
      <c r="A148" s="4394"/>
      <c r="B148" s="4496">
        <v>1</v>
      </c>
      <c r="C148" s="4532" t="s">
        <v>681</v>
      </c>
      <c r="D148" s="4505" t="s">
        <v>677</v>
      </c>
      <c r="E148" s="4522" t="s">
        <v>2169</v>
      </c>
    </row>
    <row r="149" spans="1:5" ht="15">
      <c r="A149" s="4394"/>
      <c r="B149" s="4506">
        <v>2</v>
      </c>
      <c r="C149" s="4518"/>
      <c r="D149" s="4507" t="s">
        <v>676</v>
      </c>
      <c r="E149" s="4523"/>
    </row>
    <row r="150" spans="1:5" ht="15">
      <c r="A150" s="4394"/>
      <c r="B150" s="4496">
        <v>3</v>
      </c>
      <c r="C150" s="4517" t="s">
        <v>680</v>
      </c>
      <c r="D150" s="4505" t="s">
        <v>2170</v>
      </c>
      <c r="E150" s="4522" t="s">
        <v>2171</v>
      </c>
    </row>
    <row r="151" spans="1:5" ht="15">
      <c r="A151" s="4394"/>
      <c r="B151" s="4496">
        <v>4</v>
      </c>
      <c r="C151" s="4521"/>
      <c r="D151" s="4505" t="s">
        <v>2172</v>
      </c>
      <c r="E151" s="4522"/>
    </row>
    <row r="152" spans="1:5" ht="15">
      <c r="A152" s="4394"/>
      <c r="B152" s="4496">
        <v>5</v>
      </c>
      <c r="C152" s="4521"/>
      <c r="D152" s="4505" t="s">
        <v>2173</v>
      </c>
      <c r="E152" s="4522"/>
    </row>
    <row r="153" spans="1:5" ht="15">
      <c r="A153" s="4394"/>
      <c r="B153" s="4506">
        <v>6</v>
      </c>
      <c r="C153" s="4518"/>
      <c r="D153" s="4507" t="s">
        <v>672</v>
      </c>
      <c r="E153" s="4523"/>
    </row>
    <row r="154" spans="1:5" ht="15">
      <c r="A154" s="4394"/>
      <c r="B154" s="4496">
        <v>7</v>
      </c>
      <c r="C154" s="4517" t="s">
        <v>679</v>
      </c>
      <c r="D154" s="4505" t="s">
        <v>2174</v>
      </c>
      <c r="E154" s="4522" t="s">
        <v>2175</v>
      </c>
    </row>
    <row r="155" spans="1:5" ht="15">
      <c r="A155" s="4394"/>
      <c r="B155" s="4496">
        <v>8</v>
      </c>
      <c r="C155" s="4521"/>
      <c r="D155" s="4505" t="s">
        <v>2176</v>
      </c>
      <c r="E155" s="4522"/>
    </row>
    <row r="156" spans="1:5" ht="15">
      <c r="A156" s="4394"/>
      <c r="B156" s="4496">
        <v>9</v>
      </c>
      <c r="C156" s="4521"/>
      <c r="D156" s="4505" t="s">
        <v>2177</v>
      </c>
      <c r="E156" s="4522"/>
    </row>
    <row r="157" spans="1:5" ht="15">
      <c r="A157" s="4394"/>
      <c r="B157" s="4496">
        <v>10</v>
      </c>
      <c r="C157" s="4521"/>
      <c r="D157" s="4505" t="s">
        <v>668</v>
      </c>
      <c r="E157" s="4522"/>
    </row>
    <row r="158" spans="1:5" ht="15">
      <c r="A158" s="4394"/>
      <c r="B158" s="4496">
        <v>11</v>
      </c>
      <c r="C158" s="4521"/>
      <c r="D158" s="4505" t="s">
        <v>2178</v>
      </c>
      <c r="E158" s="4522"/>
    </row>
    <row r="159" spans="1:5" ht="15">
      <c r="A159" s="4394"/>
      <c r="B159" s="4496">
        <v>12</v>
      </c>
      <c r="C159" s="4521"/>
      <c r="D159" s="4505" t="s">
        <v>2179</v>
      </c>
      <c r="E159" s="4522"/>
    </row>
    <row r="160" spans="1:5" ht="15">
      <c r="A160" s="4394"/>
      <c r="B160" s="4496">
        <v>13</v>
      </c>
      <c r="C160" s="4521"/>
      <c r="D160" s="4505" t="s">
        <v>2180</v>
      </c>
      <c r="E160" s="4522"/>
    </row>
    <row r="161" spans="1:5" ht="15">
      <c r="A161" s="4394"/>
      <c r="B161" s="4506">
        <v>14</v>
      </c>
      <c r="C161" s="4518"/>
      <c r="D161" s="4507" t="s">
        <v>664</v>
      </c>
      <c r="E161" s="4523"/>
    </row>
    <row r="162" spans="1:5" ht="29.25" customHeight="1">
      <c r="A162" s="4394"/>
      <c r="B162" s="4496">
        <v>15</v>
      </c>
      <c r="C162" s="4517" t="s">
        <v>706</v>
      </c>
      <c r="D162" s="4505" t="s">
        <v>700</v>
      </c>
      <c r="E162" s="4522" t="s">
        <v>2181</v>
      </c>
    </row>
    <row r="163" spans="1:5" ht="31.5" customHeight="1">
      <c r="A163" s="4394"/>
      <c r="B163" s="4506">
        <v>16</v>
      </c>
      <c r="C163" s="4518"/>
      <c r="D163" s="4507" t="s">
        <v>701</v>
      </c>
      <c r="E163" s="4523"/>
    </row>
    <row r="164" spans="1:5" ht="31.5" customHeight="1">
      <c r="A164" s="4394"/>
      <c r="B164" s="4496">
        <v>17</v>
      </c>
      <c r="C164" s="4517" t="s">
        <v>705</v>
      </c>
      <c r="D164" s="4505" t="s">
        <v>699</v>
      </c>
      <c r="E164" s="4519" t="s">
        <v>2182</v>
      </c>
    </row>
    <row r="165" spans="1:5" ht="29.25" customHeight="1">
      <c r="A165" s="4394"/>
      <c r="B165" s="4506">
        <v>18</v>
      </c>
      <c r="C165" s="4518"/>
      <c r="D165" s="4507" t="s">
        <v>698</v>
      </c>
      <c r="E165" s="4520"/>
    </row>
    <row r="166" spans="1:5" ht="15">
      <c r="A166" s="4394"/>
      <c r="B166" s="4496">
        <v>19</v>
      </c>
      <c r="C166" s="4517" t="s">
        <v>2183</v>
      </c>
      <c r="D166" s="4505" t="s">
        <v>2184</v>
      </c>
      <c r="E166" s="4522" t="s">
        <v>2185</v>
      </c>
    </row>
    <row r="167" spans="1:5" ht="15">
      <c r="A167" s="4394"/>
      <c r="B167" s="4496">
        <v>20</v>
      </c>
      <c r="C167" s="4521"/>
      <c r="D167" s="4505" t="s">
        <v>2186</v>
      </c>
      <c r="E167" s="4522"/>
    </row>
    <row r="168" spans="1:5" ht="15">
      <c r="A168" s="4394"/>
      <c r="B168" s="4496">
        <v>21</v>
      </c>
      <c r="C168" s="4521"/>
      <c r="D168" s="4505" t="s">
        <v>2187</v>
      </c>
      <c r="E168" s="4522"/>
    </row>
    <row r="169" spans="1:5" ht="34.5" customHeight="1">
      <c r="A169" s="4394"/>
      <c r="B169" s="4506">
        <v>22</v>
      </c>
      <c r="C169" s="4518"/>
      <c r="D169" s="4506" t="s">
        <v>2188</v>
      </c>
      <c r="E169" s="4523"/>
    </row>
    <row r="170" spans="1:5" ht="51" customHeight="1">
      <c r="A170" s="4394"/>
      <c r="B170" s="4496">
        <v>23</v>
      </c>
      <c r="C170" s="4524" t="s">
        <v>703</v>
      </c>
      <c r="D170" s="4505" t="s">
        <v>2189</v>
      </c>
      <c r="E170" s="4508" t="s">
        <v>2190</v>
      </c>
    </row>
    <row r="171" spans="1:5" ht="46.5" customHeight="1">
      <c r="A171" s="4394"/>
      <c r="B171" s="4496">
        <v>24</v>
      </c>
      <c r="C171" s="4525"/>
      <c r="D171" s="4505" t="s">
        <v>2191</v>
      </c>
      <c r="E171" s="4508" t="s">
        <v>2192</v>
      </c>
    </row>
    <row r="172" spans="1:5" ht="34.5" customHeight="1">
      <c r="A172" s="4394"/>
      <c r="B172" s="4506">
        <v>25</v>
      </c>
      <c r="C172" s="4526"/>
      <c r="D172" s="4507" t="s">
        <v>2193</v>
      </c>
      <c r="E172" s="4507" t="s">
        <v>2194</v>
      </c>
    </row>
    <row r="173" spans="1:5" ht="14.25" customHeight="1">
      <c r="A173" s="4394"/>
      <c r="B173" s="4496">
        <v>26</v>
      </c>
      <c r="C173" s="4521" t="s">
        <v>702</v>
      </c>
      <c r="D173" s="4505" t="s">
        <v>690</v>
      </c>
      <c r="E173" s="4522" t="s">
        <v>2195</v>
      </c>
    </row>
    <row r="174" spans="1:5" ht="14.25" customHeight="1">
      <c r="A174" s="4394"/>
      <c r="B174" s="4506">
        <v>27</v>
      </c>
      <c r="C174" s="4518"/>
      <c r="D174" s="4507" t="s">
        <v>2196</v>
      </c>
      <c r="E174" s="4523"/>
    </row>
    <row r="175" spans="1:5" ht="34.5" customHeight="1">
      <c r="A175" s="4394"/>
      <c r="B175" s="4496">
        <v>28</v>
      </c>
      <c r="C175" s="4521" t="s">
        <v>2197</v>
      </c>
      <c r="D175" s="4505" t="s">
        <v>713</v>
      </c>
      <c r="E175" s="4522" t="s">
        <v>2226</v>
      </c>
    </row>
    <row r="176" spans="1:5" ht="46.5" customHeight="1">
      <c r="A176" s="4394"/>
      <c r="B176" s="4506">
        <v>29</v>
      </c>
      <c r="C176" s="4518"/>
      <c r="D176" s="4507" t="s">
        <v>712</v>
      </c>
      <c r="E176" s="4523"/>
    </row>
    <row r="177" spans="1:5" ht="16.5" customHeight="1">
      <c r="A177" s="4394"/>
      <c r="B177" s="4496">
        <v>30</v>
      </c>
      <c r="C177" s="4521" t="s">
        <v>2198</v>
      </c>
      <c r="D177" s="4505" t="s">
        <v>2199</v>
      </c>
      <c r="E177" s="4522" t="s">
        <v>2200</v>
      </c>
    </row>
    <row r="178" spans="1:5" ht="15">
      <c r="A178" s="4394"/>
      <c r="B178" s="4506">
        <v>31</v>
      </c>
      <c r="C178" s="4518"/>
      <c r="D178" s="4507" t="s">
        <v>2201</v>
      </c>
      <c r="E178" s="4523"/>
    </row>
    <row r="179" spans="1:5" ht="15">
      <c r="A179" s="4493"/>
      <c r="B179" s="4505"/>
      <c r="C179" s="4394"/>
      <c r="D179" s="4505"/>
      <c r="E179" s="4496"/>
    </row>
    <row r="180" spans="1:5">
      <c r="A180" s="4493"/>
      <c r="B180" s="4493"/>
      <c r="C180" s="4493"/>
      <c r="D180" s="4493"/>
      <c r="E180" s="4493"/>
    </row>
    <row r="181" spans="1:5">
      <c r="A181" s="4493"/>
      <c r="B181" s="4493"/>
      <c r="C181" s="4493"/>
      <c r="D181" s="4493"/>
      <c r="E181" s="4493"/>
    </row>
    <row r="182" spans="1:5" ht="13.5" thickBot="1">
      <c r="A182" s="4493"/>
      <c r="B182" s="4493"/>
      <c r="C182" s="4493"/>
      <c r="D182" s="4493"/>
      <c r="E182" s="4493"/>
    </row>
    <row r="183" spans="1:5" ht="16.5" thickBot="1">
      <c r="A183" s="4493"/>
      <c r="B183" s="4494"/>
      <c r="C183" s="4527" t="s">
        <v>2167</v>
      </c>
      <c r="D183" s="4527"/>
      <c r="E183" s="4494" t="s">
        <v>2202</v>
      </c>
    </row>
    <row r="184" spans="1:5" ht="30">
      <c r="A184" s="4493"/>
      <c r="B184" s="4509">
        <v>1</v>
      </c>
      <c r="C184" s="4516" t="s">
        <v>2203</v>
      </c>
      <c r="D184" s="4516"/>
      <c r="E184" s="4509" t="s">
        <v>2204</v>
      </c>
    </row>
    <row r="185" spans="1:5" ht="15">
      <c r="A185" s="4493"/>
      <c r="B185" s="4509">
        <v>2</v>
      </c>
      <c r="C185" s="4516" t="s">
        <v>2205</v>
      </c>
      <c r="D185" s="4516"/>
      <c r="E185" s="4509" t="s">
        <v>2206</v>
      </c>
    </row>
    <row r="186" spans="1:5" ht="15">
      <c r="A186" s="4493"/>
      <c r="B186" s="4509">
        <v>3</v>
      </c>
      <c r="C186" s="4516" t="s">
        <v>2207</v>
      </c>
      <c r="D186" s="4516"/>
      <c r="E186" s="4509">
        <v>82</v>
      </c>
    </row>
    <row r="187" spans="1:5" ht="15">
      <c r="A187" s="4493"/>
      <c r="B187" s="4509">
        <v>4</v>
      </c>
      <c r="C187" s="4516" t="s">
        <v>2208</v>
      </c>
      <c r="D187" s="4516"/>
      <c r="E187" s="4509" t="s">
        <v>2209</v>
      </c>
    </row>
    <row r="188" spans="1:5" ht="15">
      <c r="A188" s="4493"/>
      <c r="B188" s="4509">
        <v>5</v>
      </c>
      <c r="C188" s="4516" t="s">
        <v>2210</v>
      </c>
      <c r="D188" s="4516"/>
      <c r="E188" s="4509" t="s">
        <v>2211</v>
      </c>
    </row>
    <row r="189" spans="1:5" ht="15">
      <c r="A189" s="4493"/>
      <c r="B189" s="4509">
        <v>6</v>
      </c>
      <c r="C189" s="4516" t="s">
        <v>2212</v>
      </c>
      <c r="D189" s="4516"/>
      <c r="E189" s="4509" t="s">
        <v>2213</v>
      </c>
    </row>
    <row r="190" spans="1:5" ht="15">
      <c r="A190" s="4493"/>
      <c r="B190" s="4509">
        <v>7</v>
      </c>
      <c r="C190" s="4516" t="s">
        <v>2214</v>
      </c>
      <c r="D190" s="4516"/>
      <c r="E190" s="4509" t="s">
        <v>2215</v>
      </c>
    </row>
    <row r="191" spans="1:5" ht="15">
      <c r="A191" s="4493"/>
      <c r="B191" s="4509">
        <v>8</v>
      </c>
      <c r="C191" s="4516" t="s">
        <v>2216</v>
      </c>
      <c r="D191" s="4516"/>
      <c r="E191" s="4509" t="s">
        <v>2217</v>
      </c>
    </row>
    <row r="192" spans="1:5" ht="15">
      <c r="A192" s="4493"/>
      <c r="B192" s="4509">
        <v>9</v>
      </c>
      <c r="C192" s="4516" t="s">
        <v>2218</v>
      </c>
      <c r="D192" s="4516"/>
      <c r="E192" s="4509" t="s">
        <v>2219</v>
      </c>
    </row>
    <row r="193" spans="1:5" ht="15">
      <c r="A193" s="4493"/>
      <c r="B193" s="4509">
        <v>10</v>
      </c>
      <c r="C193" s="4509" t="s">
        <v>2220</v>
      </c>
      <c r="D193" s="4510"/>
      <c r="E193" s="4510" t="s">
        <v>2221</v>
      </c>
    </row>
    <row r="194" spans="1:5" ht="15">
      <c r="A194" s="4493"/>
      <c r="B194" s="4511">
        <v>11</v>
      </c>
      <c r="C194" s="4511" t="s">
        <v>2222</v>
      </c>
      <c r="D194" s="4511"/>
      <c r="E194" s="4511" t="s">
        <v>2223</v>
      </c>
    </row>
    <row r="195" spans="1:5" ht="30.75" thickBot="1">
      <c r="A195" s="4493"/>
      <c r="B195" s="4512">
        <v>12</v>
      </c>
      <c r="C195" s="4512" t="s">
        <v>2224</v>
      </c>
      <c r="D195" s="4512"/>
      <c r="E195" s="4512" t="s">
        <v>2225</v>
      </c>
    </row>
    <row r="196" spans="1:5">
      <c r="A196" s="4493"/>
      <c r="B196" s="4493"/>
      <c r="C196" s="4493"/>
      <c r="D196" s="4493"/>
      <c r="E196" s="4493"/>
    </row>
    <row r="197" spans="1:5">
      <c r="A197" s="4502"/>
      <c r="B197" s="4502"/>
      <c r="C197" s="4502"/>
      <c r="D197" s="4502"/>
      <c r="E197" s="4502"/>
    </row>
    <row r="198" spans="1:5">
      <c r="A198" s="4502"/>
      <c r="B198" s="4502"/>
      <c r="C198" s="4502"/>
      <c r="D198" s="4502"/>
      <c r="E198" s="4502"/>
    </row>
    <row r="199" spans="1:5">
      <c r="A199" s="4502"/>
      <c r="B199" s="4502"/>
      <c r="C199" s="4502"/>
      <c r="D199" s="4502"/>
      <c r="E199" s="4502"/>
    </row>
    <row r="200" spans="1:5">
      <c r="A200" s="4502"/>
      <c r="B200" s="4502"/>
      <c r="C200" s="4502"/>
      <c r="D200" s="4502"/>
      <c r="E200" s="4502"/>
    </row>
    <row r="201" spans="1:5">
      <c r="A201" s="4502"/>
      <c r="B201" s="4502"/>
      <c r="C201" s="4502"/>
      <c r="D201" s="4502"/>
      <c r="E201" s="4502"/>
    </row>
    <row r="202" spans="1:5">
      <c r="A202" s="4502"/>
      <c r="B202" s="4502"/>
      <c r="C202" s="4502"/>
      <c r="D202" s="4502"/>
      <c r="E202" s="4502"/>
    </row>
    <row r="203" spans="1:5">
      <c r="A203" s="4502"/>
      <c r="B203" s="4502"/>
      <c r="C203" s="4502"/>
      <c r="D203" s="4502"/>
      <c r="E203" s="4502"/>
    </row>
    <row r="204" spans="1:5">
      <c r="A204" s="4502"/>
      <c r="B204" s="4502"/>
      <c r="C204" s="4502"/>
      <c r="D204" s="4502"/>
      <c r="E204" s="4502"/>
    </row>
    <row r="205" spans="1:5">
      <c r="A205" s="4502"/>
      <c r="B205" s="4502"/>
      <c r="C205" s="4502"/>
      <c r="D205" s="4502"/>
      <c r="E205" s="4502"/>
    </row>
    <row r="206" spans="1:5">
      <c r="A206" s="4502"/>
      <c r="B206" s="4502"/>
      <c r="C206" s="4502"/>
      <c r="D206" s="4502"/>
      <c r="E206" s="4502"/>
    </row>
    <row r="207" spans="1:5">
      <c r="A207" s="4502"/>
      <c r="B207" s="4502"/>
      <c r="C207" s="4502"/>
      <c r="D207" s="4502"/>
      <c r="E207" s="4502"/>
    </row>
    <row r="208" spans="1:5">
      <c r="A208" s="4502"/>
      <c r="B208" s="4502"/>
      <c r="C208" s="4502"/>
      <c r="D208" s="4502"/>
      <c r="E208" s="4502"/>
    </row>
    <row r="209" spans="1:5">
      <c r="A209" s="4502"/>
      <c r="B209" s="4502"/>
      <c r="C209" s="4502"/>
      <c r="D209" s="4502"/>
      <c r="E209" s="4502"/>
    </row>
    <row r="210" spans="1:5">
      <c r="A210" s="4502"/>
      <c r="B210" s="4502"/>
      <c r="C210" s="4502"/>
      <c r="D210" s="4502"/>
      <c r="E210" s="4502"/>
    </row>
    <row r="211" spans="1:5">
      <c r="A211" s="4502"/>
      <c r="B211" s="4502"/>
      <c r="C211" s="4502"/>
      <c r="D211" s="4502"/>
      <c r="E211" s="4502"/>
    </row>
    <row r="212" spans="1:5">
      <c r="A212" s="4502"/>
      <c r="B212" s="4502"/>
      <c r="C212" s="4502"/>
      <c r="D212" s="4502"/>
      <c r="E212" s="4502"/>
    </row>
    <row r="213" spans="1:5">
      <c r="A213" s="4502"/>
      <c r="B213" s="4502"/>
      <c r="C213" s="4502"/>
      <c r="D213" s="4502"/>
      <c r="E213" s="4502"/>
    </row>
    <row r="214" spans="1:5">
      <c r="A214" s="4502"/>
      <c r="B214" s="4502"/>
      <c r="C214" s="4502"/>
      <c r="D214" s="4502"/>
      <c r="E214" s="4502"/>
    </row>
    <row r="215" spans="1:5">
      <c r="A215" s="4502"/>
      <c r="B215" s="4502"/>
      <c r="C215" s="4502"/>
      <c r="D215" s="4502"/>
      <c r="E215" s="4502"/>
    </row>
    <row r="216" spans="1:5">
      <c r="A216" s="4502"/>
      <c r="B216" s="4502"/>
      <c r="C216" s="4502"/>
      <c r="D216" s="4502"/>
      <c r="E216" s="4502"/>
    </row>
    <row r="217" spans="1:5">
      <c r="A217" s="4502"/>
      <c r="B217" s="4502"/>
      <c r="C217" s="4502"/>
      <c r="D217" s="4502"/>
      <c r="E217" s="4502"/>
    </row>
    <row r="218" spans="1:5">
      <c r="A218" s="4502"/>
      <c r="B218" s="4502"/>
      <c r="C218" s="4502"/>
      <c r="D218" s="4502"/>
      <c r="E218" s="4502"/>
    </row>
    <row r="219" spans="1:5">
      <c r="A219" s="4502"/>
      <c r="B219" s="4502"/>
      <c r="C219" s="4502"/>
      <c r="D219" s="4502"/>
      <c r="E219" s="4502"/>
    </row>
    <row r="220" spans="1:5">
      <c r="A220" s="4502"/>
      <c r="B220" s="4502"/>
      <c r="C220" s="4502"/>
      <c r="D220" s="4502"/>
      <c r="E220" s="4502"/>
    </row>
    <row r="221" spans="1:5">
      <c r="A221" s="4502"/>
      <c r="B221" s="4502"/>
      <c r="C221" s="4502"/>
      <c r="D221" s="4502"/>
      <c r="E221" s="4502"/>
    </row>
    <row r="222" spans="1:5">
      <c r="A222" s="4502"/>
      <c r="B222" s="4502"/>
      <c r="C222" s="4502"/>
      <c r="D222" s="4502"/>
      <c r="E222" s="4502"/>
    </row>
    <row r="223" spans="1:5">
      <c r="A223" s="4502"/>
      <c r="B223" s="4502"/>
      <c r="C223" s="4502"/>
      <c r="D223" s="4502"/>
      <c r="E223" s="4502"/>
    </row>
    <row r="224" spans="1:5">
      <c r="A224" s="4502"/>
      <c r="B224" s="4502"/>
      <c r="C224" s="4502"/>
      <c r="D224" s="4502"/>
      <c r="E224" s="4502"/>
    </row>
    <row r="225" spans="1:5">
      <c r="A225" s="4502"/>
      <c r="B225" s="4502"/>
      <c r="C225" s="4502"/>
      <c r="D225" s="4502"/>
      <c r="E225" s="4502"/>
    </row>
    <row r="226" spans="1:5">
      <c r="A226" s="4502"/>
      <c r="B226" s="4502"/>
      <c r="C226" s="4502"/>
      <c r="D226" s="4502"/>
      <c r="E226" s="4502"/>
    </row>
    <row r="227" spans="1:5">
      <c r="A227" s="4502"/>
      <c r="B227" s="4502"/>
      <c r="C227" s="4502"/>
      <c r="D227" s="4502"/>
      <c r="E227" s="4502"/>
    </row>
    <row r="228" spans="1:5">
      <c r="A228" s="4502"/>
      <c r="B228" s="4502"/>
      <c r="C228" s="4502"/>
      <c r="D228" s="4502"/>
      <c r="E228" s="4502"/>
    </row>
    <row r="229" spans="1:5">
      <c r="A229" s="4502"/>
      <c r="B229" s="4502"/>
      <c r="C229" s="4502"/>
      <c r="D229" s="4502"/>
      <c r="E229" s="4502"/>
    </row>
    <row r="230" spans="1:5">
      <c r="A230" s="4502"/>
      <c r="B230" s="4502"/>
      <c r="C230" s="4502"/>
      <c r="D230" s="4502"/>
      <c r="E230" s="4502"/>
    </row>
    <row r="231" spans="1:5">
      <c r="A231" s="4502"/>
      <c r="B231" s="4502"/>
      <c r="C231" s="4502"/>
      <c r="D231" s="4502"/>
      <c r="E231" s="4502"/>
    </row>
    <row r="232" spans="1:5" ht="15">
      <c r="A232" s="4513"/>
      <c r="B232" s="4513"/>
      <c r="C232" s="4513"/>
      <c r="D232" s="4513"/>
      <c r="E232" s="4513"/>
    </row>
    <row r="233" spans="1:5" ht="15">
      <c r="A233" s="4513"/>
      <c r="B233" s="4513"/>
      <c r="C233" s="4513"/>
      <c r="D233" s="4513"/>
      <c r="E233" s="4513"/>
    </row>
    <row r="278" spans="3:3">
      <c r="C278" s="4514"/>
    </row>
    <row r="280" spans="3:3">
      <c r="C280" s="4515"/>
    </row>
    <row r="282" spans="3:3">
      <c r="C282" s="4515"/>
    </row>
  </sheetData>
  <mergeCells count="57">
    <mergeCell ref="B33:C33"/>
    <mergeCell ref="B8:E8"/>
    <mergeCell ref="B9:E9"/>
    <mergeCell ref="B19:E19"/>
    <mergeCell ref="B31:C31"/>
    <mergeCell ref="B32:C32"/>
    <mergeCell ref="B45:C45"/>
    <mergeCell ref="B34:C34"/>
    <mergeCell ref="B35:C35"/>
    <mergeCell ref="B36:C36"/>
    <mergeCell ref="B37:C37"/>
    <mergeCell ref="B38:C38"/>
    <mergeCell ref="B39:C39"/>
    <mergeCell ref="B40:C40"/>
    <mergeCell ref="B41:C41"/>
    <mergeCell ref="B42:C42"/>
    <mergeCell ref="B43:C43"/>
    <mergeCell ref="B44:C44"/>
    <mergeCell ref="B46:C46"/>
    <mergeCell ref="B47:C47"/>
    <mergeCell ref="B48:C48"/>
    <mergeCell ref="B49:C49"/>
    <mergeCell ref="B50:C50"/>
    <mergeCell ref="D51:E51"/>
    <mergeCell ref="B52:C52"/>
    <mergeCell ref="D52:E52"/>
    <mergeCell ref="A54:E54"/>
    <mergeCell ref="C148:C149"/>
    <mergeCell ref="E148:E149"/>
    <mergeCell ref="B51:C51"/>
    <mergeCell ref="C150:C153"/>
    <mergeCell ref="E150:E153"/>
    <mergeCell ref="C154:C161"/>
    <mergeCell ref="E154:E161"/>
    <mergeCell ref="C162:C163"/>
    <mergeCell ref="E162:E163"/>
    <mergeCell ref="C184:D184"/>
    <mergeCell ref="C164:C165"/>
    <mergeCell ref="E164:E165"/>
    <mergeCell ref="C166:C169"/>
    <mergeCell ref="E166:E169"/>
    <mergeCell ref="C170:C172"/>
    <mergeCell ref="C173:C174"/>
    <mergeCell ref="E173:E174"/>
    <mergeCell ref="C175:C176"/>
    <mergeCell ref="E175:E176"/>
    <mergeCell ref="C177:C178"/>
    <mergeCell ref="E177:E178"/>
    <mergeCell ref="C183:D183"/>
    <mergeCell ref="C191:D191"/>
    <mergeCell ref="C192:D192"/>
    <mergeCell ref="C185:D185"/>
    <mergeCell ref="C186:D186"/>
    <mergeCell ref="C187:D187"/>
    <mergeCell ref="C188:D188"/>
    <mergeCell ref="C189:D189"/>
    <mergeCell ref="C190:D190"/>
  </mergeCells>
  <hyperlinks>
    <hyperlink ref="B9:E9" r:id="rId1" display="Vimeo: Stats TV - SG Analysis Explained"/>
    <hyperlink ref="B8:E8" r:id="rId2" display="Youtube: Stats TV - SG Analysis Explained"/>
    <hyperlink ref="B19" r:id="rId3"/>
  </hyperlinks>
  <pageMargins left="0.7" right="0.7" top="0.75" bottom="0.75" header="0.3" footer="0.3"/>
  <pageSetup paperSize="9" scale="80" orientation="portrait" r:id="rId4"/>
  <rowBreaks count="1" manualBreakCount="1">
    <brk id="182" max="4" man="1"/>
  </rowBreaks>
  <colBreaks count="1" manualBreakCount="1">
    <brk id="5"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J326"/>
  <sheetViews>
    <sheetView zoomScale="85" zoomScaleNormal="85" workbookViewId="0"/>
  </sheetViews>
  <sheetFormatPr defaultRowHeight="15"/>
  <cols>
    <col min="1" max="2" width="9.140625" style="16"/>
    <col min="3" max="3" width="9.140625" style="4287"/>
    <col min="4" max="4" width="155" style="16" bestFit="1" customWidth="1"/>
    <col min="5" max="16384" width="9.140625" style="16"/>
  </cols>
  <sheetData>
    <row r="1" spans="1:36">
      <c r="A1" s="16" t="s">
        <v>0</v>
      </c>
      <c r="B1" s="16" t="s">
        <v>1</v>
      </c>
      <c r="C1" s="4287" t="s">
        <v>2088</v>
      </c>
      <c r="D1" s="16" t="s">
        <v>2089</v>
      </c>
      <c r="E1" s="16" t="s">
        <v>2090</v>
      </c>
    </row>
    <row r="2" spans="1:36">
      <c r="A2" s="16">
        <v>1</v>
      </c>
      <c r="B2" s="16">
        <v>1</v>
      </c>
      <c r="C2" s="4288" t="s">
        <v>685</v>
      </c>
      <c r="D2" s="17" t="s">
        <v>686</v>
      </c>
      <c r="E2" s="16" t="s">
        <v>687</v>
      </c>
      <c r="AE2" s="16" t="s">
        <v>2</v>
      </c>
      <c r="AF2" s="16">
        <v>2</v>
      </c>
      <c r="AG2" s="16">
        <v>1</v>
      </c>
      <c r="AH2" s="16" t="s">
        <v>3</v>
      </c>
      <c r="AI2" s="16">
        <v>1</v>
      </c>
      <c r="AJ2" s="16">
        <v>1</v>
      </c>
    </row>
    <row r="3" spans="1:36">
      <c r="A3" s="16">
        <v>2</v>
      </c>
      <c r="B3" s="16">
        <v>2</v>
      </c>
      <c r="C3" s="4288" t="s">
        <v>708</v>
      </c>
      <c r="D3" s="17" t="s">
        <v>686</v>
      </c>
      <c r="E3" s="16" t="s">
        <v>687</v>
      </c>
      <c r="AE3" s="16" t="s">
        <v>4</v>
      </c>
      <c r="AF3" s="16">
        <v>2</v>
      </c>
      <c r="AG3" s="16">
        <v>1</v>
      </c>
      <c r="AH3" s="16" t="s">
        <v>5</v>
      </c>
      <c r="AI3" s="16">
        <v>1</v>
      </c>
      <c r="AJ3" s="16">
        <v>1</v>
      </c>
    </row>
    <row r="4" spans="1:36">
      <c r="A4" s="16">
        <v>3</v>
      </c>
      <c r="B4" s="16">
        <v>3</v>
      </c>
      <c r="C4" s="4288" t="s">
        <v>717</v>
      </c>
      <c r="D4" s="17" t="s">
        <v>686</v>
      </c>
      <c r="E4" s="16" t="s">
        <v>687</v>
      </c>
      <c r="AE4" s="16" t="s">
        <v>6</v>
      </c>
      <c r="AF4" s="16">
        <v>2</v>
      </c>
      <c r="AG4" s="16">
        <v>1</v>
      </c>
      <c r="AH4" s="16" t="s">
        <v>7</v>
      </c>
      <c r="AI4" s="16">
        <v>1</v>
      </c>
      <c r="AJ4" s="16">
        <v>1</v>
      </c>
    </row>
    <row r="5" spans="1:36">
      <c r="A5" s="16">
        <v>4</v>
      </c>
      <c r="B5" s="16">
        <v>4</v>
      </c>
      <c r="C5" s="4288" t="s">
        <v>720</v>
      </c>
      <c r="D5" s="17" t="s">
        <v>721</v>
      </c>
      <c r="E5" s="16" t="s">
        <v>722</v>
      </c>
      <c r="AE5" s="16" t="s">
        <v>8</v>
      </c>
      <c r="AF5" s="16">
        <v>2</v>
      </c>
      <c r="AG5" s="16">
        <v>1</v>
      </c>
      <c r="AH5" s="16" t="s">
        <v>9</v>
      </c>
      <c r="AI5" s="16">
        <v>1</v>
      </c>
      <c r="AJ5" s="16">
        <v>2</v>
      </c>
    </row>
    <row r="6" spans="1:36">
      <c r="A6" s="16">
        <v>5</v>
      </c>
      <c r="B6" s="16">
        <v>5</v>
      </c>
      <c r="C6" s="4288" t="s">
        <v>725</v>
      </c>
      <c r="D6" s="17" t="s">
        <v>721</v>
      </c>
      <c r="E6" s="16" t="s">
        <v>722</v>
      </c>
      <c r="AE6" s="16" t="s">
        <v>10</v>
      </c>
      <c r="AF6" s="16">
        <v>2</v>
      </c>
      <c r="AG6" s="16">
        <v>1</v>
      </c>
      <c r="AH6" s="16" t="s">
        <v>11</v>
      </c>
      <c r="AI6" s="16">
        <v>1</v>
      </c>
      <c r="AJ6" s="16">
        <v>2</v>
      </c>
    </row>
    <row r="7" spans="1:36">
      <c r="A7" s="16">
        <v>6</v>
      </c>
      <c r="B7" s="16">
        <v>6</v>
      </c>
      <c r="C7" s="4288" t="s">
        <v>728</v>
      </c>
      <c r="D7" s="17" t="s">
        <v>721</v>
      </c>
      <c r="E7" s="16" t="s">
        <v>722</v>
      </c>
      <c r="AE7" s="16" t="s">
        <v>12</v>
      </c>
      <c r="AF7" s="16">
        <v>2</v>
      </c>
      <c r="AG7" s="16">
        <v>1</v>
      </c>
      <c r="AH7" s="16" t="s">
        <v>13</v>
      </c>
      <c r="AI7" s="16">
        <v>1</v>
      </c>
      <c r="AJ7" s="16">
        <v>2</v>
      </c>
    </row>
    <row r="8" spans="1:36">
      <c r="A8" s="16">
        <v>7</v>
      </c>
      <c r="B8" s="16">
        <v>7</v>
      </c>
      <c r="C8" s="4288" t="s">
        <v>737</v>
      </c>
      <c r="D8" s="17" t="s">
        <v>738</v>
      </c>
      <c r="E8" s="16" t="s">
        <v>722</v>
      </c>
      <c r="AE8" s="16" t="s">
        <v>14</v>
      </c>
      <c r="AF8" s="16">
        <v>2</v>
      </c>
      <c r="AG8" s="16">
        <v>1</v>
      </c>
      <c r="AH8" s="16" t="s">
        <v>15</v>
      </c>
      <c r="AI8" s="16">
        <v>1</v>
      </c>
      <c r="AJ8" s="16">
        <v>3</v>
      </c>
    </row>
    <row r="9" spans="1:36">
      <c r="A9" s="16">
        <v>8</v>
      </c>
      <c r="B9" s="16">
        <v>8</v>
      </c>
      <c r="C9" s="4288" t="s">
        <v>741</v>
      </c>
      <c r="D9" s="17" t="s">
        <v>738</v>
      </c>
      <c r="E9" s="16" t="s">
        <v>722</v>
      </c>
      <c r="AE9" s="16" t="s">
        <v>16</v>
      </c>
      <c r="AF9" s="16">
        <v>2</v>
      </c>
      <c r="AG9" s="16">
        <v>1</v>
      </c>
      <c r="AH9" s="16" t="s">
        <v>17</v>
      </c>
      <c r="AI9" s="16">
        <v>1</v>
      </c>
      <c r="AJ9" s="16">
        <v>4</v>
      </c>
    </row>
    <row r="10" spans="1:36">
      <c r="A10" s="16">
        <v>9</v>
      </c>
      <c r="B10" s="16">
        <v>9</v>
      </c>
      <c r="C10" s="4288" t="s">
        <v>744</v>
      </c>
      <c r="D10" s="17" t="s">
        <v>738</v>
      </c>
      <c r="E10" s="16" t="s">
        <v>722</v>
      </c>
      <c r="AE10" s="16" t="s">
        <v>18</v>
      </c>
      <c r="AF10" s="16">
        <v>2</v>
      </c>
      <c r="AG10" s="16">
        <v>1</v>
      </c>
      <c r="AH10" s="16" t="s">
        <v>19</v>
      </c>
      <c r="AI10" s="16">
        <v>1</v>
      </c>
      <c r="AJ10" s="16">
        <v>5</v>
      </c>
    </row>
    <row r="11" spans="1:36">
      <c r="A11" s="16">
        <v>10</v>
      </c>
      <c r="B11" s="16">
        <v>10</v>
      </c>
      <c r="C11" s="4288" t="s">
        <v>747</v>
      </c>
      <c r="D11" s="17" t="s">
        <v>748</v>
      </c>
      <c r="E11" s="16" t="s">
        <v>722</v>
      </c>
      <c r="AE11" s="16" t="s">
        <v>20</v>
      </c>
      <c r="AF11" s="16">
        <v>2</v>
      </c>
      <c r="AG11" s="16">
        <v>1</v>
      </c>
      <c r="AH11" s="16" t="s">
        <v>21</v>
      </c>
      <c r="AI11" s="16">
        <v>1</v>
      </c>
      <c r="AJ11" s="16">
        <v>6</v>
      </c>
    </row>
    <row r="12" spans="1:36">
      <c r="A12" s="16">
        <v>11</v>
      </c>
      <c r="B12" s="16">
        <v>11</v>
      </c>
      <c r="C12" s="4288" t="s">
        <v>751</v>
      </c>
      <c r="D12" s="17" t="s">
        <v>748</v>
      </c>
      <c r="E12" s="16" t="s">
        <v>722</v>
      </c>
      <c r="AE12" s="16" t="s">
        <v>22</v>
      </c>
      <c r="AF12" s="16">
        <v>2</v>
      </c>
      <c r="AG12" s="16">
        <v>1</v>
      </c>
      <c r="AH12" s="16" t="s">
        <v>23</v>
      </c>
      <c r="AI12" s="16">
        <v>1</v>
      </c>
      <c r="AJ12" s="16">
        <v>6</v>
      </c>
    </row>
    <row r="13" spans="1:36">
      <c r="A13" s="16">
        <v>12</v>
      </c>
      <c r="B13" s="16">
        <v>12</v>
      </c>
      <c r="C13" s="4288" t="s">
        <v>754</v>
      </c>
      <c r="D13" s="17" t="s">
        <v>748</v>
      </c>
      <c r="E13" s="16" t="s">
        <v>722</v>
      </c>
      <c r="AE13" s="16" t="s">
        <v>24</v>
      </c>
      <c r="AF13" s="16">
        <v>2</v>
      </c>
      <c r="AG13" s="16">
        <v>1</v>
      </c>
      <c r="AH13" s="16" t="s">
        <v>25</v>
      </c>
      <c r="AI13" s="16">
        <v>1</v>
      </c>
      <c r="AJ13" s="16">
        <v>6</v>
      </c>
    </row>
    <row r="14" spans="1:36">
      <c r="A14" s="16">
        <v>13</v>
      </c>
      <c r="B14" s="16">
        <v>13</v>
      </c>
      <c r="C14" s="4288">
        <v>1.0069999999999999</v>
      </c>
      <c r="D14" s="17" t="s">
        <v>774</v>
      </c>
      <c r="E14" s="16" t="s">
        <v>722</v>
      </c>
      <c r="AE14" s="16" t="s">
        <v>26</v>
      </c>
      <c r="AF14" s="16">
        <v>2</v>
      </c>
      <c r="AG14" s="16">
        <v>1</v>
      </c>
      <c r="AH14" s="16" t="s">
        <v>27</v>
      </c>
      <c r="AI14" s="16">
        <v>1</v>
      </c>
      <c r="AJ14" s="16">
        <v>7</v>
      </c>
    </row>
    <row r="15" spans="1:36">
      <c r="A15" s="16">
        <v>14</v>
      </c>
      <c r="B15" s="16">
        <v>14</v>
      </c>
      <c r="C15" s="4288" t="s">
        <v>779</v>
      </c>
      <c r="D15" s="17" t="s">
        <v>780</v>
      </c>
      <c r="E15" s="16" t="s">
        <v>781</v>
      </c>
      <c r="AE15" s="16" t="s">
        <v>28</v>
      </c>
      <c r="AF15" s="16">
        <v>2</v>
      </c>
      <c r="AG15" s="16">
        <v>1</v>
      </c>
      <c r="AH15" s="16" t="s">
        <v>29</v>
      </c>
      <c r="AI15" s="16">
        <v>1</v>
      </c>
      <c r="AJ15" s="16">
        <v>8</v>
      </c>
    </row>
    <row r="16" spans="1:36">
      <c r="A16" s="16">
        <v>15</v>
      </c>
      <c r="B16" s="16">
        <v>15</v>
      </c>
      <c r="C16" s="4288" t="s">
        <v>784</v>
      </c>
      <c r="D16" s="17" t="s">
        <v>780</v>
      </c>
      <c r="E16" s="16" t="s">
        <v>781</v>
      </c>
      <c r="AE16" s="16" t="s">
        <v>30</v>
      </c>
      <c r="AF16" s="16">
        <v>2</v>
      </c>
      <c r="AG16" s="16">
        <v>1</v>
      </c>
      <c r="AH16" s="16" t="s">
        <v>31</v>
      </c>
      <c r="AI16" s="16">
        <v>1</v>
      </c>
      <c r="AJ16" s="16">
        <v>8</v>
      </c>
    </row>
    <row r="17" spans="1:36">
      <c r="A17" s="16">
        <v>16</v>
      </c>
      <c r="B17" s="16">
        <v>16</v>
      </c>
      <c r="C17" s="4288" t="s">
        <v>787</v>
      </c>
      <c r="D17" s="17" t="s">
        <v>780</v>
      </c>
      <c r="E17" s="16" t="s">
        <v>781</v>
      </c>
      <c r="AE17" s="16" t="s">
        <v>32</v>
      </c>
      <c r="AF17" s="16">
        <v>2</v>
      </c>
      <c r="AG17" s="16">
        <v>1</v>
      </c>
      <c r="AH17" s="16" t="s">
        <v>33</v>
      </c>
      <c r="AI17" s="16">
        <v>1</v>
      </c>
      <c r="AJ17" s="16">
        <v>8</v>
      </c>
    </row>
    <row r="18" spans="1:36">
      <c r="A18" s="16">
        <v>17</v>
      </c>
      <c r="B18" s="16">
        <v>17</v>
      </c>
      <c r="C18" s="4288" t="s">
        <v>790</v>
      </c>
      <c r="D18" s="17" t="s">
        <v>791</v>
      </c>
      <c r="E18" s="16" t="s">
        <v>781</v>
      </c>
      <c r="AE18" s="16" t="s">
        <v>34</v>
      </c>
      <c r="AF18" s="16">
        <v>2</v>
      </c>
      <c r="AG18" s="16">
        <v>1</v>
      </c>
      <c r="AH18" s="16" t="s">
        <v>35</v>
      </c>
      <c r="AI18" s="16">
        <v>1</v>
      </c>
      <c r="AJ18" s="16">
        <v>9</v>
      </c>
    </row>
    <row r="19" spans="1:36">
      <c r="A19" s="16">
        <v>18</v>
      </c>
      <c r="B19" s="16">
        <v>18</v>
      </c>
      <c r="C19" s="4288" t="s">
        <v>794</v>
      </c>
      <c r="D19" s="17" t="s">
        <v>791</v>
      </c>
      <c r="E19" s="16" t="s">
        <v>781</v>
      </c>
      <c r="AE19" s="16" t="s">
        <v>36</v>
      </c>
      <c r="AF19" s="16">
        <v>2</v>
      </c>
      <c r="AG19" s="16">
        <v>1</v>
      </c>
      <c r="AH19" s="16" t="s">
        <v>37</v>
      </c>
      <c r="AI19" s="16">
        <v>1</v>
      </c>
      <c r="AJ19" s="16">
        <v>9</v>
      </c>
    </row>
    <row r="20" spans="1:36">
      <c r="A20" s="16">
        <v>19</v>
      </c>
      <c r="B20" s="16">
        <v>19</v>
      </c>
      <c r="C20" s="4288" t="s">
        <v>797</v>
      </c>
      <c r="D20" s="17" t="s">
        <v>791</v>
      </c>
      <c r="E20" s="16" t="s">
        <v>781</v>
      </c>
      <c r="AE20" s="16" t="s">
        <v>38</v>
      </c>
      <c r="AF20" s="16">
        <v>2</v>
      </c>
      <c r="AG20" s="16">
        <v>1</v>
      </c>
      <c r="AH20" s="16" t="s">
        <v>39</v>
      </c>
      <c r="AI20" s="16">
        <v>1</v>
      </c>
      <c r="AJ20" s="16">
        <v>9</v>
      </c>
    </row>
    <row r="21" spans="1:36">
      <c r="A21" s="16">
        <v>20</v>
      </c>
      <c r="B21" s="16">
        <v>20</v>
      </c>
      <c r="C21" s="4288" t="s">
        <v>800</v>
      </c>
      <c r="D21" s="17" t="s">
        <v>801</v>
      </c>
      <c r="E21" s="16" t="s">
        <v>781</v>
      </c>
      <c r="AE21" s="16" t="s">
        <v>40</v>
      </c>
      <c r="AF21" s="16">
        <v>2</v>
      </c>
      <c r="AG21" s="16">
        <v>1</v>
      </c>
      <c r="AH21" s="16" t="s">
        <v>41</v>
      </c>
      <c r="AI21" s="16">
        <v>1</v>
      </c>
      <c r="AJ21" s="16">
        <v>10</v>
      </c>
    </row>
    <row r="22" spans="1:36">
      <c r="A22" s="16">
        <v>21</v>
      </c>
      <c r="B22" s="16">
        <v>21</v>
      </c>
      <c r="C22" s="4288" t="s">
        <v>804</v>
      </c>
      <c r="D22" s="17" t="s">
        <v>801</v>
      </c>
      <c r="E22" s="16" t="s">
        <v>781</v>
      </c>
      <c r="AE22" s="16" t="s">
        <v>42</v>
      </c>
      <c r="AF22" s="16">
        <v>2</v>
      </c>
      <c r="AG22" s="16">
        <v>1</v>
      </c>
      <c r="AH22" s="16" t="s">
        <v>43</v>
      </c>
      <c r="AI22" s="16">
        <v>1</v>
      </c>
      <c r="AJ22" s="16">
        <v>10</v>
      </c>
    </row>
    <row r="23" spans="1:36">
      <c r="A23" s="16">
        <v>22</v>
      </c>
      <c r="B23" s="16">
        <v>22</v>
      </c>
      <c r="C23" s="4288" t="s">
        <v>807</v>
      </c>
      <c r="D23" s="17" t="s">
        <v>801</v>
      </c>
      <c r="E23" s="16" t="s">
        <v>781</v>
      </c>
      <c r="AE23" s="16" t="s">
        <v>44</v>
      </c>
      <c r="AF23" s="16">
        <v>2</v>
      </c>
      <c r="AG23" s="16">
        <v>1</v>
      </c>
      <c r="AH23" s="16" t="s">
        <v>45</v>
      </c>
      <c r="AI23" s="16">
        <v>1</v>
      </c>
      <c r="AJ23" s="16">
        <v>10</v>
      </c>
    </row>
    <row r="24" spans="1:36">
      <c r="A24" s="16">
        <v>23</v>
      </c>
      <c r="B24" s="16">
        <v>23</v>
      </c>
      <c r="C24" s="4288" t="s">
        <v>810</v>
      </c>
      <c r="D24" s="17" t="s">
        <v>811</v>
      </c>
      <c r="E24" s="16" t="s">
        <v>722</v>
      </c>
      <c r="AE24" s="16" t="s">
        <v>46</v>
      </c>
      <c r="AF24" s="16">
        <v>2</v>
      </c>
      <c r="AG24" s="16">
        <v>1</v>
      </c>
      <c r="AH24" s="16" t="s">
        <v>47</v>
      </c>
      <c r="AI24" s="16">
        <v>1</v>
      </c>
      <c r="AJ24" s="16">
        <v>11</v>
      </c>
    </row>
    <row r="25" spans="1:36">
      <c r="A25" s="16">
        <v>24</v>
      </c>
      <c r="B25" s="16">
        <v>24</v>
      </c>
      <c r="C25" s="4288" t="s">
        <v>814</v>
      </c>
      <c r="D25" s="17" t="s">
        <v>811</v>
      </c>
      <c r="E25" s="16" t="s">
        <v>722</v>
      </c>
      <c r="AE25" s="16" t="s">
        <v>48</v>
      </c>
      <c r="AF25" s="16">
        <v>2</v>
      </c>
      <c r="AG25" s="16">
        <v>1</v>
      </c>
      <c r="AH25" s="16" t="s">
        <v>49</v>
      </c>
      <c r="AI25" s="16">
        <v>1</v>
      </c>
      <c r="AJ25" s="16">
        <v>11</v>
      </c>
    </row>
    <row r="26" spans="1:36">
      <c r="A26" s="16">
        <v>25</v>
      </c>
      <c r="B26" s="16">
        <v>25</v>
      </c>
      <c r="C26" s="4288" t="s">
        <v>817</v>
      </c>
      <c r="D26" s="17" t="s">
        <v>811</v>
      </c>
      <c r="E26" s="16" t="s">
        <v>722</v>
      </c>
      <c r="AE26" s="16" t="s">
        <v>50</v>
      </c>
      <c r="AF26" s="16">
        <v>2</v>
      </c>
      <c r="AG26" s="16">
        <v>1</v>
      </c>
      <c r="AH26" s="16" t="s">
        <v>51</v>
      </c>
      <c r="AI26" s="16">
        <v>1</v>
      </c>
      <c r="AJ26" s="16">
        <v>11</v>
      </c>
    </row>
    <row r="27" spans="1:36">
      <c r="A27" s="16">
        <v>26</v>
      </c>
      <c r="B27" s="16">
        <v>26</v>
      </c>
      <c r="C27" s="4288" t="s">
        <v>820</v>
      </c>
      <c r="D27" s="17" t="s">
        <v>821</v>
      </c>
      <c r="E27" s="16" t="s">
        <v>722</v>
      </c>
      <c r="AE27" s="16" t="s">
        <v>52</v>
      </c>
      <c r="AF27" s="16">
        <v>2</v>
      </c>
      <c r="AG27" s="16">
        <v>1</v>
      </c>
      <c r="AH27" s="16" t="s">
        <v>53</v>
      </c>
      <c r="AI27" s="16">
        <v>1</v>
      </c>
      <c r="AJ27" s="16">
        <v>12</v>
      </c>
    </row>
    <row r="28" spans="1:36">
      <c r="A28" s="16">
        <v>27</v>
      </c>
      <c r="B28" s="16">
        <v>27</v>
      </c>
      <c r="C28" s="4288" t="s">
        <v>824</v>
      </c>
      <c r="D28" s="17" t="s">
        <v>821</v>
      </c>
      <c r="E28" s="16" t="s">
        <v>722</v>
      </c>
      <c r="AE28" s="16" t="s">
        <v>54</v>
      </c>
      <c r="AF28" s="16">
        <v>2</v>
      </c>
      <c r="AG28" s="16">
        <v>1</v>
      </c>
      <c r="AH28" s="16" t="s">
        <v>55</v>
      </c>
      <c r="AI28" s="16">
        <v>1</v>
      </c>
      <c r="AJ28" s="16">
        <v>12</v>
      </c>
    </row>
    <row r="29" spans="1:36">
      <c r="A29" s="16">
        <v>28</v>
      </c>
      <c r="B29" s="16">
        <v>28</v>
      </c>
      <c r="C29" s="4288" t="s">
        <v>827</v>
      </c>
      <c r="D29" s="17" t="s">
        <v>821</v>
      </c>
      <c r="E29" s="16" t="s">
        <v>722</v>
      </c>
      <c r="AE29" s="16" t="s">
        <v>56</v>
      </c>
      <c r="AF29" s="16">
        <v>2</v>
      </c>
      <c r="AG29" s="16">
        <v>1</v>
      </c>
      <c r="AH29" s="16" t="s">
        <v>57</v>
      </c>
      <c r="AI29" s="16">
        <v>1</v>
      </c>
      <c r="AJ29" s="16">
        <v>12</v>
      </c>
    </row>
    <row r="30" spans="1:36">
      <c r="A30" s="16">
        <v>29</v>
      </c>
      <c r="B30" s="16">
        <v>29</v>
      </c>
      <c r="C30" s="4288" t="s">
        <v>830</v>
      </c>
      <c r="D30" s="17" t="s">
        <v>831</v>
      </c>
      <c r="E30" s="16" t="s">
        <v>722</v>
      </c>
      <c r="AE30" s="16" t="s">
        <v>58</v>
      </c>
      <c r="AF30" s="16">
        <v>2</v>
      </c>
      <c r="AG30" s="16">
        <v>1</v>
      </c>
      <c r="AH30" s="16" t="s">
        <v>59</v>
      </c>
      <c r="AI30" s="16">
        <v>1</v>
      </c>
      <c r="AJ30" s="16">
        <v>13</v>
      </c>
    </row>
    <row r="31" spans="1:36">
      <c r="A31" s="16">
        <v>30</v>
      </c>
      <c r="B31" s="16">
        <v>30</v>
      </c>
      <c r="C31" s="4288" t="s">
        <v>834</v>
      </c>
      <c r="D31" s="17" t="s">
        <v>831</v>
      </c>
      <c r="E31" s="16" t="s">
        <v>722</v>
      </c>
      <c r="AE31" s="16" t="s">
        <v>60</v>
      </c>
      <c r="AF31" s="16">
        <v>2</v>
      </c>
      <c r="AG31" s="16">
        <v>1</v>
      </c>
      <c r="AH31" s="16" t="s">
        <v>61</v>
      </c>
      <c r="AI31" s="16">
        <v>1</v>
      </c>
      <c r="AJ31" s="16">
        <v>13</v>
      </c>
    </row>
    <row r="32" spans="1:36">
      <c r="A32" s="16">
        <v>31</v>
      </c>
      <c r="B32" s="16">
        <v>31</v>
      </c>
      <c r="C32" s="4288" t="s">
        <v>837</v>
      </c>
      <c r="D32" s="17" t="s">
        <v>831</v>
      </c>
      <c r="E32" s="16" t="s">
        <v>722</v>
      </c>
      <c r="AE32" s="16" t="s">
        <v>62</v>
      </c>
      <c r="AF32" s="16">
        <v>2</v>
      </c>
      <c r="AG32" s="16">
        <v>1</v>
      </c>
      <c r="AH32" s="16" t="s">
        <v>63</v>
      </c>
      <c r="AI32" s="16">
        <v>1</v>
      </c>
      <c r="AJ32" s="16">
        <v>13</v>
      </c>
    </row>
    <row r="33" spans="1:36">
      <c r="A33" s="16">
        <v>32</v>
      </c>
      <c r="B33" s="16">
        <v>32</v>
      </c>
      <c r="C33" s="4288" t="s">
        <v>840</v>
      </c>
      <c r="D33" s="17" t="s">
        <v>841</v>
      </c>
      <c r="E33" s="16" t="s">
        <v>722</v>
      </c>
      <c r="AE33" s="16" t="s">
        <v>64</v>
      </c>
      <c r="AF33" s="16">
        <v>2</v>
      </c>
      <c r="AG33" s="16">
        <v>1</v>
      </c>
      <c r="AH33" s="16" t="s">
        <v>65</v>
      </c>
      <c r="AI33" s="16">
        <v>1</v>
      </c>
      <c r="AJ33" s="16">
        <v>14</v>
      </c>
    </row>
    <row r="34" spans="1:36">
      <c r="A34" s="16">
        <v>33</v>
      </c>
      <c r="B34" s="16">
        <v>33</v>
      </c>
      <c r="C34" s="4288" t="s">
        <v>844</v>
      </c>
      <c r="D34" s="17" t="s">
        <v>841</v>
      </c>
      <c r="E34" s="16" t="s">
        <v>722</v>
      </c>
      <c r="AE34" s="16" t="s">
        <v>66</v>
      </c>
      <c r="AF34" s="16">
        <v>2</v>
      </c>
      <c r="AG34" s="16">
        <v>1</v>
      </c>
      <c r="AH34" s="16" t="s">
        <v>67</v>
      </c>
      <c r="AI34" s="16">
        <v>1</v>
      </c>
      <c r="AJ34" s="16">
        <v>14</v>
      </c>
    </row>
    <row r="35" spans="1:36">
      <c r="A35" s="16">
        <v>34</v>
      </c>
      <c r="B35" s="16">
        <v>34</v>
      </c>
      <c r="C35" s="4288" t="s">
        <v>847</v>
      </c>
      <c r="D35" s="17" t="s">
        <v>841</v>
      </c>
      <c r="E35" s="16" t="s">
        <v>722</v>
      </c>
      <c r="AE35" s="16" t="s">
        <v>68</v>
      </c>
      <c r="AF35" s="16">
        <v>2</v>
      </c>
      <c r="AG35" s="16">
        <v>1</v>
      </c>
      <c r="AH35" s="16" t="s">
        <v>69</v>
      </c>
      <c r="AI35" s="16">
        <v>1</v>
      </c>
      <c r="AJ35" s="16">
        <v>14</v>
      </c>
    </row>
    <row r="36" spans="1:36">
      <c r="A36" s="16">
        <v>35</v>
      </c>
      <c r="B36" s="16">
        <v>35</v>
      </c>
      <c r="C36" s="4288" t="s">
        <v>850</v>
      </c>
      <c r="D36" s="17" t="s">
        <v>851</v>
      </c>
      <c r="E36" s="16" t="s">
        <v>722</v>
      </c>
      <c r="AE36" s="16" t="s">
        <v>70</v>
      </c>
      <c r="AF36" s="16">
        <v>2</v>
      </c>
      <c r="AG36" s="16">
        <v>1</v>
      </c>
      <c r="AH36" s="16" t="s">
        <v>71</v>
      </c>
      <c r="AI36" s="16">
        <v>1</v>
      </c>
      <c r="AJ36" s="16">
        <v>15</v>
      </c>
    </row>
    <row r="37" spans="1:36">
      <c r="A37" s="16">
        <v>36</v>
      </c>
      <c r="B37" s="16">
        <v>36</v>
      </c>
      <c r="C37" s="4288" t="s">
        <v>854</v>
      </c>
      <c r="D37" s="17" t="s">
        <v>851</v>
      </c>
      <c r="E37" s="16" t="s">
        <v>722</v>
      </c>
      <c r="AE37" s="16" t="s">
        <v>72</v>
      </c>
      <c r="AF37" s="16">
        <v>2</v>
      </c>
      <c r="AG37" s="16">
        <v>1</v>
      </c>
      <c r="AH37" s="16" t="s">
        <v>73</v>
      </c>
      <c r="AI37" s="16">
        <v>1</v>
      </c>
      <c r="AJ37" s="16">
        <v>15</v>
      </c>
    </row>
    <row r="38" spans="1:36">
      <c r="A38" s="16">
        <v>37</v>
      </c>
      <c r="B38" s="16">
        <v>37</v>
      </c>
      <c r="C38" s="4288" t="s">
        <v>857</v>
      </c>
      <c r="D38" s="17" t="s">
        <v>851</v>
      </c>
      <c r="E38" s="16" t="s">
        <v>722</v>
      </c>
      <c r="AE38" s="16" t="s">
        <v>74</v>
      </c>
      <c r="AF38" s="16">
        <v>2</v>
      </c>
      <c r="AG38" s="16">
        <v>1</v>
      </c>
      <c r="AH38" s="16" t="s">
        <v>75</v>
      </c>
      <c r="AI38" s="16">
        <v>1</v>
      </c>
      <c r="AJ38" s="16">
        <v>15</v>
      </c>
    </row>
    <row r="39" spans="1:36">
      <c r="A39" s="16">
        <v>38</v>
      </c>
      <c r="B39" s="16">
        <v>38</v>
      </c>
      <c r="C39" s="4288" t="s">
        <v>860</v>
      </c>
      <c r="D39" s="17" t="s">
        <v>861</v>
      </c>
      <c r="E39" s="16" t="s">
        <v>722</v>
      </c>
      <c r="AE39" s="16" t="s">
        <v>76</v>
      </c>
      <c r="AF39" s="16">
        <v>2</v>
      </c>
      <c r="AG39" s="16">
        <v>1</v>
      </c>
      <c r="AH39" s="16" t="s">
        <v>77</v>
      </c>
      <c r="AI39" s="16">
        <v>1</v>
      </c>
      <c r="AJ39" s="16">
        <v>16</v>
      </c>
    </row>
    <row r="40" spans="1:36">
      <c r="A40" s="16">
        <v>39</v>
      </c>
      <c r="B40" s="16">
        <v>39</v>
      </c>
      <c r="C40" s="4288" t="s">
        <v>864</v>
      </c>
      <c r="D40" s="17" t="s">
        <v>861</v>
      </c>
      <c r="E40" s="16" t="s">
        <v>722</v>
      </c>
      <c r="AE40" s="16" t="s">
        <v>78</v>
      </c>
      <c r="AF40" s="16">
        <v>2</v>
      </c>
      <c r="AG40" s="16">
        <v>1</v>
      </c>
      <c r="AH40" s="16" t="s">
        <v>79</v>
      </c>
      <c r="AI40" s="16">
        <v>1</v>
      </c>
      <c r="AJ40" s="16">
        <v>16</v>
      </c>
    </row>
    <row r="41" spans="1:36">
      <c r="A41" s="16">
        <v>40</v>
      </c>
      <c r="B41" s="16">
        <v>40</v>
      </c>
      <c r="C41" s="4288" t="s">
        <v>867</v>
      </c>
      <c r="D41" s="17" t="s">
        <v>861</v>
      </c>
      <c r="E41" s="16" t="s">
        <v>722</v>
      </c>
      <c r="AE41" s="16" t="s">
        <v>80</v>
      </c>
      <c r="AF41" s="16">
        <v>2</v>
      </c>
      <c r="AG41" s="16">
        <v>1</v>
      </c>
      <c r="AH41" s="16" t="s">
        <v>81</v>
      </c>
      <c r="AI41" s="16">
        <v>1</v>
      </c>
      <c r="AJ41" s="16">
        <v>16</v>
      </c>
    </row>
    <row r="42" spans="1:36">
      <c r="A42" s="16">
        <v>41</v>
      </c>
      <c r="B42" s="16">
        <v>41</v>
      </c>
      <c r="C42" s="4288" t="s">
        <v>870</v>
      </c>
      <c r="D42" s="17" t="s">
        <v>871</v>
      </c>
      <c r="E42" s="16" t="s">
        <v>722</v>
      </c>
      <c r="AE42" s="16" t="s">
        <v>82</v>
      </c>
      <c r="AF42" s="16">
        <v>2</v>
      </c>
      <c r="AG42" s="16">
        <v>1</v>
      </c>
      <c r="AH42" s="16" t="s">
        <v>83</v>
      </c>
      <c r="AI42" s="16">
        <v>1</v>
      </c>
      <c r="AJ42" s="16">
        <v>17</v>
      </c>
    </row>
    <row r="43" spans="1:36">
      <c r="A43" s="16">
        <v>42</v>
      </c>
      <c r="B43" s="16">
        <v>42</v>
      </c>
      <c r="C43" s="4288" t="s">
        <v>874</v>
      </c>
      <c r="D43" s="17" t="s">
        <v>871</v>
      </c>
      <c r="E43" s="16" t="s">
        <v>722</v>
      </c>
      <c r="AE43" s="16" t="s">
        <v>84</v>
      </c>
      <c r="AF43" s="16">
        <v>2</v>
      </c>
      <c r="AG43" s="16">
        <v>1</v>
      </c>
      <c r="AH43" s="16" t="s">
        <v>85</v>
      </c>
      <c r="AI43" s="16">
        <v>1</v>
      </c>
      <c r="AJ43" s="16">
        <v>17</v>
      </c>
    </row>
    <row r="44" spans="1:36">
      <c r="A44" s="16">
        <v>43</v>
      </c>
      <c r="B44" s="16">
        <v>43</v>
      </c>
      <c r="C44" s="4288" t="s">
        <v>877</v>
      </c>
      <c r="D44" s="17" t="s">
        <v>871</v>
      </c>
      <c r="E44" s="16" t="s">
        <v>722</v>
      </c>
      <c r="AE44" s="16" t="s">
        <v>86</v>
      </c>
      <c r="AF44" s="16">
        <v>2</v>
      </c>
      <c r="AG44" s="16">
        <v>1</v>
      </c>
      <c r="AH44" s="16" t="s">
        <v>87</v>
      </c>
      <c r="AI44" s="16">
        <v>1</v>
      </c>
      <c r="AJ44" s="16">
        <v>17</v>
      </c>
    </row>
    <row r="45" spans="1:36">
      <c r="A45" s="16">
        <v>44</v>
      </c>
      <c r="B45" s="16">
        <v>44</v>
      </c>
      <c r="C45" s="4288" t="s">
        <v>880</v>
      </c>
      <c r="D45" s="17" t="s">
        <v>881</v>
      </c>
      <c r="E45" s="16" t="s">
        <v>722</v>
      </c>
      <c r="AE45" s="16" t="s">
        <v>88</v>
      </c>
      <c r="AF45" s="16">
        <v>2</v>
      </c>
      <c r="AG45" s="16">
        <v>1</v>
      </c>
      <c r="AH45" s="16" t="s">
        <v>89</v>
      </c>
      <c r="AI45" s="16">
        <v>1</v>
      </c>
      <c r="AJ45" s="16">
        <v>18</v>
      </c>
    </row>
    <row r="46" spans="1:36">
      <c r="A46" s="16">
        <v>45</v>
      </c>
      <c r="B46" s="16">
        <v>45</v>
      </c>
      <c r="C46" s="4288" t="s">
        <v>884</v>
      </c>
      <c r="D46" s="17" t="s">
        <v>881</v>
      </c>
      <c r="E46" s="16" t="s">
        <v>722</v>
      </c>
      <c r="AE46" s="16" t="s">
        <v>90</v>
      </c>
      <c r="AF46" s="16">
        <v>2</v>
      </c>
      <c r="AG46" s="16">
        <v>1</v>
      </c>
      <c r="AH46" s="16" t="s">
        <v>91</v>
      </c>
      <c r="AI46" s="16">
        <v>1</v>
      </c>
      <c r="AJ46" s="16">
        <v>18</v>
      </c>
    </row>
    <row r="47" spans="1:36">
      <c r="A47" s="16">
        <v>46</v>
      </c>
      <c r="B47" s="16">
        <v>46</v>
      </c>
      <c r="C47" s="4288" t="s">
        <v>887</v>
      </c>
      <c r="D47" s="17" t="s">
        <v>881</v>
      </c>
      <c r="E47" s="16" t="s">
        <v>722</v>
      </c>
      <c r="AE47" s="16" t="s">
        <v>92</v>
      </c>
      <c r="AF47" s="16">
        <v>2</v>
      </c>
      <c r="AG47" s="16">
        <v>1</v>
      </c>
      <c r="AH47" s="16" t="s">
        <v>93</v>
      </c>
      <c r="AI47" s="16">
        <v>1</v>
      </c>
      <c r="AJ47" s="16">
        <v>18</v>
      </c>
    </row>
    <row r="48" spans="1:36">
      <c r="A48" s="16">
        <v>47</v>
      </c>
      <c r="B48" s="16">
        <v>47</v>
      </c>
      <c r="C48" s="4288" t="s">
        <v>904</v>
      </c>
      <c r="D48" s="17" t="s">
        <v>905</v>
      </c>
      <c r="E48" s="16" t="s">
        <v>722</v>
      </c>
      <c r="AE48" s="16" t="s">
        <v>94</v>
      </c>
      <c r="AF48" s="16">
        <v>2</v>
      </c>
      <c r="AG48" s="16">
        <v>1</v>
      </c>
      <c r="AH48" s="16" t="s">
        <v>95</v>
      </c>
      <c r="AI48" s="16">
        <v>1</v>
      </c>
      <c r="AJ48" s="16">
        <v>19</v>
      </c>
    </row>
    <row r="49" spans="1:36">
      <c r="A49" s="16">
        <v>48</v>
      </c>
      <c r="B49" s="16">
        <v>48</v>
      </c>
      <c r="C49" s="4288" t="s">
        <v>908</v>
      </c>
      <c r="D49" s="17" t="s">
        <v>905</v>
      </c>
      <c r="E49" s="16" t="s">
        <v>722</v>
      </c>
      <c r="AE49" s="16" t="s">
        <v>96</v>
      </c>
      <c r="AF49" s="16">
        <v>2</v>
      </c>
      <c r="AG49" s="16">
        <v>1</v>
      </c>
      <c r="AH49" s="16" t="s">
        <v>97</v>
      </c>
      <c r="AI49" s="16">
        <v>1</v>
      </c>
      <c r="AJ49" s="16">
        <v>19</v>
      </c>
    </row>
    <row r="50" spans="1:36">
      <c r="A50" s="16">
        <v>49</v>
      </c>
      <c r="B50" s="16">
        <v>49</v>
      </c>
      <c r="C50" s="4288" t="s">
        <v>911</v>
      </c>
      <c r="D50" s="17" t="s">
        <v>905</v>
      </c>
      <c r="E50" s="16" t="s">
        <v>722</v>
      </c>
      <c r="AE50" s="16" t="s">
        <v>98</v>
      </c>
      <c r="AF50" s="16">
        <v>2</v>
      </c>
      <c r="AG50" s="16">
        <v>1</v>
      </c>
      <c r="AH50" s="16" t="s">
        <v>99</v>
      </c>
      <c r="AI50" s="16">
        <v>1</v>
      </c>
      <c r="AJ50" s="16">
        <v>19</v>
      </c>
    </row>
    <row r="51" spans="1:36">
      <c r="A51" s="16">
        <v>50</v>
      </c>
      <c r="B51" s="16">
        <v>50</v>
      </c>
      <c r="C51" s="4288" t="s">
        <v>914</v>
      </c>
      <c r="D51" s="17" t="s">
        <v>915</v>
      </c>
      <c r="E51" s="16" t="s">
        <v>781</v>
      </c>
      <c r="AE51" s="16" t="s">
        <v>100</v>
      </c>
      <c r="AF51" s="16">
        <v>2</v>
      </c>
      <c r="AG51" s="16">
        <v>1</v>
      </c>
      <c r="AH51" s="16" t="s">
        <v>101</v>
      </c>
      <c r="AI51" s="16">
        <v>1</v>
      </c>
      <c r="AJ51" s="16">
        <v>20</v>
      </c>
    </row>
    <row r="52" spans="1:36">
      <c r="A52" s="16">
        <v>51</v>
      </c>
      <c r="B52" s="16">
        <v>51</v>
      </c>
      <c r="C52" s="4288" t="s">
        <v>918</v>
      </c>
      <c r="D52" s="17" t="s">
        <v>915</v>
      </c>
      <c r="E52" s="16" t="s">
        <v>781</v>
      </c>
      <c r="AE52" s="16" t="s">
        <v>102</v>
      </c>
      <c r="AF52" s="16">
        <v>2</v>
      </c>
      <c r="AG52" s="16">
        <v>1</v>
      </c>
      <c r="AH52" s="16" t="s">
        <v>103</v>
      </c>
      <c r="AI52" s="16">
        <v>1</v>
      </c>
      <c r="AJ52" s="16">
        <v>20</v>
      </c>
    </row>
    <row r="53" spans="1:36">
      <c r="A53" s="16">
        <v>52</v>
      </c>
      <c r="B53" s="16">
        <v>52</v>
      </c>
      <c r="C53" s="4288" t="s">
        <v>921</v>
      </c>
      <c r="D53" s="17" t="s">
        <v>915</v>
      </c>
      <c r="E53" s="16" t="s">
        <v>781</v>
      </c>
      <c r="AE53" s="16" t="s">
        <v>104</v>
      </c>
      <c r="AF53" s="16">
        <v>2</v>
      </c>
      <c r="AG53" s="16">
        <v>1</v>
      </c>
      <c r="AH53" s="16" t="s">
        <v>105</v>
      </c>
      <c r="AI53" s="16">
        <v>1</v>
      </c>
      <c r="AJ53" s="16">
        <v>20</v>
      </c>
    </row>
    <row r="54" spans="1:36">
      <c r="A54" s="16">
        <v>53</v>
      </c>
      <c r="B54" s="16">
        <v>53</v>
      </c>
      <c r="C54" s="4288" t="s">
        <v>928</v>
      </c>
      <c r="D54" s="17" t="s">
        <v>929</v>
      </c>
      <c r="E54" s="16" t="s">
        <v>930</v>
      </c>
      <c r="AE54" s="16" t="s">
        <v>106</v>
      </c>
      <c r="AF54" s="16">
        <v>2</v>
      </c>
      <c r="AG54" s="16">
        <v>1</v>
      </c>
      <c r="AH54" s="16" t="s">
        <v>107</v>
      </c>
      <c r="AI54" s="16">
        <v>1</v>
      </c>
      <c r="AJ54" s="16">
        <v>21</v>
      </c>
    </row>
    <row r="55" spans="1:36">
      <c r="A55" s="16">
        <v>54</v>
      </c>
      <c r="B55" s="16">
        <v>54</v>
      </c>
      <c r="C55" s="4288" t="s">
        <v>933</v>
      </c>
      <c r="D55" s="17" t="s">
        <v>929</v>
      </c>
      <c r="E55" s="16" t="s">
        <v>930</v>
      </c>
      <c r="AE55" s="16" t="s">
        <v>108</v>
      </c>
      <c r="AF55" s="16">
        <v>2</v>
      </c>
      <c r="AG55" s="16">
        <v>1</v>
      </c>
      <c r="AH55" s="16" t="s">
        <v>109</v>
      </c>
      <c r="AI55" s="16">
        <v>1</v>
      </c>
      <c r="AJ55" s="16">
        <v>21</v>
      </c>
    </row>
    <row r="56" spans="1:36">
      <c r="A56" s="16">
        <v>55</v>
      </c>
      <c r="B56" s="16">
        <v>55</v>
      </c>
      <c r="C56" s="4288" t="s">
        <v>936</v>
      </c>
      <c r="D56" s="17" t="s">
        <v>929</v>
      </c>
      <c r="E56" s="16" t="s">
        <v>930</v>
      </c>
      <c r="AE56" s="16" t="s">
        <v>110</v>
      </c>
      <c r="AF56" s="16">
        <v>2</v>
      </c>
      <c r="AG56" s="16">
        <v>1</v>
      </c>
      <c r="AH56" s="16" t="s">
        <v>111</v>
      </c>
      <c r="AI56" s="16">
        <v>1</v>
      </c>
      <c r="AJ56" s="16">
        <v>21</v>
      </c>
    </row>
    <row r="57" spans="1:36">
      <c r="A57" s="16">
        <v>56</v>
      </c>
      <c r="B57" s="16">
        <v>56</v>
      </c>
      <c r="C57" s="4288" t="s">
        <v>939</v>
      </c>
      <c r="D57" s="17" t="s">
        <v>940</v>
      </c>
      <c r="E57" s="16" t="s">
        <v>941</v>
      </c>
      <c r="AE57" s="16" t="s">
        <v>112</v>
      </c>
      <c r="AF57" s="16">
        <v>2</v>
      </c>
      <c r="AG57" s="16">
        <v>1</v>
      </c>
      <c r="AH57" s="16" t="s">
        <v>113</v>
      </c>
      <c r="AI57" s="16">
        <v>1</v>
      </c>
      <c r="AJ57" s="16">
        <v>22</v>
      </c>
    </row>
    <row r="58" spans="1:36">
      <c r="A58" s="16">
        <v>57</v>
      </c>
      <c r="B58" s="16">
        <v>57</v>
      </c>
      <c r="C58" s="4288" t="s">
        <v>944</v>
      </c>
      <c r="D58" s="17" t="s">
        <v>940</v>
      </c>
      <c r="E58" s="16" t="s">
        <v>941</v>
      </c>
      <c r="AE58" s="16" t="s">
        <v>114</v>
      </c>
      <c r="AF58" s="16">
        <v>2</v>
      </c>
      <c r="AG58" s="16">
        <v>1</v>
      </c>
      <c r="AH58" s="16" t="s">
        <v>115</v>
      </c>
      <c r="AI58" s="16">
        <v>1</v>
      </c>
      <c r="AJ58" s="16">
        <v>22</v>
      </c>
    </row>
    <row r="59" spans="1:36">
      <c r="A59" s="16">
        <v>58</v>
      </c>
      <c r="B59" s="16">
        <v>58</v>
      </c>
      <c r="C59" s="4288" t="s">
        <v>947</v>
      </c>
      <c r="D59" s="17" t="s">
        <v>940</v>
      </c>
      <c r="E59" s="16" t="s">
        <v>941</v>
      </c>
      <c r="AE59" s="16" t="s">
        <v>116</v>
      </c>
      <c r="AF59" s="16">
        <v>2</v>
      </c>
      <c r="AG59" s="16">
        <v>1</v>
      </c>
      <c r="AH59" s="16" t="s">
        <v>117</v>
      </c>
      <c r="AI59" s="16">
        <v>1</v>
      </c>
      <c r="AJ59" s="16">
        <v>22</v>
      </c>
    </row>
    <row r="60" spans="1:36">
      <c r="A60" s="16">
        <v>59</v>
      </c>
      <c r="B60" s="16">
        <v>59</v>
      </c>
      <c r="C60" s="4288" t="s">
        <v>958</v>
      </c>
      <c r="D60" s="17" t="s">
        <v>959</v>
      </c>
      <c r="E60" s="16" t="s">
        <v>960</v>
      </c>
      <c r="AE60" s="16" t="s">
        <v>118</v>
      </c>
      <c r="AF60" s="16">
        <v>2</v>
      </c>
      <c r="AG60" s="16">
        <v>1</v>
      </c>
      <c r="AH60" s="16" t="s">
        <v>119</v>
      </c>
      <c r="AI60" s="16">
        <v>1</v>
      </c>
      <c r="AJ60" s="16">
        <v>23</v>
      </c>
    </row>
    <row r="61" spans="1:36">
      <c r="A61" s="16">
        <v>60</v>
      </c>
      <c r="B61" s="16">
        <v>60</v>
      </c>
      <c r="C61" s="4288" t="s">
        <v>963</v>
      </c>
      <c r="D61" s="17" t="s">
        <v>959</v>
      </c>
      <c r="E61" s="16" t="s">
        <v>960</v>
      </c>
      <c r="AE61" s="16" t="s">
        <v>120</v>
      </c>
      <c r="AF61" s="16">
        <v>2</v>
      </c>
      <c r="AG61" s="16">
        <v>1</v>
      </c>
      <c r="AH61" s="16" t="s">
        <v>121</v>
      </c>
      <c r="AI61" s="16">
        <v>1</v>
      </c>
      <c r="AJ61" s="16">
        <v>23</v>
      </c>
    </row>
    <row r="62" spans="1:36">
      <c r="A62" s="16">
        <v>61</v>
      </c>
      <c r="B62" s="16">
        <v>61</v>
      </c>
      <c r="C62" s="4288" t="s">
        <v>966</v>
      </c>
      <c r="D62" s="17" t="s">
        <v>959</v>
      </c>
      <c r="E62" s="16" t="s">
        <v>960</v>
      </c>
      <c r="AE62" s="16" t="s">
        <v>122</v>
      </c>
      <c r="AF62" s="16">
        <v>2</v>
      </c>
      <c r="AG62" s="16">
        <v>1</v>
      </c>
      <c r="AH62" s="16" t="s">
        <v>123</v>
      </c>
      <c r="AI62" s="16">
        <v>1</v>
      </c>
      <c r="AJ62" s="16">
        <v>23</v>
      </c>
    </row>
    <row r="63" spans="1:36">
      <c r="A63" s="16">
        <v>62</v>
      </c>
      <c r="B63" s="16">
        <v>62</v>
      </c>
      <c r="C63" s="4288" t="s">
        <v>969</v>
      </c>
      <c r="D63" s="17" t="s">
        <v>970</v>
      </c>
      <c r="E63" s="16" t="s">
        <v>941</v>
      </c>
      <c r="AE63" s="16" t="s">
        <v>124</v>
      </c>
      <c r="AF63" s="16">
        <v>2</v>
      </c>
      <c r="AG63" s="16">
        <v>1</v>
      </c>
      <c r="AH63" s="16" t="s">
        <v>125</v>
      </c>
      <c r="AI63" s="16">
        <v>1</v>
      </c>
      <c r="AJ63" s="16">
        <v>24</v>
      </c>
    </row>
    <row r="64" spans="1:36">
      <c r="A64" s="16">
        <v>63</v>
      </c>
      <c r="B64" s="16">
        <v>63</v>
      </c>
      <c r="C64" s="4288" t="s">
        <v>973</v>
      </c>
      <c r="D64" s="17" t="s">
        <v>970</v>
      </c>
      <c r="E64" s="16" t="s">
        <v>941</v>
      </c>
      <c r="AE64" s="16" t="s">
        <v>126</v>
      </c>
      <c r="AF64" s="16">
        <v>2</v>
      </c>
      <c r="AG64" s="16">
        <v>1</v>
      </c>
      <c r="AH64" s="16" t="s">
        <v>127</v>
      </c>
      <c r="AI64" s="16">
        <v>1</v>
      </c>
      <c r="AJ64" s="16">
        <v>24</v>
      </c>
    </row>
    <row r="65" spans="1:36">
      <c r="A65" s="16">
        <v>64</v>
      </c>
      <c r="B65" s="16">
        <v>64</v>
      </c>
      <c r="C65" s="4288" t="s">
        <v>976</v>
      </c>
      <c r="D65" s="17" t="s">
        <v>970</v>
      </c>
      <c r="E65" s="16" t="s">
        <v>941</v>
      </c>
      <c r="AE65" s="16" t="s">
        <v>128</v>
      </c>
      <c r="AF65" s="16">
        <v>2</v>
      </c>
      <c r="AG65" s="16">
        <v>1</v>
      </c>
      <c r="AH65" s="16" t="s">
        <v>129</v>
      </c>
      <c r="AI65" s="16">
        <v>1</v>
      </c>
      <c r="AJ65" s="16">
        <v>24</v>
      </c>
    </row>
    <row r="66" spans="1:36">
      <c r="A66" s="16">
        <v>65</v>
      </c>
      <c r="B66" s="16">
        <v>65</v>
      </c>
      <c r="C66" s="4288" t="s">
        <v>981</v>
      </c>
      <c r="D66" s="17" t="s">
        <v>982</v>
      </c>
      <c r="E66" s="16" t="s">
        <v>983</v>
      </c>
      <c r="AE66" s="16" t="s">
        <v>130</v>
      </c>
      <c r="AF66" s="16">
        <v>2</v>
      </c>
      <c r="AG66" s="16">
        <v>1</v>
      </c>
      <c r="AH66" s="16" t="s">
        <v>131</v>
      </c>
      <c r="AI66" s="16">
        <v>1</v>
      </c>
      <c r="AJ66" s="16">
        <v>25</v>
      </c>
    </row>
    <row r="67" spans="1:36">
      <c r="A67" s="16">
        <v>66</v>
      </c>
      <c r="B67" s="16">
        <v>66</v>
      </c>
      <c r="C67" s="4288" t="s">
        <v>986</v>
      </c>
      <c r="D67" s="17" t="s">
        <v>982</v>
      </c>
      <c r="E67" s="16" t="s">
        <v>983</v>
      </c>
      <c r="AE67" s="16" t="s">
        <v>132</v>
      </c>
      <c r="AF67" s="16">
        <v>2</v>
      </c>
      <c r="AG67" s="16">
        <v>1</v>
      </c>
      <c r="AH67" s="16" t="s">
        <v>133</v>
      </c>
      <c r="AI67" s="16">
        <v>1</v>
      </c>
      <c r="AJ67" s="16">
        <v>25</v>
      </c>
    </row>
    <row r="68" spans="1:36">
      <c r="A68" s="16">
        <v>67</v>
      </c>
      <c r="B68" s="16">
        <v>67</v>
      </c>
      <c r="C68" s="4288" t="s">
        <v>989</v>
      </c>
      <c r="D68" s="17" t="s">
        <v>982</v>
      </c>
      <c r="E68" s="16" t="s">
        <v>983</v>
      </c>
      <c r="AE68" s="16" t="s">
        <v>134</v>
      </c>
      <c r="AF68" s="16">
        <v>2</v>
      </c>
      <c r="AG68" s="16">
        <v>1</v>
      </c>
      <c r="AH68" s="16" t="s">
        <v>135</v>
      </c>
      <c r="AI68" s="16">
        <v>1</v>
      </c>
      <c r="AJ68" s="16">
        <v>25</v>
      </c>
    </row>
    <row r="69" spans="1:36">
      <c r="A69" s="16">
        <v>68</v>
      </c>
      <c r="B69" s="16">
        <v>68</v>
      </c>
      <c r="C69" s="4288" t="s">
        <v>992</v>
      </c>
      <c r="D69" s="17" t="s">
        <v>993</v>
      </c>
      <c r="E69" s="16" t="s">
        <v>941</v>
      </c>
      <c r="AE69" s="16" t="s">
        <v>136</v>
      </c>
      <c r="AF69" s="16">
        <v>2</v>
      </c>
      <c r="AG69" s="16">
        <v>1</v>
      </c>
      <c r="AH69" s="16" t="s">
        <v>137</v>
      </c>
      <c r="AI69" s="16">
        <v>1</v>
      </c>
      <c r="AJ69" s="16">
        <v>26</v>
      </c>
    </row>
    <row r="70" spans="1:36">
      <c r="A70" s="16">
        <v>69</v>
      </c>
      <c r="B70" s="16">
        <v>69</v>
      </c>
      <c r="C70" s="4288" t="s">
        <v>996</v>
      </c>
      <c r="D70" s="17" t="s">
        <v>993</v>
      </c>
      <c r="E70" s="16" t="s">
        <v>941</v>
      </c>
      <c r="AE70" s="16" t="s">
        <v>138</v>
      </c>
      <c r="AF70" s="16">
        <v>2</v>
      </c>
      <c r="AG70" s="16">
        <v>1</v>
      </c>
      <c r="AH70" s="16" t="s">
        <v>139</v>
      </c>
      <c r="AI70" s="16">
        <v>1</v>
      </c>
      <c r="AJ70" s="16">
        <v>26</v>
      </c>
    </row>
    <row r="71" spans="1:36">
      <c r="A71" s="16">
        <v>70</v>
      </c>
      <c r="B71" s="16">
        <v>70</v>
      </c>
      <c r="C71" s="4288" t="s">
        <v>999</v>
      </c>
      <c r="D71" s="17" t="s">
        <v>993</v>
      </c>
      <c r="E71" s="16" t="s">
        <v>941</v>
      </c>
      <c r="AE71" s="16" t="s">
        <v>140</v>
      </c>
      <c r="AF71" s="16">
        <v>2</v>
      </c>
      <c r="AG71" s="16">
        <v>1</v>
      </c>
      <c r="AH71" s="16" t="s">
        <v>141</v>
      </c>
      <c r="AI71" s="16">
        <v>1</v>
      </c>
      <c r="AJ71" s="16">
        <v>26</v>
      </c>
    </row>
    <row r="72" spans="1:36">
      <c r="A72" s="16">
        <v>71</v>
      </c>
      <c r="B72" s="16">
        <v>71</v>
      </c>
      <c r="C72" s="4288" t="s">
        <v>1005</v>
      </c>
      <c r="D72" s="17" t="s">
        <v>1006</v>
      </c>
      <c r="E72" s="16" t="s">
        <v>1007</v>
      </c>
      <c r="AE72" s="16" t="s">
        <v>142</v>
      </c>
      <c r="AF72" s="16">
        <v>2</v>
      </c>
      <c r="AG72" s="16">
        <v>1</v>
      </c>
      <c r="AH72" s="16" t="s">
        <v>143</v>
      </c>
      <c r="AI72" s="16">
        <v>1</v>
      </c>
      <c r="AJ72" s="16">
        <v>27</v>
      </c>
    </row>
    <row r="73" spans="1:36">
      <c r="A73" s="16">
        <v>72</v>
      </c>
      <c r="B73" s="16">
        <v>72</v>
      </c>
      <c r="C73" s="4288" t="s">
        <v>1010</v>
      </c>
      <c r="D73" s="17" t="s">
        <v>1006</v>
      </c>
      <c r="E73" s="16" t="s">
        <v>1007</v>
      </c>
      <c r="AE73" s="16" t="s">
        <v>144</v>
      </c>
      <c r="AF73" s="16">
        <v>2</v>
      </c>
      <c r="AG73" s="16">
        <v>1</v>
      </c>
      <c r="AH73" s="16" t="s">
        <v>145</v>
      </c>
      <c r="AI73" s="16">
        <v>1</v>
      </c>
      <c r="AJ73" s="16">
        <v>27</v>
      </c>
    </row>
    <row r="74" spans="1:36">
      <c r="A74" s="16">
        <v>73</v>
      </c>
      <c r="B74" s="16">
        <v>73</v>
      </c>
      <c r="C74" s="4288" t="s">
        <v>1013</v>
      </c>
      <c r="D74" s="17" t="s">
        <v>1006</v>
      </c>
      <c r="E74" s="16" t="s">
        <v>1007</v>
      </c>
      <c r="AE74" s="16" t="s">
        <v>146</v>
      </c>
      <c r="AF74" s="16">
        <v>2</v>
      </c>
      <c r="AG74" s="16">
        <v>1</v>
      </c>
      <c r="AH74" s="16" t="s">
        <v>147</v>
      </c>
      <c r="AI74" s="16">
        <v>1</v>
      </c>
      <c r="AJ74" s="16">
        <v>27</v>
      </c>
    </row>
    <row r="75" spans="1:36">
      <c r="A75" s="16">
        <v>74</v>
      </c>
      <c r="B75" s="16">
        <v>74</v>
      </c>
      <c r="C75" s="4288" t="s">
        <v>1016</v>
      </c>
      <c r="D75" s="17" t="s">
        <v>1017</v>
      </c>
      <c r="E75" s="16" t="s">
        <v>1018</v>
      </c>
      <c r="AE75" s="16" t="s">
        <v>148</v>
      </c>
      <c r="AF75" s="16">
        <v>2</v>
      </c>
      <c r="AG75" s="16">
        <v>1</v>
      </c>
      <c r="AH75" s="16" t="s">
        <v>149</v>
      </c>
      <c r="AI75" s="16">
        <v>1</v>
      </c>
      <c r="AJ75" s="16">
        <v>28</v>
      </c>
    </row>
    <row r="76" spans="1:36">
      <c r="A76" s="16">
        <v>75</v>
      </c>
      <c r="B76" s="16">
        <v>75</v>
      </c>
      <c r="C76" s="4288" t="s">
        <v>1021</v>
      </c>
      <c r="D76" s="17" t="s">
        <v>1017</v>
      </c>
      <c r="E76" s="16" t="s">
        <v>1018</v>
      </c>
      <c r="AE76" s="16" t="s">
        <v>150</v>
      </c>
      <c r="AF76" s="16">
        <v>2</v>
      </c>
      <c r="AG76" s="16">
        <v>1</v>
      </c>
      <c r="AH76" s="16" t="s">
        <v>151</v>
      </c>
      <c r="AI76" s="16">
        <v>1</v>
      </c>
      <c r="AJ76" s="16">
        <v>28</v>
      </c>
    </row>
    <row r="77" spans="1:36">
      <c r="A77" s="16">
        <v>76</v>
      </c>
      <c r="B77" s="16">
        <v>76</v>
      </c>
      <c r="C77" s="4288" t="s">
        <v>1024</v>
      </c>
      <c r="D77" s="17" t="s">
        <v>1017</v>
      </c>
      <c r="E77" s="16" t="s">
        <v>1018</v>
      </c>
      <c r="AE77" s="16" t="s">
        <v>152</v>
      </c>
      <c r="AF77" s="16">
        <v>2</v>
      </c>
      <c r="AG77" s="16">
        <v>1</v>
      </c>
      <c r="AH77" s="16" t="s">
        <v>153</v>
      </c>
      <c r="AI77" s="16">
        <v>1</v>
      </c>
      <c r="AJ77" s="16">
        <v>28</v>
      </c>
    </row>
    <row r="78" spans="1:36">
      <c r="A78" s="16">
        <v>77</v>
      </c>
      <c r="B78" s="16">
        <v>77</v>
      </c>
      <c r="C78" s="4288" t="s">
        <v>1027</v>
      </c>
      <c r="D78" s="17" t="s">
        <v>1028</v>
      </c>
      <c r="E78" s="16" t="s">
        <v>1029</v>
      </c>
      <c r="AE78" s="16" t="s">
        <v>154</v>
      </c>
      <c r="AF78" s="16">
        <v>2</v>
      </c>
      <c r="AG78" s="16">
        <v>1</v>
      </c>
      <c r="AH78" s="16" t="s">
        <v>155</v>
      </c>
      <c r="AI78" s="16">
        <v>1</v>
      </c>
      <c r="AJ78" s="16">
        <v>29</v>
      </c>
    </row>
    <row r="79" spans="1:36">
      <c r="A79" s="16">
        <v>78</v>
      </c>
      <c r="B79" s="16">
        <v>78</v>
      </c>
      <c r="C79" s="4288" t="s">
        <v>1032</v>
      </c>
      <c r="D79" s="17" t="s">
        <v>1028</v>
      </c>
      <c r="E79" s="16" t="s">
        <v>1029</v>
      </c>
      <c r="AE79" s="16" t="s">
        <v>156</v>
      </c>
      <c r="AF79" s="16">
        <v>2</v>
      </c>
      <c r="AG79" s="16">
        <v>1</v>
      </c>
      <c r="AH79" s="16" t="s">
        <v>157</v>
      </c>
      <c r="AI79" s="16">
        <v>1</v>
      </c>
      <c r="AJ79" s="16">
        <v>29</v>
      </c>
    </row>
    <row r="80" spans="1:36">
      <c r="A80" s="16">
        <v>79</v>
      </c>
      <c r="B80" s="16">
        <v>79</v>
      </c>
      <c r="C80" s="4288" t="s">
        <v>1035</v>
      </c>
      <c r="D80" s="17" t="s">
        <v>1028</v>
      </c>
      <c r="E80" s="16" t="s">
        <v>1029</v>
      </c>
      <c r="AE80" s="16" t="s">
        <v>158</v>
      </c>
      <c r="AF80" s="16">
        <v>2</v>
      </c>
      <c r="AG80" s="16">
        <v>1</v>
      </c>
      <c r="AH80" s="16" t="s">
        <v>159</v>
      </c>
      <c r="AI80" s="16">
        <v>1</v>
      </c>
      <c r="AJ80" s="16">
        <v>29</v>
      </c>
    </row>
    <row r="81" spans="1:36">
      <c r="A81" s="16">
        <v>80</v>
      </c>
      <c r="B81" s="16">
        <v>80</v>
      </c>
      <c r="C81" s="4288" t="s">
        <v>1038</v>
      </c>
      <c r="D81" s="17" t="s">
        <v>1039</v>
      </c>
      <c r="E81" s="16" t="s">
        <v>1040</v>
      </c>
      <c r="AE81" s="16" t="s">
        <v>160</v>
      </c>
      <c r="AF81" s="16">
        <v>2</v>
      </c>
      <c r="AG81" s="16">
        <v>1</v>
      </c>
      <c r="AH81" s="16" t="s">
        <v>161</v>
      </c>
      <c r="AI81" s="16">
        <v>1</v>
      </c>
      <c r="AJ81" s="16">
        <v>30</v>
      </c>
    </row>
    <row r="82" spans="1:36">
      <c r="A82" s="16">
        <v>81</v>
      </c>
      <c r="B82" s="16">
        <v>81</v>
      </c>
      <c r="C82" s="4288" t="s">
        <v>1043</v>
      </c>
      <c r="D82" s="17" t="s">
        <v>1039</v>
      </c>
      <c r="E82" s="16" t="s">
        <v>1040</v>
      </c>
      <c r="AE82" s="16" t="s">
        <v>162</v>
      </c>
      <c r="AF82" s="16">
        <v>2</v>
      </c>
      <c r="AG82" s="16">
        <v>1</v>
      </c>
      <c r="AH82" s="16" t="s">
        <v>163</v>
      </c>
      <c r="AI82" s="16">
        <v>1</v>
      </c>
      <c r="AJ82" s="16">
        <v>30</v>
      </c>
    </row>
    <row r="83" spans="1:36">
      <c r="A83" s="16">
        <v>82</v>
      </c>
      <c r="B83" s="16">
        <v>82</v>
      </c>
      <c r="C83" s="4288" t="s">
        <v>1046</v>
      </c>
      <c r="D83" s="17" t="s">
        <v>1039</v>
      </c>
      <c r="E83" s="16" t="s">
        <v>722</v>
      </c>
      <c r="AE83" s="16" t="s">
        <v>164</v>
      </c>
      <c r="AF83" s="16">
        <v>2</v>
      </c>
      <c r="AG83" s="16">
        <v>1</v>
      </c>
      <c r="AH83" s="16" t="s">
        <v>165</v>
      </c>
      <c r="AI83" s="16">
        <v>1</v>
      </c>
      <c r="AJ83" s="16">
        <v>30</v>
      </c>
    </row>
    <row r="84" spans="1:36">
      <c r="A84" s="16">
        <v>83</v>
      </c>
      <c r="B84" s="16">
        <v>83</v>
      </c>
      <c r="C84" s="4288" t="s">
        <v>1049</v>
      </c>
      <c r="D84" s="17" t="s">
        <v>1050</v>
      </c>
      <c r="E84" s="16" t="s">
        <v>1040</v>
      </c>
      <c r="AE84" s="16" t="s">
        <v>166</v>
      </c>
      <c r="AF84" s="16">
        <v>2</v>
      </c>
      <c r="AG84" s="16">
        <v>1</v>
      </c>
      <c r="AH84" s="16" t="s">
        <v>167</v>
      </c>
      <c r="AI84" s="16">
        <v>1</v>
      </c>
      <c r="AJ84" s="16">
        <v>31</v>
      </c>
    </row>
    <row r="85" spans="1:36">
      <c r="A85" s="16">
        <v>84</v>
      </c>
      <c r="B85" s="16">
        <v>84</v>
      </c>
      <c r="C85" s="4288" t="s">
        <v>1053</v>
      </c>
      <c r="D85" s="17" t="s">
        <v>1050</v>
      </c>
      <c r="E85" s="16" t="s">
        <v>1040</v>
      </c>
      <c r="AE85" s="16" t="s">
        <v>168</v>
      </c>
      <c r="AF85" s="16">
        <v>2</v>
      </c>
      <c r="AG85" s="16">
        <v>1</v>
      </c>
      <c r="AH85" s="16" t="s">
        <v>169</v>
      </c>
      <c r="AI85" s="16">
        <v>1</v>
      </c>
      <c r="AJ85" s="16">
        <v>31</v>
      </c>
    </row>
    <row r="86" spans="1:36">
      <c r="A86" s="16">
        <v>85</v>
      </c>
      <c r="B86" s="16">
        <v>85</v>
      </c>
      <c r="C86" s="4288" t="s">
        <v>1056</v>
      </c>
      <c r="D86" s="17" t="s">
        <v>1050</v>
      </c>
      <c r="E86" s="16" t="s">
        <v>1040</v>
      </c>
      <c r="AE86" s="16" t="s">
        <v>170</v>
      </c>
      <c r="AF86" s="16">
        <v>2</v>
      </c>
      <c r="AG86" s="16">
        <v>1</v>
      </c>
      <c r="AH86" s="16" t="s">
        <v>171</v>
      </c>
      <c r="AI86" s="16">
        <v>1</v>
      </c>
      <c r="AJ86" s="16">
        <v>31</v>
      </c>
    </row>
    <row r="87" spans="1:36">
      <c r="A87" s="16">
        <v>86</v>
      </c>
      <c r="B87" s="16">
        <v>86</v>
      </c>
      <c r="C87" s="4288" t="s">
        <v>1059</v>
      </c>
      <c r="D87" s="17" t="s">
        <v>1060</v>
      </c>
      <c r="E87" s="16" t="s">
        <v>722</v>
      </c>
      <c r="AE87" s="16" t="s">
        <v>172</v>
      </c>
      <c r="AF87" s="16">
        <v>2</v>
      </c>
      <c r="AG87" s="16">
        <v>1</v>
      </c>
      <c r="AH87" s="16" t="s">
        <v>173</v>
      </c>
      <c r="AI87" s="16">
        <v>1</v>
      </c>
      <c r="AJ87" s="16">
        <v>32</v>
      </c>
    </row>
    <row r="88" spans="1:36">
      <c r="A88" s="16">
        <v>87</v>
      </c>
      <c r="B88" s="16">
        <v>87</v>
      </c>
      <c r="C88" s="4288" t="s">
        <v>1063</v>
      </c>
      <c r="D88" s="17" t="s">
        <v>1060</v>
      </c>
      <c r="E88" s="16" t="s">
        <v>722</v>
      </c>
      <c r="AE88" s="16" t="s">
        <v>174</v>
      </c>
      <c r="AF88" s="16">
        <v>2</v>
      </c>
      <c r="AG88" s="16">
        <v>1</v>
      </c>
      <c r="AH88" s="16" t="s">
        <v>175</v>
      </c>
      <c r="AI88" s="16">
        <v>1</v>
      </c>
      <c r="AJ88" s="16">
        <v>32</v>
      </c>
    </row>
    <row r="89" spans="1:36">
      <c r="A89" s="16">
        <v>88</v>
      </c>
      <c r="B89" s="16">
        <v>88</v>
      </c>
      <c r="C89" s="4288" t="s">
        <v>1066</v>
      </c>
      <c r="D89" s="17" t="s">
        <v>1060</v>
      </c>
      <c r="E89" s="16" t="s">
        <v>722</v>
      </c>
      <c r="AE89" s="16" t="s">
        <v>176</v>
      </c>
      <c r="AF89" s="16">
        <v>2</v>
      </c>
      <c r="AG89" s="16">
        <v>1</v>
      </c>
      <c r="AH89" s="16" t="s">
        <v>177</v>
      </c>
      <c r="AI89" s="16">
        <v>1</v>
      </c>
      <c r="AJ89" s="16">
        <v>32</v>
      </c>
    </row>
    <row r="90" spans="1:36">
      <c r="A90" s="16">
        <v>89</v>
      </c>
      <c r="B90" s="16">
        <v>89</v>
      </c>
      <c r="C90" s="4288" t="s">
        <v>1069</v>
      </c>
      <c r="D90" s="17" t="s">
        <v>1070</v>
      </c>
      <c r="E90" s="16" t="s">
        <v>1071</v>
      </c>
      <c r="AE90" s="16" t="s">
        <v>178</v>
      </c>
      <c r="AF90" s="16">
        <v>2</v>
      </c>
      <c r="AG90" s="16">
        <v>1</v>
      </c>
      <c r="AH90" s="16" t="s">
        <v>179</v>
      </c>
      <c r="AI90" s="16">
        <v>1</v>
      </c>
      <c r="AJ90" s="16">
        <v>33</v>
      </c>
    </row>
    <row r="91" spans="1:36">
      <c r="A91" s="16">
        <v>90</v>
      </c>
      <c r="B91" s="16">
        <v>90</v>
      </c>
      <c r="C91" s="4288" t="s">
        <v>1074</v>
      </c>
      <c r="D91" s="17" t="s">
        <v>1070</v>
      </c>
      <c r="E91" s="16" t="s">
        <v>1071</v>
      </c>
      <c r="AE91" s="16" t="s">
        <v>180</v>
      </c>
      <c r="AF91" s="16">
        <v>2</v>
      </c>
      <c r="AG91" s="16">
        <v>1</v>
      </c>
      <c r="AH91" s="16" t="s">
        <v>181</v>
      </c>
      <c r="AI91" s="16">
        <v>1</v>
      </c>
      <c r="AJ91" s="16">
        <v>33</v>
      </c>
    </row>
    <row r="92" spans="1:36">
      <c r="A92" s="16">
        <v>91</v>
      </c>
      <c r="B92" s="16">
        <v>91</v>
      </c>
      <c r="C92" s="4288" t="s">
        <v>1077</v>
      </c>
      <c r="D92" s="17" t="s">
        <v>1070</v>
      </c>
      <c r="E92" s="16" t="s">
        <v>1071</v>
      </c>
      <c r="AE92" s="16" t="s">
        <v>182</v>
      </c>
      <c r="AF92" s="16">
        <v>2</v>
      </c>
      <c r="AG92" s="16">
        <v>1</v>
      </c>
      <c r="AH92" s="16" t="s">
        <v>183</v>
      </c>
      <c r="AI92" s="16">
        <v>1</v>
      </c>
      <c r="AJ92" s="16">
        <v>33</v>
      </c>
    </row>
    <row r="93" spans="1:36">
      <c r="A93" s="16">
        <v>92</v>
      </c>
      <c r="B93" s="16">
        <v>92</v>
      </c>
      <c r="C93" s="4288" t="s">
        <v>1080</v>
      </c>
      <c r="D93" s="17" t="s">
        <v>1081</v>
      </c>
      <c r="E93" s="16" t="s">
        <v>722</v>
      </c>
      <c r="AE93" s="16" t="s">
        <v>184</v>
      </c>
      <c r="AF93" s="16">
        <v>2</v>
      </c>
      <c r="AG93" s="16">
        <v>1</v>
      </c>
      <c r="AH93" s="16" t="s">
        <v>185</v>
      </c>
      <c r="AI93" s="16">
        <v>1</v>
      </c>
      <c r="AJ93" s="16">
        <v>34</v>
      </c>
    </row>
    <row r="94" spans="1:36">
      <c r="A94" s="16">
        <v>93</v>
      </c>
      <c r="B94" s="16">
        <v>93</v>
      </c>
      <c r="C94" s="4288" t="s">
        <v>1084</v>
      </c>
      <c r="D94" s="17" t="s">
        <v>1081</v>
      </c>
      <c r="E94" s="16" t="s">
        <v>722</v>
      </c>
      <c r="AE94" s="16" t="s">
        <v>186</v>
      </c>
      <c r="AF94" s="16">
        <v>2</v>
      </c>
      <c r="AG94" s="16">
        <v>1</v>
      </c>
      <c r="AH94" s="16" t="s">
        <v>187</v>
      </c>
      <c r="AI94" s="16">
        <v>1</v>
      </c>
      <c r="AJ94" s="16">
        <v>34</v>
      </c>
    </row>
    <row r="95" spans="1:36">
      <c r="A95" s="16">
        <v>94</v>
      </c>
      <c r="B95" s="16">
        <v>94</v>
      </c>
      <c r="C95" s="4288" t="s">
        <v>1087</v>
      </c>
      <c r="D95" s="17" t="s">
        <v>1081</v>
      </c>
      <c r="E95" s="16" t="s">
        <v>722</v>
      </c>
      <c r="AE95" s="16" t="s">
        <v>188</v>
      </c>
      <c r="AF95" s="16">
        <v>2</v>
      </c>
      <c r="AG95" s="16">
        <v>1</v>
      </c>
      <c r="AH95" s="16" t="s">
        <v>189</v>
      </c>
      <c r="AI95" s="16">
        <v>1</v>
      </c>
      <c r="AJ95" s="16">
        <v>34</v>
      </c>
    </row>
    <row r="96" spans="1:36">
      <c r="A96" s="16">
        <v>95</v>
      </c>
      <c r="B96" s="16">
        <v>95</v>
      </c>
      <c r="C96" s="4288" t="s">
        <v>1092</v>
      </c>
      <c r="D96" s="17" t="s">
        <v>1093</v>
      </c>
      <c r="E96" s="16" t="s">
        <v>1094</v>
      </c>
      <c r="AE96" s="16" t="s">
        <v>190</v>
      </c>
      <c r="AF96" s="16">
        <v>2</v>
      </c>
      <c r="AG96" s="16">
        <v>1</v>
      </c>
      <c r="AH96" s="16" t="s">
        <v>191</v>
      </c>
      <c r="AI96" s="16">
        <v>1</v>
      </c>
      <c r="AJ96" s="16">
        <v>35</v>
      </c>
    </row>
    <row r="97" spans="1:36">
      <c r="A97" s="16">
        <v>96</v>
      </c>
      <c r="B97" s="16">
        <v>96</v>
      </c>
      <c r="C97" s="4288" t="s">
        <v>1097</v>
      </c>
      <c r="D97" s="17" t="s">
        <v>1093</v>
      </c>
      <c r="E97" s="16" t="s">
        <v>1094</v>
      </c>
      <c r="AE97" s="16" t="s">
        <v>192</v>
      </c>
      <c r="AF97" s="16">
        <v>2</v>
      </c>
      <c r="AG97" s="16">
        <v>1</v>
      </c>
      <c r="AH97" s="16" t="s">
        <v>193</v>
      </c>
      <c r="AI97" s="16">
        <v>1</v>
      </c>
      <c r="AJ97" s="16">
        <v>35</v>
      </c>
    </row>
    <row r="98" spans="1:36">
      <c r="A98" s="16">
        <v>97</v>
      </c>
      <c r="B98" s="16">
        <v>97</v>
      </c>
      <c r="C98" s="4288" t="s">
        <v>1100</v>
      </c>
      <c r="D98" s="17" t="s">
        <v>1093</v>
      </c>
      <c r="E98" s="16" t="s">
        <v>1094</v>
      </c>
      <c r="AE98" s="16" t="s">
        <v>194</v>
      </c>
      <c r="AF98" s="16">
        <v>2</v>
      </c>
      <c r="AG98" s="16">
        <v>1</v>
      </c>
      <c r="AH98" s="16" t="s">
        <v>195</v>
      </c>
      <c r="AI98" s="16">
        <v>1</v>
      </c>
      <c r="AJ98" s="16">
        <v>35</v>
      </c>
    </row>
    <row r="99" spans="1:36">
      <c r="A99" s="16">
        <v>98</v>
      </c>
      <c r="B99" s="16">
        <v>98</v>
      </c>
      <c r="C99" s="4288" t="s">
        <v>1103</v>
      </c>
      <c r="D99" s="17" t="s">
        <v>1104</v>
      </c>
      <c r="E99" s="16" t="s">
        <v>722</v>
      </c>
      <c r="AE99" s="16" t="s">
        <v>196</v>
      </c>
      <c r="AF99" s="16">
        <v>2</v>
      </c>
      <c r="AG99" s="16">
        <v>1</v>
      </c>
      <c r="AH99" s="16" t="s">
        <v>197</v>
      </c>
      <c r="AI99" s="16">
        <v>1</v>
      </c>
      <c r="AJ99" s="16">
        <v>36</v>
      </c>
    </row>
    <row r="100" spans="1:36">
      <c r="A100" s="16">
        <v>99</v>
      </c>
      <c r="B100" s="16">
        <v>99</v>
      </c>
      <c r="C100" s="4288" t="s">
        <v>1107</v>
      </c>
      <c r="D100" s="17" t="s">
        <v>1104</v>
      </c>
      <c r="E100" s="16" t="s">
        <v>722</v>
      </c>
      <c r="AE100" s="16" t="s">
        <v>198</v>
      </c>
      <c r="AF100" s="16">
        <v>2</v>
      </c>
      <c r="AG100" s="16">
        <v>1</v>
      </c>
      <c r="AH100" s="16" t="s">
        <v>199</v>
      </c>
      <c r="AI100" s="16">
        <v>1</v>
      </c>
      <c r="AJ100" s="16">
        <v>36</v>
      </c>
    </row>
    <row r="101" spans="1:36">
      <c r="A101" s="16">
        <v>100</v>
      </c>
      <c r="B101" s="16">
        <v>100</v>
      </c>
      <c r="C101" s="4288" t="s">
        <v>1110</v>
      </c>
      <c r="D101" s="17" t="s">
        <v>1104</v>
      </c>
      <c r="E101" s="16" t="s">
        <v>722</v>
      </c>
      <c r="AE101" s="16" t="s">
        <v>200</v>
      </c>
      <c r="AF101" s="16">
        <v>2</v>
      </c>
      <c r="AG101" s="16">
        <v>1</v>
      </c>
      <c r="AH101" s="16" t="s">
        <v>201</v>
      </c>
      <c r="AI101" s="16">
        <v>1</v>
      </c>
      <c r="AJ101" s="16">
        <v>36</v>
      </c>
    </row>
    <row r="102" spans="1:36">
      <c r="A102" s="16">
        <v>101</v>
      </c>
      <c r="B102" s="16">
        <v>101</v>
      </c>
      <c r="C102" s="4288" t="s">
        <v>1114</v>
      </c>
      <c r="D102" s="17" t="s">
        <v>1115</v>
      </c>
      <c r="E102" s="16" t="s">
        <v>1116</v>
      </c>
      <c r="AE102" s="16" t="s">
        <v>202</v>
      </c>
      <c r="AF102" s="16">
        <v>2</v>
      </c>
      <c r="AG102" s="16">
        <v>1</v>
      </c>
      <c r="AH102" s="16" t="s">
        <v>203</v>
      </c>
      <c r="AI102" s="16">
        <v>1</v>
      </c>
      <c r="AJ102" s="16">
        <v>37</v>
      </c>
    </row>
    <row r="103" spans="1:36">
      <c r="A103" s="16">
        <v>102</v>
      </c>
      <c r="B103" s="16">
        <v>102</v>
      </c>
      <c r="C103" s="4288" t="s">
        <v>1119</v>
      </c>
      <c r="D103" s="17" t="s">
        <v>1115</v>
      </c>
      <c r="E103" s="16" t="s">
        <v>1116</v>
      </c>
      <c r="AE103" s="16" t="s">
        <v>204</v>
      </c>
      <c r="AF103" s="16">
        <v>2</v>
      </c>
      <c r="AG103" s="16">
        <v>1</v>
      </c>
      <c r="AH103" s="16" t="s">
        <v>205</v>
      </c>
      <c r="AI103" s="16">
        <v>1</v>
      </c>
      <c r="AJ103" s="16">
        <v>37</v>
      </c>
    </row>
    <row r="104" spans="1:36">
      <c r="A104" s="16">
        <v>103</v>
      </c>
      <c r="B104" s="16">
        <v>103</v>
      </c>
      <c r="C104" s="4288" t="s">
        <v>1122</v>
      </c>
      <c r="D104" s="17" t="s">
        <v>1115</v>
      </c>
      <c r="E104" s="16" t="s">
        <v>1116</v>
      </c>
      <c r="AE104" s="16" t="s">
        <v>206</v>
      </c>
      <c r="AF104" s="16">
        <v>2</v>
      </c>
      <c r="AG104" s="16">
        <v>1</v>
      </c>
      <c r="AH104" s="16" t="s">
        <v>207</v>
      </c>
      <c r="AI104" s="16">
        <v>1</v>
      </c>
      <c r="AJ104" s="16">
        <v>37</v>
      </c>
    </row>
    <row r="105" spans="1:36">
      <c r="A105" s="16">
        <v>104</v>
      </c>
      <c r="B105" s="16">
        <v>104</v>
      </c>
      <c r="C105" s="4288" t="s">
        <v>1125</v>
      </c>
      <c r="D105" s="17" t="s">
        <v>1126</v>
      </c>
      <c r="E105" s="16" t="s">
        <v>722</v>
      </c>
      <c r="AE105" s="16" t="s">
        <v>208</v>
      </c>
      <c r="AF105" s="16">
        <v>2</v>
      </c>
      <c r="AG105" s="16">
        <v>1</v>
      </c>
      <c r="AH105" s="16" t="s">
        <v>209</v>
      </c>
      <c r="AI105" s="16">
        <v>1</v>
      </c>
      <c r="AJ105" s="16">
        <v>38</v>
      </c>
    </row>
    <row r="106" spans="1:36">
      <c r="A106" s="16">
        <v>105</v>
      </c>
      <c r="B106" s="16">
        <v>105</v>
      </c>
      <c r="C106" s="4288" t="s">
        <v>1129</v>
      </c>
      <c r="D106" s="17" t="s">
        <v>1126</v>
      </c>
      <c r="E106" s="16" t="s">
        <v>722</v>
      </c>
      <c r="AE106" s="16" t="s">
        <v>210</v>
      </c>
      <c r="AF106" s="16">
        <v>2</v>
      </c>
      <c r="AG106" s="16">
        <v>1</v>
      </c>
      <c r="AH106" s="16" t="s">
        <v>211</v>
      </c>
      <c r="AI106" s="16">
        <v>1</v>
      </c>
      <c r="AJ106" s="16">
        <v>38</v>
      </c>
    </row>
    <row r="107" spans="1:36">
      <c r="A107" s="16">
        <v>106</v>
      </c>
      <c r="B107" s="16">
        <v>106</v>
      </c>
      <c r="C107" s="4288" t="s">
        <v>1132</v>
      </c>
      <c r="D107" s="17" t="s">
        <v>1126</v>
      </c>
      <c r="E107" s="16" t="s">
        <v>722</v>
      </c>
      <c r="AE107" s="16" t="s">
        <v>212</v>
      </c>
      <c r="AF107" s="16">
        <v>2</v>
      </c>
      <c r="AG107" s="16">
        <v>1</v>
      </c>
      <c r="AH107" s="16" t="s">
        <v>213</v>
      </c>
      <c r="AI107" s="16">
        <v>1</v>
      </c>
      <c r="AJ107" s="16">
        <v>38</v>
      </c>
    </row>
    <row r="108" spans="1:36">
      <c r="A108" s="16">
        <v>107</v>
      </c>
      <c r="B108" s="16">
        <v>107</v>
      </c>
      <c r="C108" s="4288" t="s">
        <v>1135</v>
      </c>
      <c r="D108" s="17" t="s">
        <v>1136</v>
      </c>
      <c r="E108" s="16" t="s">
        <v>1137</v>
      </c>
      <c r="AE108" s="16" t="s">
        <v>214</v>
      </c>
      <c r="AF108" s="16">
        <v>2</v>
      </c>
      <c r="AG108" s="16">
        <v>1</v>
      </c>
      <c r="AH108" s="16" t="s">
        <v>215</v>
      </c>
      <c r="AI108" s="16">
        <v>1</v>
      </c>
      <c r="AJ108" s="16">
        <v>39</v>
      </c>
    </row>
    <row r="109" spans="1:36">
      <c r="A109" s="16">
        <v>108</v>
      </c>
      <c r="B109" s="16">
        <v>108</v>
      </c>
      <c r="C109" s="4288" t="s">
        <v>1140</v>
      </c>
      <c r="D109" s="17" t="s">
        <v>1136</v>
      </c>
      <c r="E109" s="16" t="s">
        <v>1137</v>
      </c>
      <c r="AE109" s="16" t="s">
        <v>216</v>
      </c>
      <c r="AF109" s="16">
        <v>2</v>
      </c>
      <c r="AG109" s="16">
        <v>1</v>
      </c>
      <c r="AH109" s="16" t="s">
        <v>217</v>
      </c>
      <c r="AI109" s="16">
        <v>1</v>
      </c>
      <c r="AJ109" s="16">
        <v>39</v>
      </c>
    </row>
    <row r="110" spans="1:36">
      <c r="A110" s="16">
        <v>109</v>
      </c>
      <c r="B110" s="16">
        <v>109</v>
      </c>
      <c r="C110" s="4288" t="s">
        <v>1143</v>
      </c>
      <c r="D110" s="17" t="s">
        <v>1136</v>
      </c>
      <c r="E110" s="16" t="s">
        <v>1137</v>
      </c>
      <c r="AE110" s="16" t="s">
        <v>218</v>
      </c>
      <c r="AF110" s="16">
        <v>2</v>
      </c>
      <c r="AG110" s="16">
        <v>1</v>
      </c>
      <c r="AH110" s="16" t="s">
        <v>219</v>
      </c>
      <c r="AI110" s="16">
        <v>1</v>
      </c>
      <c r="AJ110" s="16">
        <v>39</v>
      </c>
    </row>
    <row r="111" spans="1:36">
      <c r="A111" s="16">
        <v>110</v>
      </c>
      <c r="B111" s="16">
        <v>110</v>
      </c>
      <c r="C111" s="4288" t="s">
        <v>1146</v>
      </c>
      <c r="D111" s="17" t="s">
        <v>1147</v>
      </c>
      <c r="E111" s="16" t="s">
        <v>722</v>
      </c>
      <c r="AE111" s="16" t="s">
        <v>220</v>
      </c>
      <c r="AF111" s="16">
        <v>2</v>
      </c>
      <c r="AG111" s="16">
        <v>1</v>
      </c>
      <c r="AH111" s="16" t="s">
        <v>221</v>
      </c>
      <c r="AI111" s="16">
        <v>1</v>
      </c>
      <c r="AJ111" s="16">
        <v>40</v>
      </c>
    </row>
    <row r="112" spans="1:36">
      <c r="A112" s="16">
        <v>111</v>
      </c>
      <c r="B112" s="16">
        <v>111</v>
      </c>
      <c r="C112" s="4288" t="s">
        <v>1150</v>
      </c>
      <c r="D112" s="17" t="s">
        <v>1147</v>
      </c>
      <c r="E112" s="16" t="s">
        <v>722</v>
      </c>
      <c r="AE112" s="16" t="s">
        <v>222</v>
      </c>
      <c r="AF112" s="16">
        <v>2</v>
      </c>
      <c r="AG112" s="16">
        <v>1</v>
      </c>
      <c r="AH112" s="16" t="s">
        <v>223</v>
      </c>
      <c r="AI112" s="16">
        <v>1</v>
      </c>
      <c r="AJ112" s="16">
        <v>40</v>
      </c>
    </row>
    <row r="113" spans="1:36">
      <c r="A113" s="16">
        <v>112</v>
      </c>
      <c r="B113" s="16">
        <v>112</v>
      </c>
      <c r="C113" s="4288" t="s">
        <v>1153</v>
      </c>
      <c r="D113" s="17" t="s">
        <v>1147</v>
      </c>
      <c r="E113" s="16" t="s">
        <v>722</v>
      </c>
      <c r="AE113" s="16" t="s">
        <v>224</v>
      </c>
      <c r="AF113" s="16">
        <v>2</v>
      </c>
      <c r="AG113" s="16">
        <v>1</v>
      </c>
      <c r="AH113" s="16" t="s">
        <v>225</v>
      </c>
      <c r="AI113" s="16">
        <v>1</v>
      </c>
      <c r="AJ113" s="16">
        <v>40</v>
      </c>
    </row>
    <row r="114" spans="1:36">
      <c r="A114" s="16">
        <v>113</v>
      </c>
      <c r="B114" s="16">
        <v>113</v>
      </c>
      <c r="C114" s="4288" t="s">
        <v>1160</v>
      </c>
      <c r="D114" s="17" t="s">
        <v>1161</v>
      </c>
      <c r="E114" s="16" t="s">
        <v>1162</v>
      </c>
      <c r="AE114" s="16" t="s">
        <v>226</v>
      </c>
      <c r="AF114" s="16">
        <v>2</v>
      </c>
      <c r="AG114" s="16">
        <v>1</v>
      </c>
      <c r="AH114" s="16" t="s">
        <v>227</v>
      </c>
      <c r="AI114" s="16">
        <v>1</v>
      </c>
      <c r="AJ114" s="16">
        <v>41</v>
      </c>
    </row>
    <row r="115" spans="1:36">
      <c r="A115" s="16">
        <v>114</v>
      </c>
      <c r="B115" s="16">
        <v>114</v>
      </c>
      <c r="C115" s="4288" t="s">
        <v>1165</v>
      </c>
      <c r="D115" s="17" t="s">
        <v>1161</v>
      </c>
      <c r="E115" s="16" t="s">
        <v>1162</v>
      </c>
      <c r="AE115" s="16" t="s">
        <v>228</v>
      </c>
      <c r="AF115" s="16">
        <v>2</v>
      </c>
      <c r="AG115" s="16">
        <v>1</v>
      </c>
      <c r="AH115" s="16" t="s">
        <v>229</v>
      </c>
      <c r="AI115" s="16">
        <v>1</v>
      </c>
      <c r="AJ115" s="16">
        <v>41</v>
      </c>
    </row>
    <row r="116" spans="1:36">
      <c r="A116" s="16">
        <v>115</v>
      </c>
      <c r="B116" s="16">
        <v>115</v>
      </c>
      <c r="C116" s="4288" t="s">
        <v>1168</v>
      </c>
      <c r="D116" s="17" t="s">
        <v>1161</v>
      </c>
      <c r="E116" s="16" t="s">
        <v>1162</v>
      </c>
      <c r="AE116" s="16" t="s">
        <v>230</v>
      </c>
      <c r="AF116" s="16">
        <v>2</v>
      </c>
      <c r="AG116" s="16">
        <v>1</v>
      </c>
      <c r="AH116" s="16" t="s">
        <v>231</v>
      </c>
      <c r="AI116" s="16">
        <v>1</v>
      </c>
      <c r="AJ116" s="16">
        <v>41</v>
      </c>
    </row>
    <row r="117" spans="1:36">
      <c r="A117" s="16">
        <v>116</v>
      </c>
      <c r="B117" s="16">
        <v>116</v>
      </c>
      <c r="C117" s="4288" t="s">
        <v>1171</v>
      </c>
      <c r="D117" s="17" t="s">
        <v>1172</v>
      </c>
      <c r="E117" s="16" t="s">
        <v>722</v>
      </c>
      <c r="AE117" s="16" t="s">
        <v>232</v>
      </c>
      <c r="AF117" s="16">
        <v>2</v>
      </c>
      <c r="AG117" s="16">
        <v>1</v>
      </c>
      <c r="AH117" s="16" t="s">
        <v>233</v>
      </c>
      <c r="AI117" s="16">
        <v>1</v>
      </c>
      <c r="AJ117" s="16">
        <v>42</v>
      </c>
    </row>
    <row r="118" spans="1:36">
      <c r="A118" s="16">
        <v>117</v>
      </c>
      <c r="B118" s="16">
        <v>117</v>
      </c>
      <c r="C118" s="4288" t="s">
        <v>1175</v>
      </c>
      <c r="D118" s="17" t="s">
        <v>1172</v>
      </c>
      <c r="E118" s="16" t="s">
        <v>722</v>
      </c>
      <c r="AE118" s="16" t="s">
        <v>234</v>
      </c>
      <c r="AF118" s="16">
        <v>2</v>
      </c>
      <c r="AG118" s="16">
        <v>1</v>
      </c>
      <c r="AH118" s="16" t="s">
        <v>235</v>
      </c>
      <c r="AI118" s="16">
        <v>1</v>
      </c>
      <c r="AJ118" s="16">
        <v>42</v>
      </c>
    </row>
    <row r="119" spans="1:36">
      <c r="A119" s="16">
        <v>118</v>
      </c>
      <c r="B119" s="16">
        <v>118</v>
      </c>
      <c r="C119" s="4288" t="s">
        <v>1178</v>
      </c>
      <c r="D119" s="17" t="s">
        <v>1172</v>
      </c>
      <c r="E119" s="16" t="s">
        <v>722</v>
      </c>
      <c r="AE119" s="16" t="s">
        <v>236</v>
      </c>
      <c r="AF119" s="16">
        <v>2</v>
      </c>
      <c r="AG119" s="16">
        <v>1</v>
      </c>
      <c r="AH119" s="16" t="s">
        <v>237</v>
      </c>
      <c r="AI119" s="16">
        <v>1</v>
      </c>
      <c r="AJ119" s="16">
        <v>42</v>
      </c>
    </row>
    <row r="120" spans="1:36">
      <c r="A120" s="16">
        <v>119</v>
      </c>
      <c r="B120" s="16">
        <v>119</v>
      </c>
      <c r="C120" s="4288" t="s">
        <v>1181</v>
      </c>
      <c r="D120" s="17" t="s">
        <v>1182</v>
      </c>
      <c r="E120" s="16" t="s">
        <v>1183</v>
      </c>
      <c r="AE120" s="16" t="s">
        <v>238</v>
      </c>
      <c r="AF120" s="16">
        <v>2</v>
      </c>
      <c r="AG120" s="16">
        <v>1</v>
      </c>
      <c r="AH120" s="16" t="s">
        <v>239</v>
      </c>
      <c r="AI120" s="16">
        <v>1</v>
      </c>
      <c r="AJ120" s="16">
        <v>43</v>
      </c>
    </row>
    <row r="121" spans="1:36">
      <c r="A121" s="16">
        <v>120</v>
      </c>
      <c r="B121" s="16">
        <v>120</v>
      </c>
      <c r="C121" s="4288" t="s">
        <v>1186</v>
      </c>
      <c r="D121" s="17" t="s">
        <v>1182</v>
      </c>
      <c r="E121" s="16" t="s">
        <v>1183</v>
      </c>
      <c r="AE121" s="16" t="s">
        <v>240</v>
      </c>
      <c r="AF121" s="16">
        <v>2</v>
      </c>
      <c r="AG121" s="16">
        <v>1</v>
      </c>
      <c r="AH121" s="16" t="s">
        <v>241</v>
      </c>
      <c r="AI121" s="16">
        <v>1</v>
      </c>
      <c r="AJ121" s="16">
        <v>43</v>
      </c>
    </row>
    <row r="122" spans="1:36">
      <c r="A122" s="16">
        <v>121</v>
      </c>
      <c r="B122" s="16">
        <v>121</v>
      </c>
      <c r="C122" s="4288" t="s">
        <v>1189</v>
      </c>
      <c r="D122" s="17" t="s">
        <v>1182</v>
      </c>
      <c r="E122" s="16" t="s">
        <v>1183</v>
      </c>
      <c r="AE122" s="16" t="s">
        <v>242</v>
      </c>
      <c r="AF122" s="16">
        <v>2</v>
      </c>
      <c r="AG122" s="16">
        <v>1</v>
      </c>
      <c r="AH122" s="16" t="s">
        <v>243</v>
      </c>
      <c r="AI122" s="16">
        <v>1</v>
      </c>
      <c r="AJ122" s="16">
        <v>43</v>
      </c>
    </row>
    <row r="123" spans="1:36">
      <c r="A123" s="16">
        <v>122</v>
      </c>
      <c r="B123" s="16">
        <v>122</v>
      </c>
      <c r="C123" s="4288" t="s">
        <v>1192</v>
      </c>
      <c r="D123" s="17" t="s">
        <v>1193</v>
      </c>
      <c r="E123" s="16" t="s">
        <v>722</v>
      </c>
      <c r="AE123" s="16" t="s">
        <v>244</v>
      </c>
      <c r="AF123" s="16">
        <v>2</v>
      </c>
      <c r="AG123" s="16">
        <v>1</v>
      </c>
      <c r="AH123" s="16" t="s">
        <v>245</v>
      </c>
      <c r="AI123" s="16">
        <v>1</v>
      </c>
      <c r="AJ123" s="16">
        <v>44</v>
      </c>
    </row>
    <row r="124" spans="1:36">
      <c r="A124" s="16">
        <v>123</v>
      </c>
      <c r="B124" s="16">
        <v>123</v>
      </c>
      <c r="C124" s="4288" t="s">
        <v>1196</v>
      </c>
      <c r="D124" s="17" t="s">
        <v>1193</v>
      </c>
      <c r="E124" s="16" t="s">
        <v>722</v>
      </c>
      <c r="AE124" s="16" t="s">
        <v>246</v>
      </c>
      <c r="AF124" s="16">
        <v>2</v>
      </c>
      <c r="AG124" s="16">
        <v>1</v>
      </c>
      <c r="AH124" s="16" t="s">
        <v>247</v>
      </c>
      <c r="AI124" s="16">
        <v>1</v>
      </c>
      <c r="AJ124" s="16">
        <v>44</v>
      </c>
    </row>
    <row r="125" spans="1:36">
      <c r="A125" s="16">
        <v>124</v>
      </c>
      <c r="B125" s="16">
        <v>124</v>
      </c>
      <c r="C125" s="4288" t="s">
        <v>1199</v>
      </c>
      <c r="D125" s="17" t="s">
        <v>1193</v>
      </c>
      <c r="E125" s="16" t="s">
        <v>722</v>
      </c>
      <c r="AE125" s="16" t="s">
        <v>248</v>
      </c>
      <c r="AF125" s="16">
        <v>2</v>
      </c>
      <c r="AG125" s="16">
        <v>1</v>
      </c>
      <c r="AH125" s="16" t="s">
        <v>249</v>
      </c>
      <c r="AI125" s="16">
        <v>1</v>
      </c>
      <c r="AJ125" s="16">
        <v>44</v>
      </c>
    </row>
    <row r="126" spans="1:36">
      <c r="A126" s="16">
        <v>125</v>
      </c>
      <c r="B126" s="16">
        <v>125</v>
      </c>
      <c r="C126" s="4288" t="s">
        <v>1202</v>
      </c>
      <c r="D126" s="17" t="s">
        <v>1203</v>
      </c>
      <c r="E126" s="16" t="s">
        <v>1204</v>
      </c>
      <c r="AE126" s="16" t="s">
        <v>250</v>
      </c>
      <c r="AF126" s="16">
        <v>2</v>
      </c>
      <c r="AG126" s="16">
        <v>1</v>
      </c>
      <c r="AH126" s="16" t="s">
        <v>251</v>
      </c>
      <c r="AI126" s="16">
        <v>1</v>
      </c>
      <c r="AJ126" s="16">
        <v>45</v>
      </c>
    </row>
    <row r="127" spans="1:36">
      <c r="A127" s="16">
        <v>126</v>
      </c>
      <c r="B127" s="16">
        <v>126</v>
      </c>
      <c r="C127" s="4288" t="s">
        <v>1207</v>
      </c>
      <c r="D127" s="17" t="s">
        <v>1203</v>
      </c>
      <c r="E127" s="16" t="s">
        <v>1204</v>
      </c>
      <c r="AE127" s="16" t="s">
        <v>252</v>
      </c>
      <c r="AF127" s="16">
        <v>2</v>
      </c>
      <c r="AG127" s="16">
        <v>1</v>
      </c>
      <c r="AH127" s="16" t="s">
        <v>253</v>
      </c>
      <c r="AI127" s="16">
        <v>1</v>
      </c>
      <c r="AJ127" s="16">
        <v>45</v>
      </c>
    </row>
    <row r="128" spans="1:36">
      <c r="A128" s="16">
        <v>127</v>
      </c>
      <c r="B128" s="16">
        <v>127</v>
      </c>
      <c r="C128" s="4288" t="s">
        <v>1210</v>
      </c>
      <c r="D128" s="17" t="s">
        <v>1203</v>
      </c>
      <c r="E128" s="16" t="s">
        <v>1204</v>
      </c>
      <c r="AE128" s="16" t="s">
        <v>254</v>
      </c>
      <c r="AF128" s="16">
        <v>2</v>
      </c>
      <c r="AG128" s="16">
        <v>1</v>
      </c>
      <c r="AH128" s="16" t="s">
        <v>255</v>
      </c>
      <c r="AI128" s="16">
        <v>1</v>
      </c>
      <c r="AJ128" s="16">
        <v>45</v>
      </c>
    </row>
    <row r="129" spans="1:36">
      <c r="A129" s="16">
        <v>128</v>
      </c>
      <c r="B129" s="16">
        <v>128</v>
      </c>
      <c r="C129" s="4288" t="s">
        <v>1213</v>
      </c>
      <c r="D129" s="17" t="s">
        <v>1214</v>
      </c>
      <c r="E129" s="16" t="s">
        <v>722</v>
      </c>
      <c r="AE129" s="16" t="s">
        <v>256</v>
      </c>
      <c r="AF129" s="16">
        <v>2</v>
      </c>
      <c r="AG129" s="16">
        <v>1</v>
      </c>
      <c r="AH129" s="16" t="s">
        <v>257</v>
      </c>
      <c r="AI129" s="16">
        <v>1</v>
      </c>
      <c r="AJ129" s="16">
        <v>46</v>
      </c>
    </row>
    <row r="130" spans="1:36">
      <c r="A130" s="16">
        <v>129</v>
      </c>
      <c r="B130" s="16">
        <v>129</v>
      </c>
      <c r="C130" s="4288" t="s">
        <v>1217</v>
      </c>
      <c r="D130" s="17" t="s">
        <v>1214</v>
      </c>
      <c r="E130" s="16" t="s">
        <v>722</v>
      </c>
      <c r="AE130" s="16" t="s">
        <v>258</v>
      </c>
      <c r="AF130" s="16">
        <v>2</v>
      </c>
      <c r="AG130" s="16">
        <v>1</v>
      </c>
      <c r="AH130" s="16" t="s">
        <v>259</v>
      </c>
      <c r="AI130" s="16">
        <v>1</v>
      </c>
      <c r="AJ130" s="16">
        <v>46</v>
      </c>
    </row>
    <row r="131" spans="1:36">
      <c r="A131" s="16">
        <v>130</v>
      </c>
      <c r="B131" s="16">
        <v>130</v>
      </c>
      <c r="C131" s="4288" t="s">
        <v>1220</v>
      </c>
      <c r="D131" s="17" t="s">
        <v>1214</v>
      </c>
      <c r="E131" s="16" t="s">
        <v>722</v>
      </c>
      <c r="AE131" s="16" t="s">
        <v>260</v>
      </c>
      <c r="AF131" s="16">
        <v>2</v>
      </c>
      <c r="AG131" s="16">
        <v>1</v>
      </c>
      <c r="AH131" s="16" t="s">
        <v>261</v>
      </c>
      <c r="AI131" s="16">
        <v>1</v>
      </c>
      <c r="AJ131" s="16">
        <v>46</v>
      </c>
    </row>
    <row r="132" spans="1:36">
      <c r="A132" s="16">
        <v>131</v>
      </c>
      <c r="B132" s="16">
        <v>131</v>
      </c>
      <c r="C132" s="4288" t="s">
        <v>1223</v>
      </c>
      <c r="D132" s="17" t="s">
        <v>1224</v>
      </c>
      <c r="E132" s="16" t="s">
        <v>1225</v>
      </c>
      <c r="AE132" s="16" t="s">
        <v>262</v>
      </c>
      <c r="AF132" s="16">
        <v>2</v>
      </c>
      <c r="AG132" s="16">
        <v>1</v>
      </c>
      <c r="AH132" s="16" t="s">
        <v>263</v>
      </c>
      <c r="AI132" s="16">
        <v>1</v>
      </c>
      <c r="AJ132" s="16">
        <v>47</v>
      </c>
    </row>
    <row r="133" spans="1:36">
      <c r="A133" s="16">
        <v>132</v>
      </c>
      <c r="B133" s="16">
        <v>132</v>
      </c>
      <c r="C133" s="4288" t="s">
        <v>1228</v>
      </c>
      <c r="D133" s="17" t="s">
        <v>1224</v>
      </c>
      <c r="E133" s="16" t="s">
        <v>1225</v>
      </c>
      <c r="AE133" s="16" t="s">
        <v>264</v>
      </c>
      <c r="AF133" s="16">
        <v>2</v>
      </c>
      <c r="AG133" s="16">
        <v>1</v>
      </c>
      <c r="AH133" s="16" t="s">
        <v>265</v>
      </c>
      <c r="AI133" s="16">
        <v>1</v>
      </c>
      <c r="AJ133" s="16">
        <v>47</v>
      </c>
    </row>
    <row r="134" spans="1:36">
      <c r="A134" s="16">
        <v>133</v>
      </c>
      <c r="B134" s="16">
        <v>133</v>
      </c>
      <c r="C134" s="4288" t="s">
        <v>1231</v>
      </c>
      <c r="D134" s="17" t="s">
        <v>1224</v>
      </c>
      <c r="E134" s="16" t="s">
        <v>1225</v>
      </c>
      <c r="AE134" s="16" t="s">
        <v>266</v>
      </c>
      <c r="AF134" s="16">
        <v>2</v>
      </c>
      <c r="AG134" s="16">
        <v>1</v>
      </c>
      <c r="AH134" s="16" t="s">
        <v>267</v>
      </c>
      <c r="AI134" s="16">
        <v>1</v>
      </c>
      <c r="AJ134" s="16">
        <v>47</v>
      </c>
    </row>
    <row r="135" spans="1:36">
      <c r="A135" s="16">
        <v>134</v>
      </c>
      <c r="B135" s="16">
        <v>134</v>
      </c>
      <c r="C135" s="4288" t="s">
        <v>1235</v>
      </c>
      <c r="D135" s="17" t="s">
        <v>1236</v>
      </c>
      <c r="E135" s="16" t="s">
        <v>722</v>
      </c>
      <c r="AE135" s="16" t="s">
        <v>268</v>
      </c>
      <c r="AF135" s="16">
        <v>2</v>
      </c>
      <c r="AG135" s="16">
        <v>1</v>
      </c>
      <c r="AH135" s="16" t="s">
        <v>269</v>
      </c>
      <c r="AI135" s="16">
        <v>1</v>
      </c>
      <c r="AJ135" s="16">
        <v>48</v>
      </c>
    </row>
    <row r="136" spans="1:36">
      <c r="A136" s="16">
        <v>135</v>
      </c>
      <c r="B136" s="16">
        <v>135</v>
      </c>
      <c r="C136" s="4288" t="s">
        <v>1239</v>
      </c>
      <c r="D136" s="17" t="s">
        <v>1236</v>
      </c>
      <c r="E136" s="16" t="s">
        <v>722</v>
      </c>
      <c r="AE136" s="16" t="s">
        <v>270</v>
      </c>
      <c r="AF136" s="16">
        <v>2</v>
      </c>
      <c r="AG136" s="16">
        <v>1</v>
      </c>
      <c r="AH136" s="16" t="s">
        <v>271</v>
      </c>
      <c r="AI136" s="16">
        <v>1</v>
      </c>
      <c r="AJ136" s="16">
        <v>48</v>
      </c>
    </row>
    <row r="137" spans="1:36">
      <c r="A137" s="16">
        <v>136</v>
      </c>
      <c r="B137" s="16">
        <v>136</v>
      </c>
      <c r="C137" s="4288" t="s">
        <v>1242</v>
      </c>
      <c r="D137" s="17" t="s">
        <v>1236</v>
      </c>
      <c r="E137" s="16" t="s">
        <v>722</v>
      </c>
      <c r="AE137" s="16" t="s">
        <v>272</v>
      </c>
      <c r="AF137" s="16">
        <v>2</v>
      </c>
      <c r="AG137" s="16">
        <v>1</v>
      </c>
      <c r="AH137" s="16" t="s">
        <v>273</v>
      </c>
      <c r="AI137" s="16">
        <v>1</v>
      </c>
      <c r="AJ137" s="16">
        <v>48</v>
      </c>
    </row>
    <row r="138" spans="1:36">
      <c r="A138" s="16">
        <v>137</v>
      </c>
      <c r="B138" s="16">
        <v>137</v>
      </c>
      <c r="C138" s="4288" t="s">
        <v>1246</v>
      </c>
      <c r="D138" s="17" t="s">
        <v>1247</v>
      </c>
      <c r="E138" s="16" t="s">
        <v>1248</v>
      </c>
      <c r="AE138" s="16" t="s">
        <v>274</v>
      </c>
      <c r="AF138" s="16">
        <v>2</v>
      </c>
      <c r="AG138" s="16">
        <v>1</v>
      </c>
      <c r="AH138" s="16" t="s">
        <v>275</v>
      </c>
      <c r="AI138" s="16">
        <v>1</v>
      </c>
      <c r="AJ138" s="16">
        <v>49</v>
      </c>
    </row>
    <row r="139" spans="1:36">
      <c r="A139" s="16">
        <v>138</v>
      </c>
      <c r="B139" s="16">
        <v>138</v>
      </c>
      <c r="C139" s="4288" t="s">
        <v>1251</v>
      </c>
      <c r="D139" s="17" t="s">
        <v>1247</v>
      </c>
      <c r="E139" s="16" t="s">
        <v>1248</v>
      </c>
      <c r="AE139" s="16" t="s">
        <v>276</v>
      </c>
      <c r="AF139" s="16">
        <v>2</v>
      </c>
      <c r="AG139" s="16">
        <v>1</v>
      </c>
      <c r="AH139" s="16" t="s">
        <v>277</v>
      </c>
      <c r="AI139" s="16">
        <v>1</v>
      </c>
      <c r="AJ139" s="16">
        <v>49</v>
      </c>
    </row>
    <row r="140" spans="1:36">
      <c r="A140" s="16">
        <v>139</v>
      </c>
      <c r="B140" s="16">
        <v>139</v>
      </c>
      <c r="C140" s="4288" t="s">
        <v>1254</v>
      </c>
      <c r="D140" s="17" t="s">
        <v>1247</v>
      </c>
      <c r="E140" s="16" t="s">
        <v>1248</v>
      </c>
      <c r="AE140" s="16" t="s">
        <v>278</v>
      </c>
      <c r="AF140" s="16">
        <v>2</v>
      </c>
      <c r="AG140" s="16">
        <v>1</v>
      </c>
      <c r="AH140" s="16" t="s">
        <v>279</v>
      </c>
      <c r="AI140" s="16">
        <v>1</v>
      </c>
      <c r="AJ140" s="16">
        <v>49</v>
      </c>
    </row>
    <row r="141" spans="1:36">
      <c r="A141" s="16">
        <v>140</v>
      </c>
      <c r="B141" s="16">
        <v>140</v>
      </c>
      <c r="C141" s="4288" t="s">
        <v>1257</v>
      </c>
      <c r="D141" s="17" t="s">
        <v>1258</v>
      </c>
      <c r="E141" s="16" t="s">
        <v>722</v>
      </c>
      <c r="AE141" s="16" t="s">
        <v>280</v>
      </c>
      <c r="AF141" s="16">
        <v>2</v>
      </c>
      <c r="AG141" s="16">
        <v>1</v>
      </c>
      <c r="AH141" s="16" t="s">
        <v>281</v>
      </c>
      <c r="AI141" s="16">
        <v>1</v>
      </c>
      <c r="AJ141" s="16">
        <v>50</v>
      </c>
    </row>
    <row r="142" spans="1:36">
      <c r="A142" s="16">
        <v>141</v>
      </c>
      <c r="B142" s="16">
        <v>141</v>
      </c>
      <c r="C142" s="4288" t="s">
        <v>1261</v>
      </c>
      <c r="D142" s="17" t="s">
        <v>1258</v>
      </c>
      <c r="E142" s="16" t="s">
        <v>722</v>
      </c>
      <c r="AE142" s="16" t="s">
        <v>282</v>
      </c>
      <c r="AF142" s="16">
        <v>2</v>
      </c>
      <c r="AG142" s="16">
        <v>1</v>
      </c>
      <c r="AH142" s="16" t="s">
        <v>283</v>
      </c>
      <c r="AI142" s="16">
        <v>1</v>
      </c>
      <c r="AJ142" s="16">
        <v>50</v>
      </c>
    </row>
    <row r="143" spans="1:36">
      <c r="A143" s="16">
        <v>142</v>
      </c>
      <c r="B143" s="16">
        <v>142</v>
      </c>
      <c r="C143" s="4288" t="s">
        <v>1264</v>
      </c>
      <c r="D143" s="17" t="s">
        <v>1258</v>
      </c>
      <c r="E143" s="16" t="s">
        <v>722</v>
      </c>
      <c r="AE143" s="16" t="s">
        <v>284</v>
      </c>
      <c r="AF143" s="16">
        <v>2</v>
      </c>
      <c r="AG143" s="16">
        <v>1</v>
      </c>
      <c r="AH143" s="16" t="s">
        <v>285</v>
      </c>
      <c r="AI143" s="16">
        <v>1</v>
      </c>
      <c r="AJ143" s="16">
        <v>50</v>
      </c>
    </row>
    <row r="144" spans="1:36">
      <c r="A144" s="16">
        <v>143</v>
      </c>
      <c r="B144" s="16">
        <v>143</v>
      </c>
      <c r="C144" s="4288" t="s">
        <v>1267</v>
      </c>
      <c r="D144" s="17" t="s">
        <v>1268</v>
      </c>
      <c r="E144" s="16" t="s">
        <v>1269</v>
      </c>
      <c r="AE144" s="16" t="s">
        <v>286</v>
      </c>
      <c r="AF144" s="16">
        <v>2</v>
      </c>
      <c r="AG144" s="16">
        <v>1</v>
      </c>
      <c r="AH144" s="16" t="s">
        <v>287</v>
      </c>
      <c r="AI144" s="16">
        <v>1</v>
      </c>
      <c r="AJ144" s="16">
        <v>51</v>
      </c>
    </row>
    <row r="145" spans="1:36">
      <c r="A145" s="16">
        <v>144</v>
      </c>
      <c r="B145" s="16">
        <v>144</v>
      </c>
      <c r="C145" s="4288" t="s">
        <v>1272</v>
      </c>
      <c r="D145" s="17" t="s">
        <v>1268</v>
      </c>
      <c r="E145" s="16" t="s">
        <v>1269</v>
      </c>
      <c r="AE145" s="16" t="s">
        <v>288</v>
      </c>
      <c r="AF145" s="16">
        <v>2</v>
      </c>
      <c r="AG145" s="16">
        <v>1</v>
      </c>
      <c r="AH145" s="16" t="s">
        <v>289</v>
      </c>
      <c r="AI145" s="16">
        <v>1</v>
      </c>
      <c r="AJ145" s="16">
        <v>51</v>
      </c>
    </row>
    <row r="146" spans="1:36">
      <c r="A146" s="16">
        <v>145</v>
      </c>
      <c r="B146" s="16">
        <v>145</v>
      </c>
      <c r="C146" s="4288" t="s">
        <v>1275</v>
      </c>
      <c r="D146" s="17" t="s">
        <v>1268</v>
      </c>
      <c r="E146" s="16" t="s">
        <v>1269</v>
      </c>
      <c r="AE146" s="16" t="s">
        <v>290</v>
      </c>
      <c r="AF146" s="16">
        <v>2</v>
      </c>
      <c r="AG146" s="16">
        <v>1</v>
      </c>
      <c r="AH146" s="16" t="s">
        <v>291</v>
      </c>
      <c r="AI146" s="16">
        <v>1</v>
      </c>
      <c r="AJ146" s="16">
        <v>51</v>
      </c>
    </row>
    <row r="147" spans="1:36">
      <c r="A147" s="16">
        <v>146</v>
      </c>
      <c r="B147" s="16">
        <v>146</v>
      </c>
      <c r="C147" s="4288" t="s">
        <v>1278</v>
      </c>
      <c r="D147" s="17" t="s">
        <v>1279</v>
      </c>
      <c r="E147" s="16" t="s">
        <v>722</v>
      </c>
      <c r="AE147" s="16" t="s">
        <v>292</v>
      </c>
      <c r="AF147" s="16">
        <v>2</v>
      </c>
      <c r="AG147" s="16">
        <v>1</v>
      </c>
      <c r="AH147" s="16" t="s">
        <v>293</v>
      </c>
      <c r="AI147" s="16">
        <v>1</v>
      </c>
      <c r="AJ147" s="16">
        <v>52</v>
      </c>
    </row>
    <row r="148" spans="1:36">
      <c r="A148" s="16">
        <v>147</v>
      </c>
      <c r="B148" s="16">
        <v>147</v>
      </c>
      <c r="C148" s="4288" t="s">
        <v>1282</v>
      </c>
      <c r="D148" s="17" t="s">
        <v>1279</v>
      </c>
      <c r="E148" s="16" t="s">
        <v>722</v>
      </c>
      <c r="AE148" s="16" t="s">
        <v>294</v>
      </c>
      <c r="AF148" s="16">
        <v>2</v>
      </c>
      <c r="AG148" s="16">
        <v>1</v>
      </c>
      <c r="AH148" s="16" t="s">
        <v>295</v>
      </c>
      <c r="AI148" s="16">
        <v>1</v>
      </c>
      <c r="AJ148" s="16">
        <v>52</v>
      </c>
    </row>
    <row r="149" spans="1:36">
      <c r="A149" s="16">
        <v>148</v>
      </c>
      <c r="B149" s="16">
        <v>148</v>
      </c>
      <c r="C149" s="4288" t="s">
        <v>1285</v>
      </c>
      <c r="D149" s="17" t="s">
        <v>1279</v>
      </c>
      <c r="E149" s="16" t="s">
        <v>722</v>
      </c>
      <c r="AE149" s="16" t="s">
        <v>296</v>
      </c>
      <c r="AF149" s="16">
        <v>2</v>
      </c>
      <c r="AG149" s="16">
        <v>1</v>
      </c>
      <c r="AH149" s="16" t="s">
        <v>297</v>
      </c>
      <c r="AI149" s="16">
        <v>1</v>
      </c>
      <c r="AJ149" s="16">
        <v>52</v>
      </c>
    </row>
    <row r="150" spans="1:36">
      <c r="A150" s="16">
        <v>149</v>
      </c>
      <c r="B150" s="16">
        <v>149</v>
      </c>
      <c r="C150" s="4288" t="s">
        <v>1288</v>
      </c>
      <c r="D150" s="17" t="s">
        <v>1289</v>
      </c>
      <c r="E150" s="16" t="s">
        <v>1290</v>
      </c>
      <c r="AE150" s="16" t="s">
        <v>298</v>
      </c>
      <c r="AF150" s="16">
        <v>2</v>
      </c>
      <c r="AG150" s="16">
        <v>1</v>
      </c>
      <c r="AH150" s="16" t="s">
        <v>299</v>
      </c>
      <c r="AI150" s="16">
        <v>1</v>
      </c>
      <c r="AJ150" s="16">
        <v>53</v>
      </c>
    </row>
    <row r="151" spans="1:36">
      <c r="A151" s="16">
        <v>150</v>
      </c>
      <c r="B151" s="16">
        <v>150</v>
      </c>
      <c r="C151" s="4288" t="s">
        <v>1293</v>
      </c>
      <c r="D151" s="17" t="s">
        <v>1289</v>
      </c>
      <c r="E151" s="16" t="s">
        <v>1290</v>
      </c>
      <c r="AE151" s="16" t="s">
        <v>300</v>
      </c>
      <c r="AF151" s="16">
        <v>2</v>
      </c>
      <c r="AG151" s="16">
        <v>1</v>
      </c>
      <c r="AH151" s="16" t="s">
        <v>301</v>
      </c>
      <c r="AI151" s="16">
        <v>1</v>
      </c>
      <c r="AJ151" s="16">
        <v>53</v>
      </c>
    </row>
    <row r="152" spans="1:36">
      <c r="A152" s="16">
        <v>151</v>
      </c>
      <c r="B152" s="16">
        <v>151</v>
      </c>
      <c r="C152" s="4288" t="s">
        <v>1296</v>
      </c>
      <c r="D152" s="17" t="s">
        <v>1289</v>
      </c>
      <c r="E152" s="16" t="s">
        <v>1290</v>
      </c>
      <c r="AE152" s="16" t="s">
        <v>302</v>
      </c>
      <c r="AF152" s="16">
        <v>2</v>
      </c>
      <c r="AG152" s="16">
        <v>1</v>
      </c>
      <c r="AH152" s="16" t="s">
        <v>303</v>
      </c>
      <c r="AI152" s="16">
        <v>1</v>
      </c>
      <c r="AJ152" s="16">
        <v>53</v>
      </c>
    </row>
    <row r="153" spans="1:36">
      <c r="A153" s="16">
        <v>152</v>
      </c>
      <c r="B153" s="16">
        <v>152</v>
      </c>
      <c r="C153" s="4288" t="s">
        <v>1299</v>
      </c>
      <c r="D153" s="17" t="s">
        <v>1300</v>
      </c>
      <c r="E153" s="16" t="s">
        <v>722</v>
      </c>
      <c r="AE153" s="16" t="s">
        <v>304</v>
      </c>
      <c r="AF153" s="16">
        <v>2</v>
      </c>
      <c r="AG153" s="16">
        <v>1</v>
      </c>
      <c r="AH153" s="16" t="s">
        <v>305</v>
      </c>
      <c r="AI153" s="16">
        <v>1</v>
      </c>
      <c r="AJ153" s="16">
        <v>54</v>
      </c>
    </row>
    <row r="154" spans="1:36">
      <c r="A154" s="16">
        <v>153</v>
      </c>
      <c r="B154" s="16">
        <v>153</v>
      </c>
      <c r="C154" s="4288" t="s">
        <v>1303</v>
      </c>
      <c r="D154" s="17" t="s">
        <v>1300</v>
      </c>
      <c r="E154" s="16" t="s">
        <v>722</v>
      </c>
      <c r="AE154" s="16" t="s">
        <v>306</v>
      </c>
      <c r="AF154" s="16">
        <v>2</v>
      </c>
      <c r="AG154" s="16">
        <v>1</v>
      </c>
      <c r="AH154" s="16" t="s">
        <v>307</v>
      </c>
      <c r="AI154" s="16">
        <v>1</v>
      </c>
      <c r="AJ154" s="16">
        <v>54</v>
      </c>
    </row>
    <row r="155" spans="1:36">
      <c r="A155" s="16">
        <v>154</v>
      </c>
      <c r="B155" s="16">
        <v>154</v>
      </c>
      <c r="C155" s="4288" t="s">
        <v>1306</v>
      </c>
      <c r="D155" s="17" t="s">
        <v>1300</v>
      </c>
      <c r="E155" s="16" t="s">
        <v>722</v>
      </c>
      <c r="AE155" s="16" t="s">
        <v>308</v>
      </c>
      <c r="AF155" s="16">
        <v>2</v>
      </c>
      <c r="AG155" s="16">
        <v>1</v>
      </c>
      <c r="AH155" s="16" t="s">
        <v>309</v>
      </c>
      <c r="AI155" s="16">
        <v>1</v>
      </c>
      <c r="AJ155" s="16">
        <v>54</v>
      </c>
    </row>
    <row r="156" spans="1:36">
      <c r="A156" s="16">
        <v>155</v>
      </c>
      <c r="B156" s="16">
        <v>155</v>
      </c>
      <c r="C156" s="4288" t="s">
        <v>1312</v>
      </c>
      <c r="D156" s="17" t="s">
        <v>1313</v>
      </c>
      <c r="E156" s="16" t="s">
        <v>1314</v>
      </c>
      <c r="AE156" s="16" t="s">
        <v>310</v>
      </c>
      <c r="AF156" s="16">
        <v>2</v>
      </c>
      <c r="AG156" s="16">
        <v>1</v>
      </c>
      <c r="AH156" s="16" t="s">
        <v>311</v>
      </c>
      <c r="AI156" s="16">
        <v>1</v>
      </c>
      <c r="AJ156" s="16">
        <v>55</v>
      </c>
    </row>
    <row r="157" spans="1:36">
      <c r="A157" s="16">
        <v>156</v>
      </c>
      <c r="B157" s="16">
        <v>156</v>
      </c>
      <c r="C157" s="4288" t="s">
        <v>1317</v>
      </c>
      <c r="D157" s="17" t="s">
        <v>1313</v>
      </c>
      <c r="E157" s="16" t="s">
        <v>1314</v>
      </c>
      <c r="AE157" s="16" t="s">
        <v>312</v>
      </c>
      <c r="AF157" s="16">
        <v>2</v>
      </c>
      <c r="AG157" s="16">
        <v>1</v>
      </c>
      <c r="AH157" s="16" t="s">
        <v>313</v>
      </c>
      <c r="AI157" s="16">
        <v>1</v>
      </c>
      <c r="AJ157" s="16">
        <v>55</v>
      </c>
    </row>
    <row r="158" spans="1:36">
      <c r="A158" s="16">
        <v>157</v>
      </c>
      <c r="B158" s="16">
        <v>157</v>
      </c>
      <c r="C158" s="4288" t="s">
        <v>1320</v>
      </c>
      <c r="D158" s="17" t="s">
        <v>1313</v>
      </c>
      <c r="E158" s="16" t="s">
        <v>1314</v>
      </c>
      <c r="AE158" s="16" t="s">
        <v>314</v>
      </c>
      <c r="AF158" s="16">
        <v>2</v>
      </c>
      <c r="AG158" s="16">
        <v>1</v>
      </c>
      <c r="AH158" s="16" t="s">
        <v>315</v>
      </c>
      <c r="AI158" s="16">
        <v>1</v>
      </c>
      <c r="AJ158" s="16">
        <v>55</v>
      </c>
    </row>
    <row r="159" spans="1:36">
      <c r="A159" s="16">
        <v>158</v>
      </c>
      <c r="B159" s="16">
        <v>158</v>
      </c>
      <c r="C159" s="4288" t="s">
        <v>1323</v>
      </c>
      <c r="D159" s="17" t="s">
        <v>1324</v>
      </c>
      <c r="E159" s="16" t="s">
        <v>722</v>
      </c>
      <c r="AE159" s="16" t="s">
        <v>316</v>
      </c>
      <c r="AF159" s="16">
        <v>2</v>
      </c>
      <c r="AG159" s="16">
        <v>1</v>
      </c>
      <c r="AH159" s="16" t="s">
        <v>317</v>
      </c>
      <c r="AI159" s="16">
        <v>1</v>
      </c>
      <c r="AJ159" s="16">
        <v>56</v>
      </c>
    </row>
    <row r="160" spans="1:36">
      <c r="A160" s="16">
        <v>159</v>
      </c>
      <c r="B160" s="16">
        <v>159</v>
      </c>
      <c r="C160" s="4288" t="s">
        <v>1327</v>
      </c>
      <c r="D160" s="17" t="s">
        <v>1324</v>
      </c>
      <c r="E160" s="16" t="s">
        <v>722</v>
      </c>
      <c r="AE160" s="16" t="s">
        <v>318</v>
      </c>
      <c r="AF160" s="16">
        <v>2</v>
      </c>
      <c r="AG160" s="16">
        <v>1</v>
      </c>
      <c r="AH160" s="16" t="s">
        <v>319</v>
      </c>
      <c r="AI160" s="16">
        <v>1</v>
      </c>
      <c r="AJ160" s="16">
        <v>56</v>
      </c>
    </row>
    <row r="161" spans="1:36">
      <c r="A161" s="16">
        <v>160</v>
      </c>
      <c r="B161" s="16">
        <v>160</v>
      </c>
      <c r="C161" s="4288" t="s">
        <v>1330</v>
      </c>
      <c r="D161" s="17" t="s">
        <v>1324</v>
      </c>
      <c r="E161" s="16" t="s">
        <v>722</v>
      </c>
      <c r="AE161" s="16" t="s">
        <v>320</v>
      </c>
      <c r="AF161" s="16">
        <v>2</v>
      </c>
      <c r="AG161" s="16">
        <v>1</v>
      </c>
      <c r="AH161" s="16" t="s">
        <v>321</v>
      </c>
      <c r="AI161" s="16">
        <v>1</v>
      </c>
      <c r="AJ161" s="16">
        <v>56</v>
      </c>
    </row>
    <row r="162" spans="1:36">
      <c r="A162" s="16">
        <v>161</v>
      </c>
      <c r="B162" s="16">
        <v>161</v>
      </c>
      <c r="C162" s="4288" t="s">
        <v>1333</v>
      </c>
      <c r="D162" s="17" t="s">
        <v>1334</v>
      </c>
      <c r="E162" s="16" t="s">
        <v>1335</v>
      </c>
      <c r="AE162" s="16" t="s">
        <v>322</v>
      </c>
      <c r="AF162" s="16">
        <v>2</v>
      </c>
      <c r="AG162" s="16">
        <v>1</v>
      </c>
      <c r="AH162" s="16" t="s">
        <v>323</v>
      </c>
      <c r="AI162" s="16">
        <v>1</v>
      </c>
      <c r="AJ162" s="16">
        <v>57</v>
      </c>
    </row>
    <row r="163" spans="1:36">
      <c r="A163" s="16">
        <v>162</v>
      </c>
      <c r="B163" s="16">
        <v>162</v>
      </c>
      <c r="C163" s="4288" t="s">
        <v>1338</v>
      </c>
      <c r="D163" s="17" t="s">
        <v>1334</v>
      </c>
      <c r="E163" s="16" t="s">
        <v>1335</v>
      </c>
      <c r="AE163" s="16" t="s">
        <v>324</v>
      </c>
      <c r="AF163" s="16">
        <v>2</v>
      </c>
      <c r="AG163" s="16">
        <v>1</v>
      </c>
      <c r="AH163" s="16" t="s">
        <v>325</v>
      </c>
      <c r="AI163" s="16">
        <v>1</v>
      </c>
      <c r="AJ163" s="16">
        <v>57</v>
      </c>
    </row>
    <row r="164" spans="1:36">
      <c r="A164" s="16">
        <v>163</v>
      </c>
      <c r="B164" s="16">
        <v>163</v>
      </c>
      <c r="C164" s="4288" t="s">
        <v>1341</v>
      </c>
      <c r="D164" s="17" t="s">
        <v>1334</v>
      </c>
      <c r="E164" s="16" t="s">
        <v>1335</v>
      </c>
      <c r="AE164" s="16" t="s">
        <v>326</v>
      </c>
      <c r="AF164" s="16">
        <v>2</v>
      </c>
      <c r="AG164" s="16">
        <v>1</v>
      </c>
      <c r="AH164" s="16" t="s">
        <v>327</v>
      </c>
      <c r="AI164" s="16">
        <v>1</v>
      </c>
      <c r="AJ164" s="16">
        <v>57</v>
      </c>
    </row>
    <row r="165" spans="1:36">
      <c r="A165" s="16">
        <v>164</v>
      </c>
      <c r="B165" s="16">
        <v>164</v>
      </c>
      <c r="C165" s="4288" t="s">
        <v>1344</v>
      </c>
      <c r="D165" s="17" t="s">
        <v>1345</v>
      </c>
      <c r="E165" s="16" t="s">
        <v>722</v>
      </c>
      <c r="AE165" s="16" t="s">
        <v>328</v>
      </c>
      <c r="AF165" s="16">
        <v>2</v>
      </c>
      <c r="AG165" s="16">
        <v>1</v>
      </c>
      <c r="AH165" s="16" t="s">
        <v>329</v>
      </c>
      <c r="AI165" s="16">
        <v>1</v>
      </c>
      <c r="AJ165" s="16">
        <v>58</v>
      </c>
    </row>
    <row r="166" spans="1:36">
      <c r="A166" s="16">
        <v>165</v>
      </c>
      <c r="B166" s="16">
        <v>165</v>
      </c>
      <c r="C166" s="4288" t="s">
        <v>1348</v>
      </c>
      <c r="D166" s="17" t="s">
        <v>1345</v>
      </c>
      <c r="E166" s="16" t="s">
        <v>722</v>
      </c>
      <c r="AE166" s="16" t="s">
        <v>330</v>
      </c>
      <c r="AF166" s="16">
        <v>2</v>
      </c>
      <c r="AG166" s="16">
        <v>1</v>
      </c>
      <c r="AH166" s="16" t="s">
        <v>331</v>
      </c>
      <c r="AI166" s="16">
        <v>1</v>
      </c>
      <c r="AJ166" s="16">
        <v>58</v>
      </c>
    </row>
    <row r="167" spans="1:36">
      <c r="A167" s="16">
        <v>166</v>
      </c>
      <c r="B167" s="16">
        <v>166</v>
      </c>
      <c r="C167" s="4288" t="s">
        <v>1351</v>
      </c>
      <c r="D167" s="17" t="s">
        <v>1345</v>
      </c>
      <c r="E167" s="16" t="s">
        <v>722</v>
      </c>
      <c r="AE167" s="16" t="s">
        <v>332</v>
      </c>
      <c r="AF167" s="16">
        <v>2</v>
      </c>
      <c r="AG167" s="16">
        <v>1</v>
      </c>
      <c r="AH167" s="16" t="s">
        <v>333</v>
      </c>
      <c r="AI167" s="16">
        <v>1</v>
      </c>
      <c r="AJ167" s="16">
        <v>58</v>
      </c>
    </row>
    <row r="168" spans="1:36">
      <c r="A168" s="16">
        <v>167</v>
      </c>
      <c r="B168" s="16">
        <v>167</v>
      </c>
      <c r="C168" s="4288" t="s">
        <v>1354</v>
      </c>
      <c r="D168" s="17" t="s">
        <v>1355</v>
      </c>
      <c r="E168" s="16" t="s">
        <v>1356</v>
      </c>
      <c r="AE168" s="16" t="s">
        <v>334</v>
      </c>
      <c r="AF168" s="16">
        <v>2</v>
      </c>
      <c r="AG168" s="16">
        <v>1</v>
      </c>
      <c r="AH168" s="16" t="s">
        <v>335</v>
      </c>
      <c r="AI168" s="16">
        <v>1</v>
      </c>
      <c r="AJ168" s="16">
        <v>59</v>
      </c>
    </row>
    <row r="169" spans="1:36">
      <c r="A169" s="16">
        <v>168</v>
      </c>
      <c r="B169" s="16">
        <v>168</v>
      </c>
      <c r="C169" s="4288" t="s">
        <v>1359</v>
      </c>
      <c r="D169" s="17" t="s">
        <v>1355</v>
      </c>
      <c r="E169" s="16" t="s">
        <v>1356</v>
      </c>
      <c r="AE169" s="16" t="s">
        <v>336</v>
      </c>
      <c r="AF169" s="16">
        <v>2</v>
      </c>
      <c r="AG169" s="16">
        <v>1</v>
      </c>
      <c r="AH169" s="16" t="s">
        <v>337</v>
      </c>
      <c r="AI169" s="16">
        <v>1</v>
      </c>
      <c r="AJ169" s="16">
        <v>59</v>
      </c>
    </row>
    <row r="170" spans="1:36">
      <c r="A170" s="16">
        <v>169</v>
      </c>
      <c r="B170" s="16">
        <v>169</v>
      </c>
      <c r="C170" s="4288" t="s">
        <v>1362</v>
      </c>
      <c r="D170" s="17" t="s">
        <v>1355</v>
      </c>
      <c r="E170" s="16" t="s">
        <v>1356</v>
      </c>
      <c r="AE170" s="16" t="s">
        <v>338</v>
      </c>
      <c r="AF170" s="16">
        <v>2</v>
      </c>
      <c r="AG170" s="16">
        <v>1</v>
      </c>
      <c r="AH170" s="16" t="s">
        <v>339</v>
      </c>
      <c r="AI170" s="16">
        <v>1</v>
      </c>
      <c r="AJ170" s="16">
        <v>59</v>
      </c>
    </row>
    <row r="171" spans="1:36">
      <c r="A171" s="16">
        <v>170</v>
      </c>
      <c r="B171" s="16">
        <v>170</v>
      </c>
      <c r="C171" s="4288" t="s">
        <v>1371</v>
      </c>
      <c r="D171" s="17" t="s">
        <v>1372</v>
      </c>
      <c r="E171" s="16" t="s">
        <v>722</v>
      </c>
      <c r="AE171" s="16" t="s">
        <v>340</v>
      </c>
      <c r="AF171" s="16">
        <v>2</v>
      </c>
      <c r="AG171" s="16">
        <v>1</v>
      </c>
      <c r="AH171" s="16" t="s">
        <v>341</v>
      </c>
      <c r="AI171" s="16">
        <v>1</v>
      </c>
      <c r="AJ171" s="16">
        <v>60</v>
      </c>
    </row>
    <row r="172" spans="1:36">
      <c r="A172" s="16">
        <v>171</v>
      </c>
      <c r="B172" s="16">
        <v>171</v>
      </c>
      <c r="C172" s="4288" t="s">
        <v>1375</v>
      </c>
      <c r="D172" s="17" t="s">
        <v>1372</v>
      </c>
      <c r="E172" s="16" t="s">
        <v>722</v>
      </c>
      <c r="AE172" s="16" t="s">
        <v>342</v>
      </c>
      <c r="AF172" s="16">
        <v>2</v>
      </c>
      <c r="AG172" s="16">
        <v>1</v>
      </c>
      <c r="AH172" s="16" t="s">
        <v>343</v>
      </c>
      <c r="AI172" s="16">
        <v>1</v>
      </c>
      <c r="AJ172" s="16">
        <v>60</v>
      </c>
    </row>
    <row r="173" spans="1:36">
      <c r="A173" s="16">
        <v>172</v>
      </c>
      <c r="B173" s="16">
        <v>172</v>
      </c>
      <c r="C173" s="4288" t="s">
        <v>1378</v>
      </c>
      <c r="D173" s="17" t="s">
        <v>1372</v>
      </c>
      <c r="E173" s="16" t="s">
        <v>722</v>
      </c>
      <c r="AE173" s="16" t="s">
        <v>344</v>
      </c>
      <c r="AF173" s="16">
        <v>2</v>
      </c>
      <c r="AG173" s="16">
        <v>1</v>
      </c>
      <c r="AH173" s="16" t="s">
        <v>345</v>
      </c>
      <c r="AI173" s="16">
        <v>1</v>
      </c>
      <c r="AJ173" s="16">
        <v>60</v>
      </c>
    </row>
    <row r="174" spans="1:36">
      <c r="A174" s="16">
        <v>173</v>
      </c>
      <c r="B174" s="16">
        <v>173</v>
      </c>
      <c r="C174" s="4288">
        <v>1.0609999999999999</v>
      </c>
      <c r="D174" s="17" t="s">
        <v>1399</v>
      </c>
      <c r="E174" s="16" t="s">
        <v>722</v>
      </c>
      <c r="AE174" s="16" t="s">
        <v>346</v>
      </c>
      <c r="AF174" s="16">
        <v>2</v>
      </c>
      <c r="AG174" s="16">
        <v>1</v>
      </c>
      <c r="AH174" s="16" t="s">
        <v>347</v>
      </c>
      <c r="AI174" s="16">
        <v>1</v>
      </c>
      <c r="AJ174" s="16">
        <v>61</v>
      </c>
    </row>
    <row r="175" spans="1:36">
      <c r="A175" s="16">
        <v>174</v>
      </c>
      <c r="B175" s="16">
        <v>174</v>
      </c>
      <c r="C175" s="4288" t="s">
        <v>1402</v>
      </c>
      <c r="D175" s="17" t="s">
        <v>1403</v>
      </c>
      <c r="E175" s="16" t="s">
        <v>722</v>
      </c>
      <c r="AE175" s="16" t="s">
        <v>348</v>
      </c>
      <c r="AF175" s="16">
        <v>2</v>
      </c>
      <c r="AG175" s="16">
        <v>1</v>
      </c>
      <c r="AH175" s="16" t="s">
        <v>349</v>
      </c>
      <c r="AI175" s="16">
        <v>1</v>
      </c>
      <c r="AJ175" s="16">
        <v>62</v>
      </c>
    </row>
    <row r="176" spans="1:36">
      <c r="A176" s="16">
        <v>175</v>
      </c>
      <c r="B176" s="16">
        <v>175</v>
      </c>
      <c r="C176" s="4288" t="s">
        <v>1406</v>
      </c>
      <c r="D176" s="17" t="s">
        <v>1403</v>
      </c>
      <c r="E176" s="16" t="s">
        <v>722</v>
      </c>
      <c r="AE176" s="16" t="s">
        <v>350</v>
      </c>
      <c r="AF176" s="16">
        <v>2</v>
      </c>
      <c r="AG176" s="16">
        <v>1</v>
      </c>
      <c r="AH176" s="16" t="s">
        <v>351</v>
      </c>
      <c r="AI176" s="16">
        <v>1</v>
      </c>
      <c r="AJ176" s="16">
        <v>62</v>
      </c>
    </row>
    <row r="177" spans="1:36">
      <c r="A177" s="16">
        <v>176</v>
      </c>
      <c r="B177" s="16">
        <v>176</v>
      </c>
      <c r="C177" s="4288" t="s">
        <v>1409</v>
      </c>
      <c r="D177" s="17" t="s">
        <v>1403</v>
      </c>
      <c r="E177" s="16" t="s">
        <v>722</v>
      </c>
      <c r="AE177" s="16" t="s">
        <v>352</v>
      </c>
      <c r="AF177" s="16">
        <v>2</v>
      </c>
      <c r="AG177" s="16">
        <v>1</v>
      </c>
      <c r="AH177" s="16" t="s">
        <v>353</v>
      </c>
      <c r="AI177" s="16">
        <v>1</v>
      </c>
      <c r="AJ177" s="16">
        <v>62</v>
      </c>
    </row>
    <row r="178" spans="1:36">
      <c r="A178" s="16">
        <v>177</v>
      </c>
      <c r="B178" s="16">
        <v>177</v>
      </c>
      <c r="C178" s="4288" t="s">
        <v>1412</v>
      </c>
      <c r="D178" s="17" t="s">
        <v>1413</v>
      </c>
      <c r="E178" s="16" t="s">
        <v>722</v>
      </c>
      <c r="AE178" s="16" t="s">
        <v>354</v>
      </c>
      <c r="AF178" s="16">
        <v>2</v>
      </c>
      <c r="AG178" s="16">
        <v>1</v>
      </c>
      <c r="AH178" s="16" t="s">
        <v>355</v>
      </c>
      <c r="AI178" s="16">
        <v>1</v>
      </c>
      <c r="AJ178" s="16">
        <v>63</v>
      </c>
    </row>
    <row r="179" spans="1:36">
      <c r="A179" s="16">
        <v>178</v>
      </c>
      <c r="B179" s="16">
        <v>178</v>
      </c>
      <c r="C179" s="4288" t="s">
        <v>1416</v>
      </c>
      <c r="D179" s="17" t="s">
        <v>1413</v>
      </c>
      <c r="E179" s="16" t="s">
        <v>722</v>
      </c>
      <c r="AE179" s="16" t="s">
        <v>356</v>
      </c>
      <c r="AF179" s="16">
        <v>2</v>
      </c>
      <c r="AG179" s="16">
        <v>1</v>
      </c>
      <c r="AH179" s="16" t="s">
        <v>357</v>
      </c>
      <c r="AI179" s="16">
        <v>1</v>
      </c>
      <c r="AJ179" s="16">
        <v>63</v>
      </c>
    </row>
    <row r="180" spans="1:36">
      <c r="A180" s="16">
        <v>179</v>
      </c>
      <c r="B180" s="16">
        <v>179</v>
      </c>
      <c r="C180" s="4288" t="s">
        <v>1419</v>
      </c>
      <c r="D180" s="17" t="s">
        <v>1413</v>
      </c>
      <c r="E180" s="16" t="s">
        <v>722</v>
      </c>
      <c r="AE180" s="16" t="s">
        <v>358</v>
      </c>
      <c r="AF180" s="16">
        <v>2</v>
      </c>
      <c r="AG180" s="16">
        <v>1</v>
      </c>
      <c r="AH180" s="16" t="s">
        <v>359</v>
      </c>
      <c r="AI180" s="16">
        <v>1</v>
      </c>
      <c r="AJ180" s="16">
        <v>63</v>
      </c>
    </row>
    <row r="181" spans="1:36">
      <c r="A181" s="16">
        <v>180</v>
      </c>
      <c r="B181" s="16">
        <v>180</v>
      </c>
      <c r="C181" s="4288" t="s">
        <v>1422</v>
      </c>
      <c r="D181" s="17" t="s">
        <v>1423</v>
      </c>
      <c r="E181" s="16" t="s">
        <v>722</v>
      </c>
      <c r="AE181" s="16" t="s">
        <v>360</v>
      </c>
      <c r="AF181" s="16">
        <v>2</v>
      </c>
      <c r="AG181" s="16">
        <v>1</v>
      </c>
      <c r="AH181" s="16" t="s">
        <v>361</v>
      </c>
      <c r="AI181" s="16">
        <v>1</v>
      </c>
      <c r="AJ181" s="16">
        <v>64</v>
      </c>
    </row>
    <row r="182" spans="1:36">
      <c r="A182" s="16">
        <v>181</v>
      </c>
      <c r="B182" s="16">
        <v>181</v>
      </c>
      <c r="C182" s="4288" t="s">
        <v>1426</v>
      </c>
      <c r="D182" s="17" t="s">
        <v>1423</v>
      </c>
      <c r="E182" s="16" t="s">
        <v>722</v>
      </c>
      <c r="AE182" s="16" t="s">
        <v>362</v>
      </c>
      <c r="AF182" s="16">
        <v>2</v>
      </c>
      <c r="AG182" s="16">
        <v>1</v>
      </c>
      <c r="AH182" s="16" t="s">
        <v>363</v>
      </c>
      <c r="AI182" s="16">
        <v>1</v>
      </c>
      <c r="AJ182" s="16">
        <v>64</v>
      </c>
    </row>
    <row r="183" spans="1:36">
      <c r="A183" s="16">
        <v>182</v>
      </c>
      <c r="B183" s="16">
        <v>182</v>
      </c>
      <c r="C183" s="4288" t="s">
        <v>1429</v>
      </c>
      <c r="D183" s="17" t="s">
        <v>1423</v>
      </c>
      <c r="E183" s="16" t="s">
        <v>722</v>
      </c>
      <c r="AE183" s="16" t="s">
        <v>364</v>
      </c>
      <c r="AF183" s="16">
        <v>2</v>
      </c>
      <c r="AG183" s="16">
        <v>1</v>
      </c>
      <c r="AH183" s="16" t="s">
        <v>365</v>
      </c>
      <c r="AI183" s="16">
        <v>1</v>
      </c>
      <c r="AJ183" s="16">
        <v>64</v>
      </c>
    </row>
    <row r="184" spans="1:36">
      <c r="A184" s="16">
        <v>183</v>
      </c>
      <c r="B184" s="16">
        <v>183</v>
      </c>
      <c r="C184" s="4288" t="s">
        <v>1432</v>
      </c>
      <c r="D184" s="17" t="s">
        <v>1433</v>
      </c>
      <c r="E184" s="16" t="s">
        <v>722</v>
      </c>
      <c r="AE184" s="16" t="s">
        <v>366</v>
      </c>
      <c r="AF184" s="16">
        <v>2</v>
      </c>
      <c r="AG184" s="16">
        <v>1</v>
      </c>
      <c r="AH184" s="16" t="s">
        <v>367</v>
      </c>
      <c r="AI184" s="16">
        <v>1</v>
      </c>
      <c r="AJ184" s="16">
        <v>65</v>
      </c>
    </row>
    <row r="185" spans="1:36">
      <c r="A185" s="16">
        <v>184</v>
      </c>
      <c r="B185" s="16">
        <v>184</v>
      </c>
      <c r="C185" s="4288" t="s">
        <v>1436</v>
      </c>
      <c r="D185" s="17" t="s">
        <v>1433</v>
      </c>
      <c r="E185" s="16" t="s">
        <v>722</v>
      </c>
      <c r="AE185" s="16" t="s">
        <v>368</v>
      </c>
      <c r="AF185" s="16">
        <v>2</v>
      </c>
      <c r="AG185" s="16">
        <v>1</v>
      </c>
      <c r="AH185" s="16" t="s">
        <v>369</v>
      </c>
      <c r="AI185" s="16">
        <v>1</v>
      </c>
      <c r="AJ185" s="16">
        <v>65</v>
      </c>
    </row>
    <row r="186" spans="1:36">
      <c r="A186" s="16">
        <v>185</v>
      </c>
      <c r="B186" s="16">
        <v>185</v>
      </c>
      <c r="C186" s="4288" t="s">
        <v>1439</v>
      </c>
      <c r="D186" s="17" t="s">
        <v>1433</v>
      </c>
      <c r="E186" s="16" t="s">
        <v>722</v>
      </c>
      <c r="AE186" s="16" t="s">
        <v>370</v>
      </c>
      <c r="AF186" s="16">
        <v>2</v>
      </c>
      <c r="AG186" s="16">
        <v>1</v>
      </c>
      <c r="AH186" s="16" t="s">
        <v>371</v>
      </c>
      <c r="AI186" s="16">
        <v>1</v>
      </c>
      <c r="AJ186" s="16">
        <v>65</v>
      </c>
    </row>
    <row r="187" spans="1:36">
      <c r="A187" s="16">
        <v>186</v>
      </c>
      <c r="B187" s="16">
        <v>186</v>
      </c>
      <c r="C187" s="4288" t="s">
        <v>1442</v>
      </c>
      <c r="D187" s="17" t="s">
        <v>1443</v>
      </c>
      <c r="E187" s="16" t="s">
        <v>722</v>
      </c>
      <c r="AE187" s="16" t="s">
        <v>372</v>
      </c>
      <c r="AF187" s="16">
        <v>2</v>
      </c>
      <c r="AG187" s="16">
        <v>1</v>
      </c>
      <c r="AH187" s="16" t="s">
        <v>373</v>
      </c>
      <c r="AI187" s="16">
        <v>1</v>
      </c>
      <c r="AJ187" s="16">
        <v>66</v>
      </c>
    </row>
    <row r="188" spans="1:36">
      <c r="A188" s="16">
        <v>187</v>
      </c>
      <c r="B188" s="16">
        <v>187</v>
      </c>
      <c r="C188" s="4288" t="s">
        <v>1446</v>
      </c>
      <c r="D188" s="17" t="s">
        <v>1443</v>
      </c>
      <c r="E188" s="16" t="s">
        <v>722</v>
      </c>
      <c r="AE188" s="16" t="s">
        <v>374</v>
      </c>
      <c r="AF188" s="16">
        <v>2</v>
      </c>
      <c r="AG188" s="16">
        <v>1</v>
      </c>
      <c r="AH188" s="16" t="s">
        <v>375</v>
      </c>
      <c r="AI188" s="16">
        <v>1</v>
      </c>
      <c r="AJ188" s="16">
        <v>66</v>
      </c>
    </row>
    <row r="189" spans="1:36">
      <c r="A189" s="16">
        <v>188</v>
      </c>
      <c r="B189" s="16">
        <v>188</v>
      </c>
      <c r="C189" s="4288" t="s">
        <v>1449</v>
      </c>
      <c r="D189" s="17" t="s">
        <v>1443</v>
      </c>
      <c r="E189" s="16" t="s">
        <v>722</v>
      </c>
      <c r="AE189" s="16" t="s">
        <v>376</v>
      </c>
      <c r="AF189" s="16">
        <v>2</v>
      </c>
      <c r="AG189" s="16">
        <v>1</v>
      </c>
      <c r="AH189" s="16" t="s">
        <v>377</v>
      </c>
      <c r="AI189" s="16">
        <v>1</v>
      </c>
      <c r="AJ189" s="16">
        <v>66</v>
      </c>
    </row>
    <row r="190" spans="1:36">
      <c r="A190" s="16">
        <v>189</v>
      </c>
      <c r="B190" s="16">
        <v>189</v>
      </c>
      <c r="C190" s="4288" t="s">
        <v>1452</v>
      </c>
      <c r="D190" s="17" t="s">
        <v>1453</v>
      </c>
      <c r="E190" s="16" t="s">
        <v>722</v>
      </c>
      <c r="AE190" s="16" t="s">
        <v>378</v>
      </c>
      <c r="AF190" s="16">
        <v>2</v>
      </c>
      <c r="AG190" s="16">
        <v>1</v>
      </c>
      <c r="AH190" s="16" t="s">
        <v>379</v>
      </c>
      <c r="AI190" s="16">
        <v>1</v>
      </c>
      <c r="AJ190" s="16">
        <v>67</v>
      </c>
    </row>
    <row r="191" spans="1:36">
      <c r="A191" s="16">
        <v>190</v>
      </c>
      <c r="B191" s="16">
        <v>190</v>
      </c>
      <c r="C191" s="4288" t="s">
        <v>1456</v>
      </c>
      <c r="D191" s="17" t="s">
        <v>1453</v>
      </c>
      <c r="E191" s="16" t="s">
        <v>722</v>
      </c>
      <c r="AE191" s="16" t="s">
        <v>380</v>
      </c>
      <c r="AF191" s="16">
        <v>2</v>
      </c>
      <c r="AG191" s="16">
        <v>1</v>
      </c>
      <c r="AH191" s="16" t="s">
        <v>381</v>
      </c>
      <c r="AI191" s="16">
        <v>1</v>
      </c>
      <c r="AJ191" s="16">
        <v>67</v>
      </c>
    </row>
    <row r="192" spans="1:36">
      <c r="A192" s="16">
        <v>191</v>
      </c>
      <c r="B192" s="16">
        <v>191</v>
      </c>
      <c r="C192" s="4288" t="s">
        <v>1459</v>
      </c>
      <c r="D192" s="17" t="s">
        <v>1453</v>
      </c>
      <c r="E192" s="16" t="s">
        <v>722</v>
      </c>
      <c r="AE192" s="16" t="s">
        <v>382</v>
      </c>
      <c r="AF192" s="16">
        <v>2</v>
      </c>
      <c r="AG192" s="16">
        <v>1</v>
      </c>
      <c r="AH192" s="16" t="s">
        <v>383</v>
      </c>
      <c r="AI192" s="16">
        <v>1</v>
      </c>
      <c r="AJ192" s="16">
        <v>67</v>
      </c>
    </row>
    <row r="193" spans="1:36">
      <c r="A193" s="16">
        <v>192</v>
      </c>
      <c r="B193" s="16">
        <v>192</v>
      </c>
      <c r="C193" s="4288" t="s">
        <v>1462</v>
      </c>
      <c r="D193" s="17" t="s">
        <v>1463</v>
      </c>
      <c r="E193" s="16" t="s">
        <v>722</v>
      </c>
      <c r="AE193" s="16" t="s">
        <v>384</v>
      </c>
      <c r="AF193" s="16">
        <v>2</v>
      </c>
      <c r="AG193" s="16">
        <v>1</v>
      </c>
      <c r="AH193" s="16" t="s">
        <v>385</v>
      </c>
      <c r="AI193" s="16">
        <v>1</v>
      </c>
      <c r="AJ193" s="16">
        <v>68</v>
      </c>
    </row>
    <row r="194" spans="1:36">
      <c r="A194" s="16">
        <v>193</v>
      </c>
      <c r="B194" s="16">
        <v>193</v>
      </c>
      <c r="C194" s="4288" t="s">
        <v>1466</v>
      </c>
      <c r="D194" s="17" t="s">
        <v>1463</v>
      </c>
      <c r="E194" s="16" t="s">
        <v>722</v>
      </c>
      <c r="AE194" s="16" t="s">
        <v>386</v>
      </c>
      <c r="AF194" s="16">
        <v>2</v>
      </c>
      <c r="AG194" s="16">
        <v>1</v>
      </c>
      <c r="AH194" s="16" t="s">
        <v>387</v>
      </c>
      <c r="AI194" s="16">
        <v>1</v>
      </c>
      <c r="AJ194" s="16">
        <v>68</v>
      </c>
    </row>
    <row r="195" spans="1:36">
      <c r="A195" s="16">
        <v>194</v>
      </c>
      <c r="B195" s="16">
        <v>194</v>
      </c>
      <c r="C195" s="4288" t="s">
        <v>1469</v>
      </c>
      <c r="D195" s="17" t="s">
        <v>1463</v>
      </c>
      <c r="E195" s="16" t="s">
        <v>722</v>
      </c>
      <c r="AE195" s="16" t="s">
        <v>388</v>
      </c>
      <c r="AF195" s="16">
        <v>2</v>
      </c>
      <c r="AG195" s="16">
        <v>1</v>
      </c>
      <c r="AH195" s="16" t="s">
        <v>389</v>
      </c>
      <c r="AI195" s="16">
        <v>1</v>
      </c>
      <c r="AJ195" s="16">
        <v>68</v>
      </c>
    </row>
    <row r="196" spans="1:36">
      <c r="A196" s="16">
        <v>195</v>
      </c>
      <c r="B196" s="16">
        <v>195</v>
      </c>
      <c r="C196" s="4288" t="s">
        <v>1472</v>
      </c>
      <c r="D196" s="17" t="s">
        <v>1473</v>
      </c>
      <c r="E196" s="16" t="s">
        <v>722</v>
      </c>
      <c r="AE196" s="16" t="s">
        <v>390</v>
      </c>
      <c r="AF196" s="16">
        <v>2</v>
      </c>
      <c r="AG196" s="16">
        <v>1</v>
      </c>
      <c r="AH196" s="16" t="s">
        <v>391</v>
      </c>
      <c r="AI196" s="16">
        <v>1</v>
      </c>
      <c r="AJ196" s="16">
        <v>69</v>
      </c>
    </row>
    <row r="197" spans="1:36">
      <c r="A197" s="16">
        <v>196</v>
      </c>
      <c r="B197" s="16">
        <v>196</v>
      </c>
      <c r="C197" s="4288" t="s">
        <v>1476</v>
      </c>
      <c r="D197" s="17" t="s">
        <v>1473</v>
      </c>
      <c r="E197" s="16" t="s">
        <v>722</v>
      </c>
      <c r="AE197" s="16" t="s">
        <v>392</v>
      </c>
      <c r="AF197" s="16">
        <v>2</v>
      </c>
      <c r="AG197" s="16">
        <v>1</v>
      </c>
      <c r="AH197" s="16" t="s">
        <v>393</v>
      </c>
      <c r="AI197" s="16">
        <v>1</v>
      </c>
      <c r="AJ197" s="16">
        <v>69</v>
      </c>
    </row>
    <row r="198" spans="1:36">
      <c r="A198" s="16">
        <v>197</v>
      </c>
      <c r="B198" s="16">
        <v>197</v>
      </c>
      <c r="C198" s="4288" t="s">
        <v>1479</v>
      </c>
      <c r="D198" s="17" t="s">
        <v>1473</v>
      </c>
      <c r="E198" s="16" t="s">
        <v>722</v>
      </c>
      <c r="AE198" s="16" t="s">
        <v>394</v>
      </c>
      <c r="AF198" s="16">
        <v>2</v>
      </c>
      <c r="AG198" s="16">
        <v>1</v>
      </c>
      <c r="AH198" s="16" t="s">
        <v>395</v>
      </c>
      <c r="AI198" s="16">
        <v>1</v>
      </c>
      <c r="AJ198" s="16">
        <v>69</v>
      </c>
    </row>
    <row r="199" spans="1:36">
      <c r="A199" s="16">
        <v>198</v>
      </c>
      <c r="B199" s="16">
        <v>198</v>
      </c>
      <c r="C199" s="4288" t="s">
        <v>1482</v>
      </c>
      <c r="D199" s="17" t="s">
        <v>1483</v>
      </c>
      <c r="E199" s="16" t="s">
        <v>722</v>
      </c>
      <c r="AE199" s="16" t="s">
        <v>396</v>
      </c>
      <c r="AF199" s="16">
        <v>2</v>
      </c>
      <c r="AG199" s="16">
        <v>1</v>
      </c>
      <c r="AH199" s="16" t="s">
        <v>397</v>
      </c>
      <c r="AI199" s="16">
        <v>1</v>
      </c>
      <c r="AJ199" s="16">
        <v>70</v>
      </c>
    </row>
    <row r="200" spans="1:36">
      <c r="A200" s="16">
        <v>199</v>
      </c>
      <c r="B200" s="16">
        <v>199</v>
      </c>
      <c r="C200" s="4288" t="s">
        <v>1486</v>
      </c>
      <c r="D200" s="17" t="s">
        <v>1483</v>
      </c>
      <c r="E200" s="16" t="s">
        <v>722</v>
      </c>
      <c r="AE200" s="16" t="s">
        <v>398</v>
      </c>
      <c r="AF200" s="16">
        <v>2</v>
      </c>
      <c r="AG200" s="16">
        <v>1</v>
      </c>
      <c r="AH200" s="16" t="s">
        <v>399</v>
      </c>
      <c r="AI200" s="16">
        <v>1</v>
      </c>
      <c r="AJ200" s="16">
        <v>70</v>
      </c>
    </row>
    <row r="201" spans="1:36">
      <c r="A201" s="16">
        <v>200</v>
      </c>
      <c r="B201" s="16">
        <v>200</v>
      </c>
      <c r="C201" s="4288" t="s">
        <v>1489</v>
      </c>
      <c r="D201" s="17" t="s">
        <v>1483</v>
      </c>
      <c r="E201" s="16" t="s">
        <v>722</v>
      </c>
      <c r="AE201" s="16" t="s">
        <v>400</v>
      </c>
      <c r="AF201" s="16">
        <v>2</v>
      </c>
      <c r="AG201" s="16">
        <v>1</v>
      </c>
      <c r="AH201" s="16" t="s">
        <v>401</v>
      </c>
      <c r="AI201" s="16">
        <v>1</v>
      </c>
      <c r="AJ201" s="16">
        <v>70</v>
      </c>
    </row>
    <row r="202" spans="1:36">
      <c r="A202" s="16">
        <v>201</v>
      </c>
      <c r="B202" s="16">
        <v>201</v>
      </c>
      <c r="C202" s="4288" t="s">
        <v>1492</v>
      </c>
      <c r="D202" s="17" t="s">
        <v>1493</v>
      </c>
      <c r="E202" s="16" t="s">
        <v>722</v>
      </c>
      <c r="AE202" s="16" t="s">
        <v>402</v>
      </c>
      <c r="AF202" s="16">
        <v>2</v>
      </c>
      <c r="AG202" s="16">
        <v>1</v>
      </c>
      <c r="AH202" s="16" t="s">
        <v>403</v>
      </c>
      <c r="AI202" s="16">
        <v>1</v>
      </c>
      <c r="AJ202" s="16">
        <v>71</v>
      </c>
    </row>
    <row r="203" spans="1:36">
      <c r="A203" s="16">
        <v>202</v>
      </c>
      <c r="B203" s="16">
        <v>202</v>
      </c>
      <c r="C203" s="4288" t="s">
        <v>1496</v>
      </c>
      <c r="D203" s="17" t="s">
        <v>1493</v>
      </c>
      <c r="E203" s="16" t="s">
        <v>722</v>
      </c>
      <c r="AE203" s="16" t="s">
        <v>404</v>
      </c>
      <c r="AF203" s="16">
        <v>2</v>
      </c>
      <c r="AG203" s="16">
        <v>1</v>
      </c>
      <c r="AH203" s="16" t="s">
        <v>405</v>
      </c>
      <c r="AI203" s="16">
        <v>1</v>
      </c>
      <c r="AJ203" s="16">
        <v>71</v>
      </c>
    </row>
    <row r="204" spans="1:36">
      <c r="A204" s="16">
        <v>203</v>
      </c>
      <c r="B204" s="16">
        <v>203</v>
      </c>
      <c r="C204" s="4288" t="s">
        <v>1499</v>
      </c>
      <c r="D204" s="17" t="s">
        <v>1493</v>
      </c>
      <c r="E204" s="16" t="s">
        <v>722</v>
      </c>
      <c r="AE204" s="16" t="s">
        <v>406</v>
      </c>
      <c r="AF204" s="16">
        <v>2</v>
      </c>
      <c r="AG204" s="16">
        <v>1</v>
      </c>
      <c r="AH204" s="16" t="s">
        <v>407</v>
      </c>
      <c r="AI204" s="16">
        <v>1</v>
      </c>
      <c r="AJ204" s="16">
        <v>71</v>
      </c>
    </row>
    <row r="205" spans="1:36">
      <c r="A205" s="16">
        <v>204</v>
      </c>
      <c r="B205" s="16">
        <v>204</v>
      </c>
      <c r="C205" s="4288" t="s">
        <v>1502</v>
      </c>
      <c r="D205" s="17" t="s">
        <v>1503</v>
      </c>
      <c r="E205" s="16" t="s">
        <v>722</v>
      </c>
      <c r="AE205" s="16" t="s">
        <v>408</v>
      </c>
      <c r="AF205" s="16">
        <v>2</v>
      </c>
      <c r="AG205" s="16">
        <v>1</v>
      </c>
      <c r="AH205" s="16" t="s">
        <v>409</v>
      </c>
      <c r="AI205" s="16">
        <v>1</v>
      </c>
      <c r="AJ205" s="16">
        <v>72</v>
      </c>
    </row>
    <row r="206" spans="1:36">
      <c r="A206" s="16">
        <v>205</v>
      </c>
      <c r="B206" s="16">
        <v>205</v>
      </c>
      <c r="C206" s="4288" t="s">
        <v>1506</v>
      </c>
      <c r="D206" s="17" t="s">
        <v>1503</v>
      </c>
      <c r="E206" s="16" t="s">
        <v>722</v>
      </c>
      <c r="AE206" s="16" t="s">
        <v>410</v>
      </c>
      <c r="AF206" s="16">
        <v>2</v>
      </c>
      <c r="AG206" s="16">
        <v>1</v>
      </c>
      <c r="AH206" s="16" t="s">
        <v>411</v>
      </c>
      <c r="AI206" s="16">
        <v>1</v>
      </c>
      <c r="AJ206" s="16">
        <v>72</v>
      </c>
    </row>
    <row r="207" spans="1:36">
      <c r="A207" s="16">
        <v>206</v>
      </c>
      <c r="B207" s="16">
        <v>206</v>
      </c>
      <c r="C207" s="4288" t="s">
        <v>1509</v>
      </c>
      <c r="D207" s="17" t="s">
        <v>1503</v>
      </c>
      <c r="E207" s="16" t="s">
        <v>722</v>
      </c>
      <c r="AE207" s="16" t="s">
        <v>412</v>
      </c>
      <c r="AF207" s="16">
        <v>2</v>
      </c>
      <c r="AG207" s="16">
        <v>1</v>
      </c>
      <c r="AH207" s="16" t="s">
        <v>413</v>
      </c>
      <c r="AI207" s="16">
        <v>1</v>
      </c>
      <c r="AJ207" s="16">
        <v>72</v>
      </c>
    </row>
    <row r="208" spans="1:36">
      <c r="A208" s="16">
        <v>207</v>
      </c>
      <c r="B208" s="16">
        <v>207</v>
      </c>
      <c r="C208" s="4288" t="s">
        <v>1512</v>
      </c>
      <c r="D208" s="17" t="s">
        <v>1513</v>
      </c>
      <c r="E208" s="16" t="s">
        <v>722</v>
      </c>
      <c r="AE208" s="16" t="s">
        <v>414</v>
      </c>
      <c r="AF208" s="16">
        <v>2</v>
      </c>
      <c r="AG208" s="16">
        <v>1</v>
      </c>
      <c r="AH208" s="16" t="s">
        <v>415</v>
      </c>
      <c r="AI208" s="16">
        <v>1</v>
      </c>
      <c r="AJ208" s="16">
        <v>73</v>
      </c>
    </row>
    <row r="209" spans="1:36">
      <c r="A209" s="16">
        <v>208</v>
      </c>
      <c r="B209" s="16">
        <v>208</v>
      </c>
      <c r="C209" s="4288" t="s">
        <v>1516</v>
      </c>
      <c r="D209" s="17" t="s">
        <v>1513</v>
      </c>
      <c r="E209" s="16" t="s">
        <v>722</v>
      </c>
      <c r="AE209" s="16" t="s">
        <v>416</v>
      </c>
      <c r="AF209" s="16">
        <v>2</v>
      </c>
      <c r="AG209" s="16">
        <v>1</v>
      </c>
      <c r="AH209" s="16" t="s">
        <v>417</v>
      </c>
      <c r="AI209" s="16">
        <v>1</v>
      </c>
      <c r="AJ209" s="16">
        <v>73</v>
      </c>
    </row>
    <row r="210" spans="1:36">
      <c r="A210" s="16">
        <v>209</v>
      </c>
      <c r="B210" s="16">
        <v>209</v>
      </c>
      <c r="C210" s="4288" t="s">
        <v>1519</v>
      </c>
      <c r="D210" s="17" t="s">
        <v>1513</v>
      </c>
      <c r="E210" s="16" t="s">
        <v>722</v>
      </c>
      <c r="AE210" s="16" t="s">
        <v>418</v>
      </c>
      <c r="AF210" s="16">
        <v>2</v>
      </c>
      <c r="AG210" s="16">
        <v>1</v>
      </c>
      <c r="AH210" s="16" t="s">
        <v>419</v>
      </c>
      <c r="AI210" s="16">
        <v>1</v>
      </c>
      <c r="AJ210" s="16">
        <v>73</v>
      </c>
    </row>
    <row r="211" spans="1:36">
      <c r="A211" s="16">
        <v>210</v>
      </c>
      <c r="B211" s="16">
        <v>210</v>
      </c>
      <c r="C211" s="4288">
        <v>1.0740000000000001</v>
      </c>
      <c r="D211" s="17" t="s">
        <v>1528</v>
      </c>
      <c r="E211" s="16" t="s">
        <v>722</v>
      </c>
      <c r="AE211" s="16" t="s">
        <v>420</v>
      </c>
      <c r="AF211" s="16">
        <v>2</v>
      </c>
      <c r="AG211" s="16">
        <v>1</v>
      </c>
      <c r="AH211" s="16" t="s">
        <v>421</v>
      </c>
      <c r="AI211" s="16">
        <v>1</v>
      </c>
      <c r="AJ211" s="16">
        <v>74</v>
      </c>
    </row>
    <row r="212" spans="1:36">
      <c r="A212" s="16">
        <v>211</v>
      </c>
      <c r="B212" s="16">
        <v>211</v>
      </c>
      <c r="C212" s="4288" t="s">
        <v>1531</v>
      </c>
      <c r="D212" s="17" t="s">
        <v>1532</v>
      </c>
      <c r="E212" s="16" t="s">
        <v>722</v>
      </c>
      <c r="AE212" s="16" t="s">
        <v>422</v>
      </c>
      <c r="AF212" s="16">
        <v>2</v>
      </c>
      <c r="AG212" s="16">
        <v>1</v>
      </c>
      <c r="AH212" s="16" t="s">
        <v>423</v>
      </c>
      <c r="AI212" s="16">
        <v>1</v>
      </c>
      <c r="AJ212" s="16">
        <v>75</v>
      </c>
    </row>
    <row r="213" spans="1:36">
      <c r="A213" s="16">
        <v>212</v>
      </c>
      <c r="B213" s="16">
        <v>212</v>
      </c>
      <c r="C213" s="4288" t="s">
        <v>1535</v>
      </c>
      <c r="D213" s="17" t="s">
        <v>1532</v>
      </c>
      <c r="E213" s="16" t="s">
        <v>722</v>
      </c>
      <c r="AE213" s="16" t="s">
        <v>424</v>
      </c>
      <c r="AF213" s="16">
        <v>2</v>
      </c>
      <c r="AG213" s="16">
        <v>1</v>
      </c>
      <c r="AH213" s="16" t="s">
        <v>425</v>
      </c>
      <c r="AI213" s="16">
        <v>1</v>
      </c>
      <c r="AJ213" s="16">
        <v>75</v>
      </c>
    </row>
    <row r="214" spans="1:36">
      <c r="A214" s="16">
        <v>213</v>
      </c>
      <c r="B214" s="16">
        <v>213</v>
      </c>
      <c r="C214" s="4288" t="s">
        <v>1538</v>
      </c>
      <c r="D214" s="17" t="s">
        <v>1532</v>
      </c>
      <c r="E214" s="16" t="s">
        <v>722</v>
      </c>
      <c r="AE214" s="16" t="s">
        <v>426</v>
      </c>
      <c r="AF214" s="16">
        <v>2</v>
      </c>
      <c r="AG214" s="16">
        <v>1</v>
      </c>
      <c r="AH214" s="16" t="s">
        <v>427</v>
      </c>
      <c r="AI214" s="16">
        <v>1</v>
      </c>
      <c r="AJ214" s="16">
        <v>75</v>
      </c>
    </row>
    <row r="215" spans="1:36">
      <c r="A215" s="16">
        <v>214</v>
      </c>
      <c r="B215" s="16">
        <v>214</v>
      </c>
      <c r="C215" s="4288" t="s">
        <v>1541</v>
      </c>
      <c r="D215" s="17" t="s">
        <v>1542</v>
      </c>
      <c r="E215" s="16" t="s">
        <v>722</v>
      </c>
      <c r="AE215" s="16" t="s">
        <v>428</v>
      </c>
      <c r="AF215" s="16">
        <v>2</v>
      </c>
      <c r="AG215" s="16">
        <v>1</v>
      </c>
      <c r="AH215" s="16" t="s">
        <v>429</v>
      </c>
      <c r="AI215" s="16">
        <v>1</v>
      </c>
      <c r="AJ215" s="16">
        <v>76</v>
      </c>
    </row>
    <row r="216" spans="1:36">
      <c r="A216" s="16">
        <v>215</v>
      </c>
      <c r="B216" s="16">
        <v>215</v>
      </c>
      <c r="C216" s="4288" t="s">
        <v>1545</v>
      </c>
      <c r="D216" s="17" t="s">
        <v>1542</v>
      </c>
      <c r="E216" s="16" t="s">
        <v>722</v>
      </c>
      <c r="AE216" s="16" t="s">
        <v>430</v>
      </c>
      <c r="AF216" s="16">
        <v>2</v>
      </c>
      <c r="AG216" s="16">
        <v>1</v>
      </c>
      <c r="AH216" s="16" t="s">
        <v>431</v>
      </c>
      <c r="AI216" s="16">
        <v>1</v>
      </c>
      <c r="AJ216" s="16">
        <v>76</v>
      </c>
    </row>
    <row r="217" spans="1:36">
      <c r="A217" s="16">
        <v>216</v>
      </c>
      <c r="B217" s="16">
        <v>216</v>
      </c>
      <c r="C217" s="4288" t="s">
        <v>1548</v>
      </c>
      <c r="D217" s="17" t="s">
        <v>1542</v>
      </c>
      <c r="E217" s="16" t="s">
        <v>722</v>
      </c>
      <c r="AE217" s="16" t="s">
        <v>432</v>
      </c>
      <c r="AF217" s="16">
        <v>2</v>
      </c>
      <c r="AG217" s="16">
        <v>1</v>
      </c>
      <c r="AH217" s="16" t="s">
        <v>433</v>
      </c>
      <c r="AI217" s="16">
        <v>1</v>
      </c>
      <c r="AJ217" s="16">
        <v>76</v>
      </c>
    </row>
    <row r="218" spans="1:36">
      <c r="A218" s="16">
        <v>217</v>
      </c>
      <c r="B218" s="16">
        <v>217</v>
      </c>
      <c r="C218" s="4288" t="s">
        <v>1551</v>
      </c>
      <c r="D218" s="17" t="s">
        <v>1552</v>
      </c>
      <c r="E218" s="16" t="s">
        <v>722</v>
      </c>
      <c r="AE218" s="16" t="s">
        <v>434</v>
      </c>
      <c r="AF218" s="16">
        <v>2</v>
      </c>
      <c r="AG218" s="16">
        <v>1</v>
      </c>
      <c r="AH218" s="16" t="s">
        <v>435</v>
      </c>
      <c r="AI218" s="16">
        <v>1</v>
      </c>
      <c r="AJ218" s="16">
        <v>77</v>
      </c>
    </row>
    <row r="219" spans="1:36">
      <c r="A219" s="16">
        <v>218</v>
      </c>
      <c r="B219" s="16">
        <v>218</v>
      </c>
      <c r="C219" s="4288" t="s">
        <v>1555</v>
      </c>
      <c r="D219" s="17" t="s">
        <v>1552</v>
      </c>
      <c r="E219" s="16" t="s">
        <v>722</v>
      </c>
      <c r="AE219" s="16" t="s">
        <v>436</v>
      </c>
      <c r="AF219" s="16">
        <v>2</v>
      </c>
      <c r="AG219" s="16">
        <v>1</v>
      </c>
      <c r="AH219" s="16" t="s">
        <v>437</v>
      </c>
      <c r="AI219" s="16">
        <v>1</v>
      </c>
      <c r="AJ219" s="16">
        <v>77</v>
      </c>
    </row>
    <row r="220" spans="1:36">
      <c r="A220" s="16">
        <v>219</v>
      </c>
      <c r="B220" s="16">
        <v>219</v>
      </c>
      <c r="C220" s="4288" t="s">
        <v>1558</v>
      </c>
      <c r="D220" s="17" t="s">
        <v>1552</v>
      </c>
      <c r="E220" s="16" t="s">
        <v>722</v>
      </c>
      <c r="AE220" s="16" t="s">
        <v>438</v>
      </c>
      <c r="AF220" s="16">
        <v>2</v>
      </c>
      <c r="AG220" s="16">
        <v>1</v>
      </c>
      <c r="AH220" s="16" t="s">
        <v>439</v>
      </c>
      <c r="AI220" s="16">
        <v>1</v>
      </c>
      <c r="AJ220" s="16">
        <v>77</v>
      </c>
    </row>
    <row r="221" spans="1:36">
      <c r="A221" s="16">
        <v>220</v>
      </c>
      <c r="B221" s="16">
        <v>220</v>
      </c>
      <c r="C221" s="4288" t="s">
        <v>1561</v>
      </c>
      <c r="D221" s="17" t="s">
        <v>1562</v>
      </c>
      <c r="E221" s="16" t="s">
        <v>722</v>
      </c>
      <c r="AE221" s="16" t="s">
        <v>440</v>
      </c>
      <c r="AF221" s="16">
        <v>2</v>
      </c>
      <c r="AG221" s="16">
        <v>1</v>
      </c>
      <c r="AH221" s="16" t="s">
        <v>441</v>
      </c>
      <c r="AI221" s="16">
        <v>1</v>
      </c>
      <c r="AJ221" s="16">
        <v>78</v>
      </c>
    </row>
    <row r="222" spans="1:36">
      <c r="A222" s="16">
        <v>221</v>
      </c>
      <c r="B222" s="16">
        <v>221</v>
      </c>
      <c r="C222" s="4288" t="s">
        <v>1565</v>
      </c>
      <c r="D222" s="17" t="s">
        <v>1562</v>
      </c>
      <c r="E222" s="16" t="s">
        <v>722</v>
      </c>
      <c r="AE222" s="16" t="s">
        <v>442</v>
      </c>
      <c r="AF222" s="16">
        <v>2</v>
      </c>
      <c r="AG222" s="16">
        <v>1</v>
      </c>
      <c r="AH222" s="16" t="s">
        <v>443</v>
      </c>
      <c r="AI222" s="16">
        <v>1</v>
      </c>
      <c r="AJ222" s="16">
        <v>78</v>
      </c>
    </row>
    <row r="223" spans="1:36">
      <c r="A223" s="16">
        <v>222</v>
      </c>
      <c r="B223" s="16">
        <v>222</v>
      </c>
      <c r="C223" s="4288" t="s">
        <v>1568</v>
      </c>
      <c r="D223" s="17" t="s">
        <v>1562</v>
      </c>
      <c r="E223" s="16" t="s">
        <v>722</v>
      </c>
      <c r="AE223" s="16" t="s">
        <v>444</v>
      </c>
      <c r="AF223" s="16">
        <v>2</v>
      </c>
      <c r="AG223" s="16">
        <v>1</v>
      </c>
      <c r="AH223" s="16" t="s">
        <v>445</v>
      </c>
      <c r="AI223" s="16">
        <v>1</v>
      </c>
      <c r="AJ223" s="16">
        <v>78</v>
      </c>
    </row>
    <row r="224" spans="1:36">
      <c r="A224" s="16">
        <v>223</v>
      </c>
      <c r="B224" s="16">
        <v>223</v>
      </c>
      <c r="C224" s="4288" t="s">
        <v>1571</v>
      </c>
      <c r="D224" s="17" t="s">
        <v>1572</v>
      </c>
      <c r="E224" s="16" t="s">
        <v>722</v>
      </c>
      <c r="AE224" s="16" t="s">
        <v>446</v>
      </c>
      <c r="AF224" s="16">
        <v>2</v>
      </c>
      <c r="AG224" s="16">
        <v>1</v>
      </c>
      <c r="AH224" s="16" t="s">
        <v>447</v>
      </c>
      <c r="AI224" s="16">
        <v>1</v>
      </c>
      <c r="AJ224" s="16">
        <v>79</v>
      </c>
    </row>
    <row r="225" spans="1:36">
      <c r="A225" s="16">
        <v>224</v>
      </c>
      <c r="B225" s="16">
        <v>224</v>
      </c>
      <c r="C225" s="4288" t="s">
        <v>1575</v>
      </c>
      <c r="D225" s="17" t="s">
        <v>1572</v>
      </c>
      <c r="E225" s="16" t="s">
        <v>722</v>
      </c>
      <c r="AE225" s="16" t="s">
        <v>448</v>
      </c>
      <c r="AF225" s="16">
        <v>2</v>
      </c>
      <c r="AG225" s="16">
        <v>1</v>
      </c>
      <c r="AH225" s="16" t="s">
        <v>449</v>
      </c>
      <c r="AI225" s="16">
        <v>1</v>
      </c>
      <c r="AJ225" s="16">
        <v>79</v>
      </c>
    </row>
    <row r="226" spans="1:36">
      <c r="A226" s="16">
        <v>225</v>
      </c>
      <c r="B226" s="16">
        <v>225</v>
      </c>
      <c r="C226" s="4288" t="s">
        <v>1578</v>
      </c>
      <c r="D226" s="17" t="s">
        <v>1572</v>
      </c>
      <c r="E226" s="16" t="s">
        <v>722</v>
      </c>
      <c r="AE226" s="16" t="s">
        <v>450</v>
      </c>
      <c r="AF226" s="16">
        <v>2</v>
      </c>
      <c r="AG226" s="16">
        <v>1</v>
      </c>
      <c r="AH226" s="16" t="s">
        <v>451</v>
      </c>
      <c r="AI226" s="16">
        <v>1</v>
      </c>
      <c r="AJ226" s="16">
        <v>79</v>
      </c>
    </row>
    <row r="227" spans="1:36">
      <c r="A227" s="16">
        <v>226</v>
      </c>
      <c r="B227" s="16">
        <v>226</v>
      </c>
      <c r="C227" s="4288" t="s">
        <v>1581</v>
      </c>
      <c r="D227" s="17" t="s">
        <v>1582</v>
      </c>
      <c r="E227" s="16" t="s">
        <v>722</v>
      </c>
      <c r="AE227" s="16" t="s">
        <v>452</v>
      </c>
      <c r="AF227" s="16">
        <v>2</v>
      </c>
      <c r="AG227" s="16">
        <v>1</v>
      </c>
      <c r="AH227" s="16" t="s">
        <v>453</v>
      </c>
      <c r="AI227" s="16">
        <v>1</v>
      </c>
      <c r="AJ227" s="16">
        <v>80</v>
      </c>
    </row>
    <row r="228" spans="1:36">
      <c r="A228" s="16">
        <v>227</v>
      </c>
      <c r="B228" s="16">
        <v>227</v>
      </c>
      <c r="C228" s="4288" t="s">
        <v>1585</v>
      </c>
      <c r="D228" s="17" t="s">
        <v>1582</v>
      </c>
      <c r="E228" s="16" t="s">
        <v>722</v>
      </c>
      <c r="AE228" s="16" t="s">
        <v>454</v>
      </c>
      <c r="AF228" s="16">
        <v>2</v>
      </c>
      <c r="AG228" s="16">
        <v>1</v>
      </c>
      <c r="AH228" s="16" t="s">
        <v>455</v>
      </c>
      <c r="AI228" s="16">
        <v>1</v>
      </c>
      <c r="AJ228" s="16">
        <v>80</v>
      </c>
    </row>
    <row r="229" spans="1:36">
      <c r="A229" s="16">
        <v>228</v>
      </c>
      <c r="B229" s="16">
        <v>228</v>
      </c>
      <c r="C229" s="4288" t="s">
        <v>1588</v>
      </c>
      <c r="D229" s="17" t="s">
        <v>1582</v>
      </c>
      <c r="E229" s="16" t="s">
        <v>722</v>
      </c>
      <c r="AE229" s="16" t="s">
        <v>456</v>
      </c>
      <c r="AF229" s="16">
        <v>2</v>
      </c>
      <c r="AG229" s="16">
        <v>1</v>
      </c>
      <c r="AH229" s="16" t="s">
        <v>457</v>
      </c>
      <c r="AI229" s="16">
        <v>1</v>
      </c>
      <c r="AJ229" s="16">
        <v>80</v>
      </c>
    </row>
    <row r="230" spans="1:36">
      <c r="A230" s="16">
        <v>229</v>
      </c>
      <c r="B230" s="16">
        <v>229</v>
      </c>
      <c r="C230" s="4288" t="s">
        <v>1596</v>
      </c>
      <c r="D230" s="17" t="s">
        <v>1597</v>
      </c>
      <c r="E230" s="16" t="s">
        <v>722</v>
      </c>
      <c r="AE230" s="16" t="s">
        <v>458</v>
      </c>
      <c r="AF230" s="16">
        <v>2</v>
      </c>
      <c r="AG230" s="16">
        <v>1</v>
      </c>
      <c r="AH230" s="16" t="s">
        <v>459</v>
      </c>
      <c r="AI230" s="16">
        <v>1</v>
      </c>
      <c r="AJ230" s="16">
        <v>81</v>
      </c>
    </row>
    <row r="231" spans="1:36">
      <c r="A231" s="16">
        <v>230</v>
      </c>
      <c r="B231" s="16">
        <v>230</v>
      </c>
      <c r="C231" s="4288" t="s">
        <v>1600</v>
      </c>
      <c r="D231" s="17" t="s">
        <v>1597</v>
      </c>
      <c r="E231" s="16" t="s">
        <v>722</v>
      </c>
      <c r="AE231" s="16" t="s">
        <v>460</v>
      </c>
      <c r="AF231" s="16">
        <v>2</v>
      </c>
      <c r="AG231" s="16">
        <v>1</v>
      </c>
      <c r="AH231" s="16" t="s">
        <v>461</v>
      </c>
      <c r="AI231" s="16">
        <v>1</v>
      </c>
      <c r="AJ231" s="16">
        <v>81</v>
      </c>
    </row>
    <row r="232" spans="1:36">
      <c r="A232" s="16">
        <v>231</v>
      </c>
      <c r="B232" s="16">
        <v>231</v>
      </c>
      <c r="C232" s="4288" t="s">
        <v>1603</v>
      </c>
      <c r="D232" s="17" t="s">
        <v>1597</v>
      </c>
      <c r="E232" s="16" t="s">
        <v>722</v>
      </c>
      <c r="AE232" s="16" t="s">
        <v>462</v>
      </c>
      <c r="AF232" s="16">
        <v>2</v>
      </c>
      <c r="AG232" s="16">
        <v>1</v>
      </c>
      <c r="AH232" s="16" t="s">
        <v>463</v>
      </c>
      <c r="AI232" s="16">
        <v>1</v>
      </c>
      <c r="AJ232" s="16">
        <v>81</v>
      </c>
    </row>
    <row r="233" spans="1:36">
      <c r="A233" s="16">
        <v>232</v>
      </c>
      <c r="B233" s="16">
        <v>232</v>
      </c>
      <c r="C233" s="4288" t="s">
        <v>1606</v>
      </c>
      <c r="D233" s="17" t="s">
        <v>1607</v>
      </c>
      <c r="E233" s="16" t="s">
        <v>722</v>
      </c>
      <c r="AE233" s="16" t="s">
        <v>464</v>
      </c>
      <c r="AF233" s="16">
        <v>2</v>
      </c>
      <c r="AG233" s="16">
        <v>1</v>
      </c>
      <c r="AH233" s="16" t="s">
        <v>465</v>
      </c>
      <c r="AI233" s="16">
        <v>1</v>
      </c>
      <c r="AJ233" s="16">
        <v>82</v>
      </c>
    </row>
    <row r="234" spans="1:36">
      <c r="A234" s="16">
        <v>233</v>
      </c>
      <c r="B234" s="16">
        <v>233</v>
      </c>
      <c r="C234" s="4288" t="s">
        <v>1610</v>
      </c>
      <c r="D234" s="17" t="s">
        <v>1607</v>
      </c>
      <c r="E234" s="16" t="s">
        <v>722</v>
      </c>
      <c r="AE234" s="16" t="s">
        <v>466</v>
      </c>
      <c r="AF234" s="16">
        <v>2</v>
      </c>
      <c r="AG234" s="16">
        <v>1</v>
      </c>
      <c r="AH234" s="16" t="s">
        <v>467</v>
      </c>
      <c r="AI234" s="16">
        <v>1</v>
      </c>
      <c r="AJ234" s="16">
        <v>82</v>
      </c>
    </row>
    <row r="235" spans="1:36">
      <c r="A235" s="16">
        <v>234</v>
      </c>
      <c r="B235" s="16">
        <v>234</v>
      </c>
      <c r="C235" s="4288" t="s">
        <v>1613</v>
      </c>
      <c r="D235" s="17" t="s">
        <v>1607</v>
      </c>
      <c r="E235" s="16" t="s">
        <v>722</v>
      </c>
      <c r="AE235" s="16" t="s">
        <v>468</v>
      </c>
      <c r="AF235" s="16">
        <v>2</v>
      </c>
      <c r="AG235" s="16">
        <v>1</v>
      </c>
      <c r="AH235" s="16" t="s">
        <v>469</v>
      </c>
      <c r="AI235" s="16">
        <v>1</v>
      </c>
      <c r="AJ235" s="16">
        <v>82</v>
      </c>
    </row>
    <row r="236" spans="1:36">
      <c r="A236" s="16">
        <v>235</v>
      </c>
      <c r="B236" s="16">
        <v>235</v>
      </c>
      <c r="C236" s="4288" t="s">
        <v>1632</v>
      </c>
      <c r="D236" s="17" t="s">
        <v>1633</v>
      </c>
      <c r="E236" s="16" t="s">
        <v>1634</v>
      </c>
      <c r="AE236" s="16" t="s">
        <v>470</v>
      </c>
      <c r="AF236" s="16">
        <v>2</v>
      </c>
      <c r="AG236" s="16">
        <v>1</v>
      </c>
      <c r="AH236" s="16" t="s">
        <v>471</v>
      </c>
      <c r="AI236" s="16">
        <v>1</v>
      </c>
      <c r="AJ236" s="16">
        <v>83</v>
      </c>
    </row>
    <row r="237" spans="1:36">
      <c r="A237" s="16">
        <v>236</v>
      </c>
      <c r="B237" s="16">
        <v>236</v>
      </c>
      <c r="C237" s="4288" t="s">
        <v>1637</v>
      </c>
      <c r="D237" s="17" t="s">
        <v>1633</v>
      </c>
      <c r="E237" s="16" t="s">
        <v>1634</v>
      </c>
      <c r="AE237" s="16" t="s">
        <v>472</v>
      </c>
      <c r="AF237" s="16">
        <v>2</v>
      </c>
      <c r="AG237" s="16">
        <v>1</v>
      </c>
      <c r="AH237" s="16" t="s">
        <v>473</v>
      </c>
      <c r="AI237" s="16">
        <v>1</v>
      </c>
      <c r="AJ237" s="16">
        <v>83</v>
      </c>
    </row>
    <row r="238" spans="1:36">
      <c r="A238" s="16">
        <v>237</v>
      </c>
      <c r="B238" s="16">
        <v>237</v>
      </c>
      <c r="C238" s="4288" t="s">
        <v>1640</v>
      </c>
      <c r="D238" s="17" t="s">
        <v>1633</v>
      </c>
      <c r="E238" s="16" t="s">
        <v>1634</v>
      </c>
      <c r="AE238" s="16" t="s">
        <v>474</v>
      </c>
      <c r="AF238" s="16">
        <v>2</v>
      </c>
      <c r="AG238" s="16">
        <v>1</v>
      </c>
      <c r="AH238" s="16" t="s">
        <v>475</v>
      </c>
      <c r="AI238" s="16">
        <v>1</v>
      </c>
      <c r="AJ238" s="16">
        <v>83</v>
      </c>
    </row>
    <row r="239" spans="1:36">
      <c r="A239" s="16">
        <v>238</v>
      </c>
      <c r="B239" s="16">
        <v>238</v>
      </c>
      <c r="C239" s="4288" t="s">
        <v>1649</v>
      </c>
      <c r="D239" s="17" t="s">
        <v>1650</v>
      </c>
      <c r="E239" s="16" t="s">
        <v>1651</v>
      </c>
      <c r="AE239" s="16" t="s">
        <v>476</v>
      </c>
      <c r="AF239" s="16">
        <v>2</v>
      </c>
      <c r="AG239" s="16">
        <v>1</v>
      </c>
      <c r="AH239" s="16" t="s">
        <v>477</v>
      </c>
      <c r="AI239" s="16">
        <v>1</v>
      </c>
      <c r="AJ239" s="16">
        <v>84</v>
      </c>
    </row>
    <row r="240" spans="1:36">
      <c r="A240" s="16">
        <v>239</v>
      </c>
      <c r="B240" s="16">
        <v>239</v>
      </c>
      <c r="C240" s="4288" t="s">
        <v>1654</v>
      </c>
      <c r="D240" s="17" t="s">
        <v>1650</v>
      </c>
      <c r="E240" s="16" t="s">
        <v>1651</v>
      </c>
      <c r="AE240" s="16" t="s">
        <v>478</v>
      </c>
      <c r="AF240" s="16">
        <v>2</v>
      </c>
      <c r="AG240" s="16">
        <v>1</v>
      </c>
      <c r="AH240" s="16" t="s">
        <v>479</v>
      </c>
      <c r="AI240" s="16">
        <v>1</v>
      </c>
      <c r="AJ240" s="16">
        <v>84</v>
      </c>
    </row>
    <row r="241" spans="1:36">
      <c r="A241" s="16">
        <v>240</v>
      </c>
      <c r="B241" s="16">
        <v>240</v>
      </c>
      <c r="C241" s="4288" t="s">
        <v>1657</v>
      </c>
      <c r="D241" s="17" t="s">
        <v>1650</v>
      </c>
      <c r="E241" s="16" t="s">
        <v>1651</v>
      </c>
      <c r="AE241" s="16" t="s">
        <v>480</v>
      </c>
      <c r="AF241" s="16">
        <v>2</v>
      </c>
      <c r="AG241" s="16">
        <v>1</v>
      </c>
      <c r="AH241" s="16" t="s">
        <v>481</v>
      </c>
      <c r="AI241" s="16">
        <v>1</v>
      </c>
      <c r="AJ241" s="16">
        <v>84</v>
      </c>
    </row>
    <row r="242" spans="1:36">
      <c r="A242" s="16">
        <v>241</v>
      </c>
      <c r="B242" s="16">
        <v>241</v>
      </c>
      <c r="C242" s="4288" t="s">
        <v>1668</v>
      </c>
      <c r="D242" s="17" t="s">
        <v>1669</v>
      </c>
      <c r="E242" s="16" t="s">
        <v>722</v>
      </c>
      <c r="AE242" s="16" t="s">
        <v>482</v>
      </c>
      <c r="AF242" s="16">
        <v>2</v>
      </c>
      <c r="AG242" s="16">
        <v>1</v>
      </c>
      <c r="AH242" s="16" t="s">
        <v>483</v>
      </c>
      <c r="AI242" s="16">
        <v>1</v>
      </c>
      <c r="AJ242" s="16">
        <v>85</v>
      </c>
    </row>
    <row r="243" spans="1:36">
      <c r="A243" s="16">
        <v>242</v>
      </c>
      <c r="B243" s="16">
        <v>242</v>
      </c>
      <c r="C243" s="4288" t="s">
        <v>1672</v>
      </c>
      <c r="D243" s="17" t="s">
        <v>1669</v>
      </c>
      <c r="E243" s="16" t="s">
        <v>722</v>
      </c>
      <c r="AE243" s="16" t="s">
        <v>484</v>
      </c>
      <c r="AF243" s="16">
        <v>2</v>
      </c>
      <c r="AG243" s="16">
        <v>1</v>
      </c>
      <c r="AH243" s="16" t="s">
        <v>485</v>
      </c>
      <c r="AI243" s="16">
        <v>1</v>
      </c>
      <c r="AJ243" s="16">
        <v>85</v>
      </c>
    </row>
    <row r="244" spans="1:36">
      <c r="A244" s="16">
        <v>243</v>
      </c>
      <c r="B244" s="16">
        <v>243</v>
      </c>
      <c r="C244" s="4288" t="s">
        <v>1675</v>
      </c>
      <c r="D244" s="17" t="s">
        <v>1669</v>
      </c>
      <c r="E244" s="16" t="s">
        <v>722</v>
      </c>
      <c r="AE244" s="16" t="s">
        <v>486</v>
      </c>
      <c r="AF244" s="16">
        <v>2</v>
      </c>
      <c r="AG244" s="16">
        <v>1</v>
      </c>
      <c r="AH244" s="16" t="s">
        <v>487</v>
      </c>
      <c r="AI244" s="16">
        <v>1</v>
      </c>
      <c r="AJ244" s="16">
        <v>85</v>
      </c>
    </row>
    <row r="245" spans="1:36">
      <c r="A245" s="16">
        <v>244</v>
      </c>
      <c r="B245" s="16">
        <v>244</v>
      </c>
      <c r="C245" s="4288" t="s">
        <v>1683</v>
      </c>
      <c r="D245" s="17" t="s">
        <v>1684</v>
      </c>
      <c r="E245" s="16" t="s">
        <v>1685</v>
      </c>
      <c r="AE245" s="16" t="s">
        <v>488</v>
      </c>
      <c r="AF245" s="16">
        <v>2</v>
      </c>
      <c r="AG245" s="16">
        <v>1</v>
      </c>
      <c r="AH245" s="16" t="s">
        <v>489</v>
      </c>
      <c r="AI245" s="16">
        <v>1</v>
      </c>
      <c r="AJ245" s="16">
        <v>86</v>
      </c>
    </row>
    <row r="246" spans="1:36">
      <c r="A246" s="16">
        <v>245</v>
      </c>
      <c r="B246" s="16">
        <v>245</v>
      </c>
      <c r="C246" s="4288" t="s">
        <v>1688</v>
      </c>
      <c r="D246" s="17" t="s">
        <v>1684</v>
      </c>
      <c r="E246" s="16" t="s">
        <v>1685</v>
      </c>
      <c r="AE246" s="16" t="s">
        <v>490</v>
      </c>
      <c r="AF246" s="16">
        <v>2</v>
      </c>
      <c r="AG246" s="16">
        <v>1</v>
      </c>
      <c r="AH246" s="16" t="s">
        <v>491</v>
      </c>
      <c r="AI246" s="16">
        <v>1</v>
      </c>
      <c r="AJ246" s="16">
        <v>86</v>
      </c>
    </row>
    <row r="247" spans="1:36">
      <c r="A247" s="16">
        <v>246</v>
      </c>
      <c r="B247" s="16">
        <v>246</v>
      </c>
      <c r="C247" s="4288" t="s">
        <v>1691</v>
      </c>
      <c r="D247" s="17" t="s">
        <v>1684</v>
      </c>
      <c r="E247" s="16" t="s">
        <v>1685</v>
      </c>
      <c r="AE247" s="16" t="s">
        <v>492</v>
      </c>
      <c r="AF247" s="16">
        <v>2</v>
      </c>
      <c r="AG247" s="16">
        <v>1</v>
      </c>
      <c r="AH247" s="16" t="s">
        <v>493</v>
      </c>
      <c r="AI247" s="16">
        <v>1</v>
      </c>
      <c r="AJ247" s="16">
        <v>86</v>
      </c>
    </row>
    <row r="248" spans="1:36">
      <c r="A248" s="16">
        <v>247</v>
      </c>
      <c r="B248" s="16">
        <v>247</v>
      </c>
      <c r="C248" s="4288" t="s">
        <v>1697</v>
      </c>
      <c r="D248" s="17" t="s">
        <v>1698</v>
      </c>
      <c r="E248" s="16" t="s">
        <v>1651</v>
      </c>
      <c r="AE248" s="16" t="s">
        <v>494</v>
      </c>
      <c r="AF248" s="16">
        <v>2</v>
      </c>
      <c r="AG248" s="16">
        <v>1</v>
      </c>
      <c r="AH248" s="16" t="s">
        <v>495</v>
      </c>
      <c r="AI248" s="16">
        <v>1</v>
      </c>
      <c r="AJ248" s="16">
        <v>87</v>
      </c>
    </row>
    <row r="249" spans="1:36">
      <c r="A249" s="16">
        <v>248</v>
      </c>
      <c r="B249" s="16">
        <v>248</v>
      </c>
      <c r="C249" s="4288" t="s">
        <v>1701</v>
      </c>
      <c r="D249" s="17" t="s">
        <v>1698</v>
      </c>
      <c r="E249" s="16" t="s">
        <v>1651</v>
      </c>
      <c r="AE249" s="16" t="s">
        <v>496</v>
      </c>
      <c r="AF249" s="16">
        <v>2</v>
      </c>
      <c r="AG249" s="16">
        <v>1</v>
      </c>
      <c r="AH249" s="16" t="s">
        <v>497</v>
      </c>
      <c r="AI249" s="16">
        <v>1</v>
      </c>
      <c r="AJ249" s="16">
        <v>87</v>
      </c>
    </row>
    <row r="250" spans="1:36">
      <c r="A250" s="16">
        <v>249</v>
      </c>
      <c r="B250" s="16">
        <v>249</v>
      </c>
      <c r="C250" s="4288" t="s">
        <v>1704</v>
      </c>
      <c r="D250" s="17" t="s">
        <v>1698</v>
      </c>
      <c r="E250" s="16" t="s">
        <v>1651</v>
      </c>
      <c r="AE250" s="16" t="s">
        <v>498</v>
      </c>
      <c r="AF250" s="16">
        <v>2</v>
      </c>
      <c r="AG250" s="16">
        <v>1</v>
      </c>
      <c r="AH250" s="16" t="s">
        <v>499</v>
      </c>
      <c r="AI250" s="16">
        <v>1</v>
      </c>
      <c r="AJ250" s="16">
        <v>87</v>
      </c>
    </row>
    <row r="251" spans="1:36">
      <c r="A251" s="16">
        <v>250</v>
      </c>
      <c r="B251" s="16">
        <v>250</v>
      </c>
      <c r="C251" s="4288" t="s">
        <v>1720</v>
      </c>
      <c r="D251" s="17" t="s">
        <v>1721</v>
      </c>
      <c r="E251" s="16" t="s">
        <v>1722</v>
      </c>
      <c r="AE251" s="16" t="s">
        <v>500</v>
      </c>
      <c r="AF251" s="16">
        <v>2</v>
      </c>
      <c r="AG251" s="16">
        <v>1</v>
      </c>
      <c r="AH251" s="16" t="s">
        <v>501</v>
      </c>
      <c r="AI251" s="16">
        <v>1</v>
      </c>
      <c r="AJ251" s="16">
        <v>88</v>
      </c>
    </row>
    <row r="252" spans="1:36">
      <c r="A252" s="16">
        <v>251</v>
      </c>
      <c r="B252" s="16">
        <v>251</v>
      </c>
      <c r="C252" s="4288" t="s">
        <v>1725</v>
      </c>
      <c r="D252" s="17" t="s">
        <v>1721</v>
      </c>
      <c r="E252" s="16" t="s">
        <v>1722</v>
      </c>
      <c r="AE252" s="16" t="s">
        <v>502</v>
      </c>
      <c r="AF252" s="16">
        <v>2</v>
      </c>
      <c r="AG252" s="16">
        <v>1</v>
      </c>
      <c r="AH252" s="16" t="s">
        <v>503</v>
      </c>
      <c r="AI252" s="16">
        <v>1</v>
      </c>
      <c r="AJ252" s="16">
        <v>88</v>
      </c>
    </row>
    <row r="253" spans="1:36">
      <c r="A253" s="16">
        <v>252</v>
      </c>
      <c r="B253" s="16">
        <v>252</v>
      </c>
      <c r="C253" s="4288" t="s">
        <v>1728</v>
      </c>
      <c r="D253" s="17" t="s">
        <v>1721</v>
      </c>
      <c r="E253" s="16" t="s">
        <v>1722</v>
      </c>
      <c r="AE253" s="16" t="s">
        <v>504</v>
      </c>
      <c r="AF253" s="16">
        <v>2</v>
      </c>
      <c r="AG253" s="16">
        <v>1</v>
      </c>
      <c r="AH253" s="16" t="s">
        <v>505</v>
      </c>
      <c r="AI253" s="16">
        <v>1</v>
      </c>
      <c r="AJ253" s="16">
        <v>88</v>
      </c>
    </row>
    <row r="254" spans="1:36">
      <c r="A254" s="16">
        <v>253</v>
      </c>
      <c r="B254" s="16">
        <v>253</v>
      </c>
      <c r="C254" s="4288" t="s">
        <v>1744</v>
      </c>
      <c r="D254" s="17" t="s">
        <v>1745</v>
      </c>
      <c r="E254" s="16" t="s">
        <v>1746</v>
      </c>
      <c r="AE254" s="16" t="s">
        <v>506</v>
      </c>
      <c r="AF254" s="16">
        <v>2</v>
      </c>
      <c r="AG254" s="16">
        <v>1</v>
      </c>
      <c r="AH254" s="16" t="s">
        <v>507</v>
      </c>
      <c r="AI254" s="16">
        <v>1</v>
      </c>
      <c r="AJ254" s="16">
        <v>89</v>
      </c>
    </row>
    <row r="255" spans="1:36">
      <c r="A255" s="16">
        <v>254</v>
      </c>
      <c r="B255" s="16">
        <v>254</v>
      </c>
      <c r="C255" s="4288" t="s">
        <v>1749</v>
      </c>
      <c r="D255" s="17" t="s">
        <v>1745</v>
      </c>
      <c r="E255" s="16" t="s">
        <v>1746</v>
      </c>
      <c r="AE255" s="16" t="s">
        <v>508</v>
      </c>
      <c r="AF255" s="16">
        <v>2</v>
      </c>
      <c r="AG255" s="16">
        <v>1</v>
      </c>
      <c r="AH255" s="16" t="s">
        <v>509</v>
      </c>
      <c r="AI255" s="16">
        <v>1</v>
      </c>
      <c r="AJ255" s="16">
        <v>89</v>
      </c>
    </row>
    <row r="256" spans="1:36">
      <c r="A256" s="16">
        <v>255</v>
      </c>
      <c r="B256" s="16">
        <v>255</v>
      </c>
      <c r="C256" s="4288" t="s">
        <v>1752</v>
      </c>
      <c r="D256" s="17" t="s">
        <v>1745</v>
      </c>
      <c r="E256" s="16" t="s">
        <v>1746</v>
      </c>
      <c r="AE256" s="16" t="s">
        <v>510</v>
      </c>
      <c r="AF256" s="16">
        <v>2</v>
      </c>
      <c r="AG256" s="16">
        <v>1</v>
      </c>
      <c r="AH256" s="16" t="s">
        <v>511</v>
      </c>
      <c r="AI256" s="16">
        <v>1</v>
      </c>
      <c r="AJ256" s="16">
        <v>89</v>
      </c>
    </row>
    <row r="257" spans="1:36">
      <c r="A257" s="16">
        <v>256</v>
      </c>
      <c r="B257" s="16">
        <v>256</v>
      </c>
      <c r="C257" s="4288">
        <v>1.0900000000000001</v>
      </c>
      <c r="D257" s="17" t="s">
        <v>1769</v>
      </c>
      <c r="E257" s="16" t="s">
        <v>1651</v>
      </c>
      <c r="AE257" s="16" t="s">
        <v>512</v>
      </c>
      <c r="AF257" s="16">
        <v>2</v>
      </c>
      <c r="AG257" s="16">
        <v>1</v>
      </c>
      <c r="AH257" s="16" t="s">
        <v>513</v>
      </c>
      <c r="AI257" s="16">
        <v>1</v>
      </c>
      <c r="AJ257" s="16">
        <v>90</v>
      </c>
    </row>
    <row r="258" spans="1:36">
      <c r="A258" s="16">
        <v>257</v>
      </c>
      <c r="B258" s="16">
        <v>257</v>
      </c>
      <c r="C258" s="4288" t="s">
        <v>1772</v>
      </c>
      <c r="D258" s="17" t="s">
        <v>1773</v>
      </c>
      <c r="E258" s="16" t="s">
        <v>1651</v>
      </c>
      <c r="AE258" s="16" t="s">
        <v>514</v>
      </c>
      <c r="AF258" s="16">
        <v>2</v>
      </c>
      <c r="AG258" s="16">
        <v>1</v>
      </c>
      <c r="AH258" s="16" t="s">
        <v>515</v>
      </c>
      <c r="AI258" s="16">
        <v>1</v>
      </c>
      <c r="AJ258" s="16">
        <v>91</v>
      </c>
    </row>
    <row r="259" spans="1:36">
      <c r="A259" s="16">
        <v>258</v>
      </c>
      <c r="B259" s="16">
        <v>258</v>
      </c>
      <c r="C259" s="4288" t="s">
        <v>1776</v>
      </c>
      <c r="D259" s="17" t="s">
        <v>1773</v>
      </c>
      <c r="E259" s="16" t="s">
        <v>1651</v>
      </c>
      <c r="AE259" s="16" t="s">
        <v>516</v>
      </c>
      <c r="AF259" s="16">
        <v>2</v>
      </c>
      <c r="AG259" s="16">
        <v>1</v>
      </c>
      <c r="AH259" s="16" t="s">
        <v>517</v>
      </c>
      <c r="AI259" s="16">
        <v>1</v>
      </c>
      <c r="AJ259" s="16">
        <v>91</v>
      </c>
    </row>
    <row r="260" spans="1:36">
      <c r="A260" s="16">
        <v>259</v>
      </c>
      <c r="B260" s="16">
        <v>259</v>
      </c>
      <c r="C260" s="4288" t="s">
        <v>1779</v>
      </c>
      <c r="D260" s="17" t="s">
        <v>1773</v>
      </c>
      <c r="E260" s="16" t="s">
        <v>1651</v>
      </c>
      <c r="AE260" s="16" t="s">
        <v>518</v>
      </c>
      <c r="AF260" s="16">
        <v>2</v>
      </c>
      <c r="AG260" s="16">
        <v>1</v>
      </c>
      <c r="AH260" s="16" t="s">
        <v>519</v>
      </c>
      <c r="AI260" s="16">
        <v>1</v>
      </c>
      <c r="AJ260" s="16">
        <v>91</v>
      </c>
    </row>
    <row r="261" spans="1:36">
      <c r="A261" s="16">
        <v>260</v>
      </c>
      <c r="B261" s="16">
        <v>260</v>
      </c>
      <c r="C261" s="4288" t="s">
        <v>1782</v>
      </c>
      <c r="D261" s="17" t="s">
        <v>1783</v>
      </c>
      <c r="E261" s="16" t="s">
        <v>1651</v>
      </c>
      <c r="AE261" s="16" t="s">
        <v>520</v>
      </c>
      <c r="AF261" s="16">
        <v>2</v>
      </c>
      <c r="AG261" s="16">
        <v>1</v>
      </c>
      <c r="AH261" s="16" t="s">
        <v>521</v>
      </c>
      <c r="AI261" s="16">
        <v>1</v>
      </c>
      <c r="AJ261" s="16">
        <v>92</v>
      </c>
    </row>
    <row r="262" spans="1:36">
      <c r="A262" s="16">
        <v>261</v>
      </c>
      <c r="B262" s="16">
        <v>261</v>
      </c>
      <c r="C262" s="4288" t="s">
        <v>1786</v>
      </c>
      <c r="D262" s="17" t="s">
        <v>1783</v>
      </c>
      <c r="E262" s="16" t="s">
        <v>1651</v>
      </c>
      <c r="AE262" s="16" t="s">
        <v>522</v>
      </c>
      <c r="AF262" s="16">
        <v>2</v>
      </c>
      <c r="AG262" s="16">
        <v>1</v>
      </c>
      <c r="AH262" s="16" t="s">
        <v>523</v>
      </c>
      <c r="AI262" s="16">
        <v>1</v>
      </c>
      <c r="AJ262" s="16">
        <v>92</v>
      </c>
    </row>
    <row r="263" spans="1:36">
      <c r="A263" s="16">
        <v>262</v>
      </c>
      <c r="B263" s="16">
        <v>262</v>
      </c>
      <c r="C263" s="4288" t="s">
        <v>1789</v>
      </c>
      <c r="D263" s="17" t="s">
        <v>1783</v>
      </c>
      <c r="E263" s="16" t="s">
        <v>1651</v>
      </c>
      <c r="AE263" s="16" t="s">
        <v>524</v>
      </c>
      <c r="AF263" s="16">
        <v>2</v>
      </c>
      <c r="AG263" s="16">
        <v>1</v>
      </c>
      <c r="AH263" s="16" t="s">
        <v>525</v>
      </c>
      <c r="AI263" s="16">
        <v>1</v>
      </c>
      <c r="AJ263" s="16">
        <v>92</v>
      </c>
    </row>
    <row r="264" spans="1:36">
      <c r="A264" s="16">
        <v>263</v>
      </c>
      <c r="B264" s="16">
        <v>263</v>
      </c>
      <c r="C264" s="4288" t="s">
        <v>1792</v>
      </c>
      <c r="D264" s="17" t="s">
        <v>1793</v>
      </c>
      <c r="E264" s="16" t="s">
        <v>1651</v>
      </c>
      <c r="AE264" s="16" t="s">
        <v>526</v>
      </c>
      <c r="AF264" s="16">
        <v>2</v>
      </c>
      <c r="AG264" s="16">
        <v>1</v>
      </c>
      <c r="AH264" s="16" t="s">
        <v>527</v>
      </c>
      <c r="AI264" s="16">
        <v>1</v>
      </c>
      <c r="AJ264" s="16">
        <v>93</v>
      </c>
    </row>
    <row r="265" spans="1:36">
      <c r="A265" s="16">
        <v>264</v>
      </c>
      <c r="B265" s="16">
        <v>264</v>
      </c>
      <c r="C265" s="4288" t="s">
        <v>1796</v>
      </c>
      <c r="D265" s="17" t="s">
        <v>1793</v>
      </c>
      <c r="E265" s="16" t="s">
        <v>1651</v>
      </c>
      <c r="AE265" s="16" t="s">
        <v>528</v>
      </c>
      <c r="AF265" s="16">
        <v>2</v>
      </c>
      <c r="AG265" s="16">
        <v>1</v>
      </c>
      <c r="AH265" s="16" t="s">
        <v>529</v>
      </c>
      <c r="AI265" s="16">
        <v>1</v>
      </c>
      <c r="AJ265" s="16">
        <v>93</v>
      </c>
    </row>
    <row r="266" spans="1:36">
      <c r="A266" s="16">
        <v>265</v>
      </c>
      <c r="B266" s="16">
        <v>265</v>
      </c>
      <c r="C266" s="4288" t="s">
        <v>1799</v>
      </c>
      <c r="D266" s="17" t="s">
        <v>1793</v>
      </c>
      <c r="E266" s="16" t="s">
        <v>1651</v>
      </c>
      <c r="AE266" s="16" t="s">
        <v>530</v>
      </c>
      <c r="AF266" s="16">
        <v>2</v>
      </c>
      <c r="AG266" s="16">
        <v>1</v>
      </c>
      <c r="AH266" s="16" t="s">
        <v>531</v>
      </c>
      <c r="AI266" s="16">
        <v>1</v>
      </c>
      <c r="AJ266" s="16">
        <v>93</v>
      </c>
    </row>
    <row r="267" spans="1:36">
      <c r="A267" s="16">
        <v>266</v>
      </c>
      <c r="B267" s="16">
        <v>266</v>
      </c>
      <c r="C267" s="4288" t="s">
        <v>1802</v>
      </c>
      <c r="D267" s="17" t="s">
        <v>1803</v>
      </c>
      <c r="E267" s="16" t="s">
        <v>1651</v>
      </c>
      <c r="AE267" s="16" t="s">
        <v>532</v>
      </c>
      <c r="AF267" s="16">
        <v>2</v>
      </c>
      <c r="AG267" s="16">
        <v>1</v>
      </c>
      <c r="AH267" s="16" t="s">
        <v>533</v>
      </c>
      <c r="AI267" s="16">
        <v>1</v>
      </c>
      <c r="AJ267" s="16">
        <v>94</v>
      </c>
    </row>
    <row r="268" spans="1:36">
      <c r="A268" s="16">
        <v>267</v>
      </c>
      <c r="B268" s="16">
        <v>267</v>
      </c>
      <c r="C268" s="4288" t="s">
        <v>1806</v>
      </c>
      <c r="D268" s="17" t="s">
        <v>1803</v>
      </c>
      <c r="E268" s="16" t="s">
        <v>1651</v>
      </c>
      <c r="AE268" s="16" t="s">
        <v>534</v>
      </c>
      <c r="AF268" s="16">
        <v>2</v>
      </c>
      <c r="AG268" s="16">
        <v>1</v>
      </c>
      <c r="AH268" s="16" t="s">
        <v>535</v>
      </c>
      <c r="AI268" s="16">
        <v>1</v>
      </c>
      <c r="AJ268" s="16">
        <v>94</v>
      </c>
    </row>
    <row r="269" spans="1:36">
      <c r="A269" s="16">
        <v>268</v>
      </c>
      <c r="B269" s="16">
        <v>268</v>
      </c>
      <c r="C269" s="4288" t="s">
        <v>1809</v>
      </c>
      <c r="D269" s="17" t="s">
        <v>1803</v>
      </c>
      <c r="E269" s="16" t="s">
        <v>1651</v>
      </c>
      <c r="AE269" s="16" t="s">
        <v>536</v>
      </c>
      <c r="AF269" s="16">
        <v>2</v>
      </c>
      <c r="AG269" s="16">
        <v>1</v>
      </c>
      <c r="AH269" s="16" t="s">
        <v>537</v>
      </c>
      <c r="AI269" s="16">
        <v>1</v>
      </c>
      <c r="AJ269" s="16">
        <v>94</v>
      </c>
    </row>
    <row r="270" spans="1:36">
      <c r="A270" s="16">
        <v>269</v>
      </c>
      <c r="B270" s="16">
        <v>269</v>
      </c>
      <c r="C270" s="4288" t="s">
        <v>1812</v>
      </c>
      <c r="D270" s="17" t="s">
        <v>1813</v>
      </c>
      <c r="E270" s="16" t="s">
        <v>1651</v>
      </c>
      <c r="AE270" s="16" t="s">
        <v>538</v>
      </c>
      <c r="AF270" s="16">
        <v>2</v>
      </c>
      <c r="AG270" s="16">
        <v>1</v>
      </c>
      <c r="AH270" s="16" t="s">
        <v>539</v>
      </c>
      <c r="AI270" s="16">
        <v>1</v>
      </c>
      <c r="AJ270" s="16">
        <v>95</v>
      </c>
    </row>
    <row r="271" spans="1:36">
      <c r="A271" s="16">
        <v>270</v>
      </c>
      <c r="B271" s="16">
        <v>270</v>
      </c>
      <c r="C271" s="4288" t="s">
        <v>1816</v>
      </c>
      <c r="D271" s="17" t="s">
        <v>1813</v>
      </c>
      <c r="E271" s="16" t="s">
        <v>1651</v>
      </c>
      <c r="AE271" s="16" t="s">
        <v>540</v>
      </c>
      <c r="AF271" s="16">
        <v>2</v>
      </c>
      <c r="AG271" s="16">
        <v>1</v>
      </c>
      <c r="AH271" s="16" t="s">
        <v>541</v>
      </c>
      <c r="AI271" s="16">
        <v>1</v>
      </c>
      <c r="AJ271" s="16">
        <v>95</v>
      </c>
    </row>
    <row r="272" spans="1:36">
      <c r="A272" s="16">
        <v>271</v>
      </c>
      <c r="B272" s="16">
        <v>271</v>
      </c>
      <c r="C272" s="4288" t="s">
        <v>1819</v>
      </c>
      <c r="D272" s="17" t="s">
        <v>1813</v>
      </c>
      <c r="E272" s="16" t="s">
        <v>1651</v>
      </c>
      <c r="AE272" s="16" t="s">
        <v>542</v>
      </c>
      <c r="AF272" s="16">
        <v>2</v>
      </c>
      <c r="AG272" s="16">
        <v>1</v>
      </c>
      <c r="AH272" s="16" t="s">
        <v>543</v>
      </c>
      <c r="AI272" s="16">
        <v>1</v>
      </c>
      <c r="AJ272" s="16">
        <v>95</v>
      </c>
    </row>
    <row r="273" spans="1:36">
      <c r="A273" s="16">
        <v>272</v>
      </c>
      <c r="B273" s="16">
        <v>272</v>
      </c>
      <c r="C273" s="4288" t="s">
        <v>1822</v>
      </c>
      <c r="D273" s="17" t="s">
        <v>1823</v>
      </c>
      <c r="E273" s="16" t="s">
        <v>1651</v>
      </c>
      <c r="AE273" s="16" t="s">
        <v>544</v>
      </c>
      <c r="AF273" s="16">
        <v>2</v>
      </c>
      <c r="AG273" s="16">
        <v>1</v>
      </c>
      <c r="AH273" s="16" t="s">
        <v>545</v>
      </c>
      <c r="AI273" s="16">
        <v>1</v>
      </c>
      <c r="AJ273" s="16">
        <v>96</v>
      </c>
    </row>
    <row r="274" spans="1:36">
      <c r="A274" s="16">
        <v>273</v>
      </c>
      <c r="B274" s="16">
        <v>273</v>
      </c>
      <c r="C274" s="4288" t="s">
        <v>1826</v>
      </c>
      <c r="D274" s="17" t="s">
        <v>1823</v>
      </c>
      <c r="E274" s="16" t="s">
        <v>1651</v>
      </c>
      <c r="AE274" s="16" t="s">
        <v>546</v>
      </c>
      <c r="AF274" s="16">
        <v>2</v>
      </c>
      <c r="AG274" s="16">
        <v>1</v>
      </c>
      <c r="AH274" s="16" t="s">
        <v>547</v>
      </c>
      <c r="AI274" s="16">
        <v>1</v>
      </c>
      <c r="AJ274" s="16">
        <v>96</v>
      </c>
    </row>
    <row r="275" spans="1:36">
      <c r="A275" s="16">
        <v>274</v>
      </c>
      <c r="B275" s="16">
        <v>274</v>
      </c>
      <c r="C275" s="4288" t="s">
        <v>1829</v>
      </c>
      <c r="D275" s="17" t="s">
        <v>1823</v>
      </c>
      <c r="E275" s="16" t="s">
        <v>1651</v>
      </c>
      <c r="AE275" s="16" t="s">
        <v>548</v>
      </c>
      <c r="AF275" s="16">
        <v>2</v>
      </c>
      <c r="AG275" s="16">
        <v>1</v>
      </c>
      <c r="AH275" s="16" t="s">
        <v>549</v>
      </c>
      <c r="AI275" s="16">
        <v>1</v>
      </c>
      <c r="AJ275" s="16">
        <v>96</v>
      </c>
    </row>
    <row r="276" spans="1:36">
      <c r="A276" s="16">
        <v>275</v>
      </c>
      <c r="B276" s="16">
        <v>275</v>
      </c>
      <c r="C276" s="4288" t="s">
        <v>1832</v>
      </c>
      <c r="D276" s="17" t="s">
        <v>1833</v>
      </c>
      <c r="E276" s="16" t="s">
        <v>1651</v>
      </c>
      <c r="AE276" s="16" t="s">
        <v>550</v>
      </c>
      <c r="AF276" s="16">
        <v>2</v>
      </c>
      <c r="AG276" s="16">
        <v>1</v>
      </c>
      <c r="AH276" s="16" t="s">
        <v>551</v>
      </c>
      <c r="AI276" s="16">
        <v>1</v>
      </c>
      <c r="AJ276" s="16">
        <v>97</v>
      </c>
    </row>
    <row r="277" spans="1:36">
      <c r="A277" s="16">
        <v>276</v>
      </c>
      <c r="B277" s="16">
        <v>276</v>
      </c>
      <c r="C277" s="4288" t="s">
        <v>1836</v>
      </c>
      <c r="D277" s="17" t="s">
        <v>1833</v>
      </c>
      <c r="E277" s="16" t="s">
        <v>1651</v>
      </c>
      <c r="AE277" s="16" t="s">
        <v>552</v>
      </c>
      <c r="AF277" s="16">
        <v>2</v>
      </c>
      <c r="AG277" s="16">
        <v>1</v>
      </c>
      <c r="AH277" s="16" t="s">
        <v>553</v>
      </c>
      <c r="AI277" s="16">
        <v>1</v>
      </c>
      <c r="AJ277" s="16">
        <v>97</v>
      </c>
    </row>
    <row r="278" spans="1:36">
      <c r="A278" s="16">
        <v>277</v>
      </c>
      <c r="B278" s="16">
        <v>277</v>
      </c>
      <c r="C278" s="4288" t="s">
        <v>1839</v>
      </c>
      <c r="D278" s="17" t="s">
        <v>1833</v>
      </c>
      <c r="E278" s="16" t="s">
        <v>1651</v>
      </c>
      <c r="AE278" s="16" t="s">
        <v>554</v>
      </c>
      <c r="AF278" s="16">
        <v>2</v>
      </c>
      <c r="AG278" s="16">
        <v>1</v>
      </c>
      <c r="AH278" s="16" t="s">
        <v>555</v>
      </c>
      <c r="AI278" s="16">
        <v>1</v>
      </c>
      <c r="AJ278" s="16">
        <v>97</v>
      </c>
    </row>
    <row r="279" spans="1:36">
      <c r="A279" s="16">
        <v>278</v>
      </c>
      <c r="B279" s="16">
        <v>278</v>
      </c>
      <c r="C279" s="4288" t="s">
        <v>1842</v>
      </c>
      <c r="D279" s="17" t="s">
        <v>1843</v>
      </c>
      <c r="E279" s="16" t="s">
        <v>722</v>
      </c>
      <c r="AE279" s="16" t="s">
        <v>556</v>
      </c>
      <c r="AF279" s="16">
        <v>2</v>
      </c>
      <c r="AG279" s="16">
        <v>1</v>
      </c>
      <c r="AH279" s="16" t="s">
        <v>557</v>
      </c>
      <c r="AI279" s="16">
        <v>1</v>
      </c>
      <c r="AJ279" s="16">
        <v>98</v>
      </c>
    </row>
    <row r="280" spans="1:36">
      <c r="A280" s="16">
        <v>279</v>
      </c>
      <c r="B280" s="16">
        <v>279</v>
      </c>
      <c r="C280" s="4288" t="s">
        <v>1846</v>
      </c>
      <c r="D280" s="17" t="s">
        <v>1843</v>
      </c>
      <c r="E280" s="16" t="s">
        <v>722</v>
      </c>
      <c r="AE280" s="16" t="s">
        <v>558</v>
      </c>
      <c r="AF280" s="16">
        <v>2</v>
      </c>
      <c r="AG280" s="16">
        <v>1</v>
      </c>
      <c r="AH280" s="16" t="s">
        <v>559</v>
      </c>
      <c r="AI280" s="16">
        <v>1</v>
      </c>
      <c r="AJ280" s="16">
        <v>98</v>
      </c>
    </row>
    <row r="281" spans="1:36">
      <c r="A281" s="16">
        <v>280</v>
      </c>
      <c r="B281" s="16">
        <v>280</v>
      </c>
      <c r="C281" s="4288" t="s">
        <v>1849</v>
      </c>
      <c r="D281" s="17" t="s">
        <v>1843</v>
      </c>
      <c r="E281" s="16" t="s">
        <v>722</v>
      </c>
      <c r="AE281" s="16" t="s">
        <v>560</v>
      </c>
      <c r="AF281" s="16">
        <v>2</v>
      </c>
      <c r="AG281" s="16">
        <v>1</v>
      </c>
      <c r="AH281" s="16" t="s">
        <v>561</v>
      </c>
      <c r="AI281" s="16">
        <v>1</v>
      </c>
      <c r="AJ281" s="16">
        <v>98</v>
      </c>
    </row>
    <row r="282" spans="1:36">
      <c r="A282" s="16">
        <v>281</v>
      </c>
      <c r="B282" s="16">
        <v>281</v>
      </c>
      <c r="C282" s="4288" t="s">
        <v>1867</v>
      </c>
      <c r="D282" s="17" t="s">
        <v>1868</v>
      </c>
      <c r="E282" s="16" t="s">
        <v>1869</v>
      </c>
      <c r="AE282" s="16" t="s">
        <v>562</v>
      </c>
      <c r="AF282" s="16">
        <v>2</v>
      </c>
      <c r="AG282" s="16">
        <v>1</v>
      </c>
      <c r="AH282" s="16" t="s">
        <v>563</v>
      </c>
      <c r="AI282" s="16">
        <v>1</v>
      </c>
      <c r="AJ282" s="16">
        <v>99</v>
      </c>
    </row>
    <row r="283" spans="1:36">
      <c r="A283" s="16">
        <v>282</v>
      </c>
      <c r="B283" s="16">
        <v>282</v>
      </c>
      <c r="C283" s="4288" t="s">
        <v>1872</v>
      </c>
      <c r="D283" s="17" t="s">
        <v>1868</v>
      </c>
      <c r="E283" s="16" t="s">
        <v>1869</v>
      </c>
      <c r="AE283" s="16" t="s">
        <v>564</v>
      </c>
      <c r="AF283" s="16">
        <v>2</v>
      </c>
      <c r="AG283" s="16">
        <v>1</v>
      </c>
      <c r="AH283" s="16" t="s">
        <v>565</v>
      </c>
      <c r="AI283" s="16">
        <v>1</v>
      </c>
      <c r="AJ283" s="16">
        <v>99</v>
      </c>
    </row>
    <row r="284" spans="1:36">
      <c r="A284" s="16">
        <v>283</v>
      </c>
      <c r="B284" s="16">
        <v>283</v>
      </c>
      <c r="C284" s="4288" t="s">
        <v>1875</v>
      </c>
      <c r="D284" s="17" t="s">
        <v>1868</v>
      </c>
      <c r="E284" s="16" t="s">
        <v>1869</v>
      </c>
      <c r="AE284" s="16" t="s">
        <v>566</v>
      </c>
      <c r="AF284" s="16">
        <v>2</v>
      </c>
      <c r="AG284" s="16">
        <v>1</v>
      </c>
      <c r="AH284" s="16" t="s">
        <v>567</v>
      </c>
      <c r="AI284" s="16">
        <v>1</v>
      </c>
      <c r="AJ284" s="16">
        <v>99</v>
      </c>
    </row>
    <row r="285" spans="1:36">
      <c r="A285" s="16">
        <v>284</v>
      </c>
      <c r="B285" s="16">
        <v>284</v>
      </c>
      <c r="C285" s="4288" t="s">
        <v>1880</v>
      </c>
      <c r="D285" s="17" t="s">
        <v>1881</v>
      </c>
      <c r="E285" s="16" t="s">
        <v>1882</v>
      </c>
      <c r="AE285" s="16" t="s">
        <v>568</v>
      </c>
      <c r="AF285" s="16">
        <v>2</v>
      </c>
      <c r="AG285" s="16">
        <v>1</v>
      </c>
      <c r="AH285" s="16" t="s">
        <v>569</v>
      </c>
      <c r="AI285" s="16">
        <v>1</v>
      </c>
      <c r="AJ285" s="16">
        <v>100</v>
      </c>
    </row>
    <row r="286" spans="1:36">
      <c r="A286" s="16">
        <v>285</v>
      </c>
      <c r="B286" s="16">
        <v>285</v>
      </c>
      <c r="C286" s="4288" t="s">
        <v>1885</v>
      </c>
      <c r="D286" s="17" t="s">
        <v>1881</v>
      </c>
      <c r="E286" s="16" t="s">
        <v>1882</v>
      </c>
      <c r="AE286" s="16" t="s">
        <v>570</v>
      </c>
      <c r="AF286" s="16">
        <v>2</v>
      </c>
      <c r="AG286" s="16">
        <v>1</v>
      </c>
      <c r="AH286" s="16" t="s">
        <v>571</v>
      </c>
      <c r="AI286" s="16">
        <v>1</v>
      </c>
      <c r="AJ286" s="16">
        <v>100</v>
      </c>
    </row>
    <row r="287" spans="1:36">
      <c r="A287" s="16">
        <v>286</v>
      </c>
      <c r="B287" s="16">
        <v>286</v>
      </c>
      <c r="C287" s="4288" t="s">
        <v>1888</v>
      </c>
      <c r="D287" s="17" t="s">
        <v>1881</v>
      </c>
      <c r="E287" s="16" t="s">
        <v>1882</v>
      </c>
      <c r="AE287" s="16" t="s">
        <v>572</v>
      </c>
      <c r="AF287" s="16">
        <v>2</v>
      </c>
      <c r="AG287" s="16">
        <v>1</v>
      </c>
      <c r="AH287" s="16" t="s">
        <v>573</v>
      </c>
      <c r="AI287" s="16">
        <v>1</v>
      </c>
      <c r="AJ287" s="16">
        <v>100</v>
      </c>
    </row>
    <row r="288" spans="1:36">
      <c r="A288" s="16">
        <v>287</v>
      </c>
      <c r="B288" s="16">
        <v>287</v>
      </c>
      <c r="C288" s="4288" t="s">
        <v>1897</v>
      </c>
      <c r="D288" s="17" t="s">
        <v>1898</v>
      </c>
      <c r="E288" s="16" t="s">
        <v>1899</v>
      </c>
      <c r="AE288" s="16" t="s">
        <v>574</v>
      </c>
      <c r="AF288" s="16">
        <v>2</v>
      </c>
      <c r="AG288" s="16">
        <v>1</v>
      </c>
      <c r="AH288" s="16" t="s">
        <v>575</v>
      </c>
      <c r="AI288" s="16">
        <v>1</v>
      </c>
      <c r="AJ288" s="16">
        <v>101</v>
      </c>
    </row>
    <row r="289" spans="1:36">
      <c r="A289" s="16">
        <v>288</v>
      </c>
      <c r="B289" s="16">
        <v>288</v>
      </c>
      <c r="C289" s="4288" t="s">
        <v>1902</v>
      </c>
      <c r="D289" s="17" t="s">
        <v>1898</v>
      </c>
      <c r="E289" s="16" t="s">
        <v>1899</v>
      </c>
      <c r="AE289" s="16" t="s">
        <v>576</v>
      </c>
      <c r="AF289" s="16">
        <v>2</v>
      </c>
      <c r="AG289" s="16">
        <v>1</v>
      </c>
      <c r="AH289" s="16" t="s">
        <v>577</v>
      </c>
      <c r="AI289" s="16">
        <v>1</v>
      </c>
      <c r="AJ289" s="16">
        <v>101</v>
      </c>
    </row>
    <row r="290" spans="1:36">
      <c r="A290" s="16">
        <v>289</v>
      </c>
      <c r="B290" s="16">
        <v>289</v>
      </c>
      <c r="C290" s="4288" t="s">
        <v>1905</v>
      </c>
      <c r="D290" s="17" t="s">
        <v>1898</v>
      </c>
      <c r="E290" s="16" t="s">
        <v>1899</v>
      </c>
      <c r="AE290" s="16" t="s">
        <v>578</v>
      </c>
      <c r="AF290" s="16">
        <v>2</v>
      </c>
      <c r="AG290" s="16">
        <v>1</v>
      </c>
      <c r="AH290" s="16" t="s">
        <v>579</v>
      </c>
      <c r="AI290" s="16">
        <v>1</v>
      </c>
      <c r="AJ290" s="16">
        <v>101</v>
      </c>
    </row>
    <row r="291" spans="1:36">
      <c r="A291" s="16">
        <v>290</v>
      </c>
      <c r="B291" s="16">
        <v>290</v>
      </c>
      <c r="C291" s="4288" t="s">
        <v>1914</v>
      </c>
      <c r="D291" s="17" t="s">
        <v>1915</v>
      </c>
      <c r="E291" s="16" t="s">
        <v>1882</v>
      </c>
      <c r="AE291" s="16" t="s">
        <v>580</v>
      </c>
      <c r="AF291" s="16">
        <v>2</v>
      </c>
      <c r="AG291" s="16">
        <v>1</v>
      </c>
      <c r="AH291" s="16" t="s">
        <v>581</v>
      </c>
      <c r="AI291" s="16">
        <v>1</v>
      </c>
      <c r="AJ291" s="16">
        <v>102</v>
      </c>
    </row>
    <row r="292" spans="1:36">
      <c r="A292" s="16">
        <v>291</v>
      </c>
      <c r="B292" s="16">
        <v>291</v>
      </c>
      <c r="C292" s="4288" t="s">
        <v>1918</v>
      </c>
      <c r="D292" s="17" t="s">
        <v>1915</v>
      </c>
      <c r="E292" s="16" t="s">
        <v>1882</v>
      </c>
      <c r="AE292" s="16" t="s">
        <v>582</v>
      </c>
      <c r="AF292" s="16">
        <v>2</v>
      </c>
      <c r="AG292" s="16">
        <v>1</v>
      </c>
      <c r="AH292" s="16" t="s">
        <v>583</v>
      </c>
      <c r="AI292" s="16">
        <v>1</v>
      </c>
      <c r="AJ292" s="16">
        <v>102</v>
      </c>
    </row>
    <row r="293" spans="1:36">
      <c r="A293" s="16">
        <v>292</v>
      </c>
      <c r="B293" s="16">
        <v>292</v>
      </c>
      <c r="C293" s="4288" t="s">
        <v>1921</v>
      </c>
      <c r="D293" s="17" t="s">
        <v>1915</v>
      </c>
      <c r="E293" s="16" t="s">
        <v>1882</v>
      </c>
      <c r="AE293" s="16" t="s">
        <v>584</v>
      </c>
      <c r="AF293" s="16">
        <v>2</v>
      </c>
      <c r="AG293" s="16">
        <v>1</v>
      </c>
      <c r="AH293" s="16" t="s">
        <v>585</v>
      </c>
      <c r="AI293" s="16">
        <v>1</v>
      </c>
      <c r="AJ293" s="16">
        <v>102</v>
      </c>
    </row>
    <row r="294" spans="1:36">
      <c r="A294" s="16">
        <v>293</v>
      </c>
      <c r="B294" s="16">
        <v>293</v>
      </c>
      <c r="C294" s="4288" t="s">
        <v>1932</v>
      </c>
      <c r="D294" s="17" t="s">
        <v>1933</v>
      </c>
      <c r="E294" s="16" t="s">
        <v>1882</v>
      </c>
      <c r="AE294" s="16" t="s">
        <v>586</v>
      </c>
      <c r="AF294" s="16">
        <v>2</v>
      </c>
      <c r="AG294" s="16">
        <v>1</v>
      </c>
      <c r="AH294" s="16" t="s">
        <v>587</v>
      </c>
      <c r="AI294" s="16">
        <v>1</v>
      </c>
      <c r="AJ294" s="16">
        <v>103</v>
      </c>
    </row>
    <row r="295" spans="1:36">
      <c r="A295" s="16">
        <v>294</v>
      </c>
      <c r="B295" s="16">
        <v>294</v>
      </c>
      <c r="C295" s="4288" t="s">
        <v>1936</v>
      </c>
      <c r="D295" s="17" t="s">
        <v>1933</v>
      </c>
      <c r="E295" s="16" t="s">
        <v>1882</v>
      </c>
      <c r="AE295" s="16" t="s">
        <v>588</v>
      </c>
      <c r="AF295" s="16">
        <v>2</v>
      </c>
      <c r="AG295" s="16">
        <v>1</v>
      </c>
      <c r="AH295" s="16" t="s">
        <v>589</v>
      </c>
      <c r="AI295" s="16">
        <v>1</v>
      </c>
      <c r="AJ295" s="16">
        <v>103</v>
      </c>
    </row>
    <row r="296" spans="1:36">
      <c r="A296" s="16">
        <v>295</v>
      </c>
      <c r="B296" s="16">
        <v>295</v>
      </c>
      <c r="C296" s="4288" t="s">
        <v>1939</v>
      </c>
      <c r="D296" s="17" t="s">
        <v>1933</v>
      </c>
      <c r="E296" s="16" t="s">
        <v>1882</v>
      </c>
      <c r="AE296" s="16" t="s">
        <v>590</v>
      </c>
      <c r="AF296" s="16">
        <v>2</v>
      </c>
      <c r="AG296" s="16">
        <v>1</v>
      </c>
      <c r="AH296" s="16" t="s">
        <v>591</v>
      </c>
      <c r="AI296" s="16">
        <v>1</v>
      </c>
      <c r="AJ296" s="16">
        <v>103</v>
      </c>
    </row>
    <row r="297" spans="1:36">
      <c r="A297" s="16">
        <v>296</v>
      </c>
      <c r="B297" s="16">
        <v>296</v>
      </c>
      <c r="C297" s="4288" t="s">
        <v>1945</v>
      </c>
      <c r="D297" s="17" t="s">
        <v>1946</v>
      </c>
      <c r="E297" s="16" t="s">
        <v>1869</v>
      </c>
      <c r="AE297" s="16" t="s">
        <v>592</v>
      </c>
      <c r="AF297" s="16">
        <v>2</v>
      </c>
      <c r="AG297" s="16">
        <v>1</v>
      </c>
      <c r="AH297" s="16" t="s">
        <v>593</v>
      </c>
      <c r="AI297" s="16">
        <v>1</v>
      </c>
      <c r="AJ297" s="16">
        <v>104</v>
      </c>
    </row>
    <row r="298" spans="1:36">
      <c r="A298" s="16">
        <v>297</v>
      </c>
      <c r="B298" s="16">
        <v>297</v>
      </c>
      <c r="C298" s="4288" t="s">
        <v>1949</v>
      </c>
      <c r="D298" s="17" t="s">
        <v>1946</v>
      </c>
      <c r="E298" s="16" t="s">
        <v>1869</v>
      </c>
      <c r="AE298" s="16" t="s">
        <v>594</v>
      </c>
      <c r="AF298" s="16">
        <v>2</v>
      </c>
      <c r="AG298" s="16">
        <v>1</v>
      </c>
      <c r="AH298" s="16" t="s">
        <v>595</v>
      </c>
      <c r="AI298" s="16">
        <v>1</v>
      </c>
      <c r="AJ298" s="16">
        <v>104</v>
      </c>
    </row>
    <row r="299" spans="1:36">
      <c r="A299" s="16">
        <v>298</v>
      </c>
      <c r="B299" s="16">
        <v>298</v>
      </c>
      <c r="C299" s="4288" t="s">
        <v>1952</v>
      </c>
      <c r="D299" s="17" t="s">
        <v>1946</v>
      </c>
      <c r="E299" s="16" t="s">
        <v>1869</v>
      </c>
      <c r="AE299" s="16" t="s">
        <v>596</v>
      </c>
      <c r="AF299" s="16">
        <v>2</v>
      </c>
      <c r="AG299" s="16">
        <v>1</v>
      </c>
      <c r="AH299" s="16" t="s">
        <v>597</v>
      </c>
      <c r="AI299" s="16">
        <v>1</v>
      </c>
      <c r="AJ299" s="16">
        <v>104</v>
      </c>
    </row>
    <row r="300" spans="1:36">
      <c r="A300" s="16">
        <v>299</v>
      </c>
      <c r="B300" s="16">
        <v>299</v>
      </c>
      <c r="C300" s="4288" t="s">
        <v>1955</v>
      </c>
      <c r="D300" s="17" t="s">
        <v>1956</v>
      </c>
      <c r="E300" s="16" t="s">
        <v>1869</v>
      </c>
      <c r="AE300" s="16" t="s">
        <v>598</v>
      </c>
      <c r="AF300" s="16">
        <v>2</v>
      </c>
      <c r="AG300" s="16">
        <v>1</v>
      </c>
      <c r="AH300" s="16" t="s">
        <v>599</v>
      </c>
      <c r="AI300" s="16">
        <v>1</v>
      </c>
      <c r="AJ300" s="16">
        <v>105</v>
      </c>
    </row>
    <row r="301" spans="1:36">
      <c r="A301" s="16">
        <v>300</v>
      </c>
      <c r="B301" s="16">
        <v>300</v>
      </c>
      <c r="C301" s="4288" t="s">
        <v>1959</v>
      </c>
      <c r="D301" s="17" t="s">
        <v>1956</v>
      </c>
      <c r="E301" s="16" t="s">
        <v>1869</v>
      </c>
      <c r="AE301" s="16" t="s">
        <v>600</v>
      </c>
      <c r="AF301" s="16">
        <v>2</v>
      </c>
      <c r="AG301" s="16">
        <v>1</v>
      </c>
      <c r="AH301" s="16" t="s">
        <v>601</v>
      </c>
      <c r="AI301" s="16">
        <v>1</v>
      </c>
      <c r="AJ301" s="16">
        <v>105</v>
      </c>
    </row>
    <row r="302" spans="1:36">
      <c r="A302" s="16">
        <v>301</v>
      </c>
      <c r="B302" s="16">
        <v>301</v>
      </c>
      <c r="C302" s="4288" t="s">
        <v>1962</v>
      </c>
      <c r="D302" s="17" t="s">
        <v>1956</v>
      </c>
      <c r="E302" s="16" t="s">
        <v>1869</v>
      </c>
      <c r="AE302" s="16" t="s">
        <v>602</v>
      </c>
      <c r="AF302" s="16">
        <v>2</v>
      </c>
      <c r="AG302" s="16">
        <v>1</v>
      </c>
      <c r="AH302" s="16" t="s">
        <v>603</v>
      </c>
      <c r="AI302" s="16">
        <v>1</v>
      </c>
      <c r="AJ302" s="16">
        <v>105</v>
      </c>
    </row>
    <row r="303" spans="1:36">
      <c r="A303" s="16">
        <v>302</v>
      </c>
      <c r="B303" s="16">
        <v>302</v>
      </c>
      <c r="C303" s="4288" t="s">
        <v>1980</v>
      </c>
      <c r="D303" s="17" t="s">
        <v>1981</v>
      </c>
      <c r="E303" s="16" t="s">
        <v>1982</v>
      </c>
      <c r="AE303" s="16" t="s">
        <v>604</v>
      </c>
      <c r="AF303" s="16">
        <v>2</v>
      </c>
      <c r="AG303" s="16">
        <v>1</v>
      </c>
      <c r="AH303" s="16" t="s">
        <v>605</v>
      </c>
      <c r="AI303" s="16">
        <v>1</v>
      </c>
      <c r="AJ303" s="16">
        <v>106</v>
      </c>
    </row>
    <row r="304" spans="1:36">
      <c r="A304" s="16">
        <v>303</v>
      </c>
      <c r="B304" s="16">
        <v>303</v>
      </c>
      <c r="C304" s="4288" t="s">
        <v>1985</v>
      </c>
      <c r="D304" s="17" t="s">
        <v>1981</v>
      </c>
      <c r="E304" s="16" t="s">
        <v>1982</v>
      </c>
      <c r="AE304" s="16" t="s">
        <v>606</v>
      </c>
      <c r="AF304" s="16">
        <v>2</v>
      </c>
      <c r="AG304" s="16">
        <v>1</v>
      </c>
      <c r="AH304" s="16" t="s">
        <v>607</v>
      </c>
      <c r="AI304" s="16">
        <v>1</v>
      </c>
      <c r="AJ304" s="16">
        <v>106</v>
      </c>
    </row>
    <row r="305" spans="1:36">
      <c r="A305" s="16">
        <v>304</v>
      </c>
      <c r="B305" s="16">
        <v>304</v>
      </c>
      <c r="C305" s="4288" t="s">
        <v>1988</v>
      </c>
      <c r="D305" s="17" t="s">
        <v>1981</v>
      </c>
      <c r="E305" s="16" t="s">
        <v>1982</v>
      </c>
      <c r="AE305" s="16" t="s">
        <v>608</v>
      </c>
      <c r="AF305" s="16">
        <v>2</v>
      </c>
      <c r="AG305" s="16">
        <v>1</v>
      </c>
      <c r="AH305" s="16" t="s">
        <v>609</v>
      </c>
      <c r="AI305" s="16">
        <v>1</v>
      </c>
      <c r="AJ305" s="16">
        <v>106</v>
      </c>
    </row>
    <row r="306" spans="1:36">
      <c r="A306" s="16">
        <v>305</v>
      </c>
      <c r="B306" s="16">
        <v>305</v>
      </c>
      <c r="C306" s="4288" t="s">
        <v>2006</v>
      </c>
      <c r="D306" s="17" t="s">
        <v>2007</v>
      </c>
      <c r="E306" s="16" t="s">
        <v>1869</v>
      </c>
      <c r="AE306" s="16" t="s">
        <v>610</v>
      </c>
      <c r="AF306" s="16">
        <v>2</v>
      </c>
      <c r="AG306" s="16">
        <v>1</v>
      </c>
      <c r="AH306" s="16" t="s">
        <v>611</v>
      </c>
      <c r="AI306" s="16">
        <v>1</v>
      </c>
      <c r="AJ306" s="16">
        <v>107</v>
      </c>
    </row>
    <row r="307" spans="1:36">
      <c r="A307" s="16">
        <v>306</v>
      </c>
      <c r="B307" s="16">
        <v>306</v>
      </c>
      <c r="C307" s="4288" t="s">
        <v>2010</v>
      </c>
      <c r="D307" s="17" t="s">
        <v>2007</v>
      </c>
      <c r="E307" s="16" t="s">
        <v>1869</v>
      </c>
      <c r="AE307" s="16" t="s">
        <v>612</v>
      </c>
      <c r="AF307" s="16">
        <v>2</v>
      </c>
      <c r="AG307" s="16">
        <v>1</v>
      </c>
      <c r="AH307" s="16" t="s">
        <v>613</v>
      </c>
      <c r="AI307" s="16">
        <v>1</v>
      </c>
      <c r="AJ307" s="16">
        <v>107</v>
      </c>
    </row>
    <row r="308" spans="1:36">
      <c r="A308" s="16">
        <v>307</v>
      </c>
      <c r="B308" s="16">
        <v>307</v>
      </c>
      <c r="C308" s="4288" t="s">
        <v>2013</v>
      </c>
      <c r="D308" s="17" t="s">
        <v>2007</v>
      </c>
      <c r="E308" s="16" t="s">
        <v>1869</v>
      </c>
      <c r="AE308" s="16" t="s">
        <v>614</v>
      </c>
      <c r="AF308" s="16">
        <v>2</v>
      </c>
      <c r="AG308" s="16">
        <v>1</v>
      </c>
      <c r="AH308" s="16" t="s">
        <v>615</v>
      </c>
      <c r="AI308" s="16">
        <v>1</v>
      </c>
      <c r="AJ308" s="16">
        <v>107</v>
      </c>
    </row>
    <row r="309" spans="1:36">
      <c r="A309" s="16">
        <v>308</v>
      </c>
      <c r="B309" s="16">
        <v>308</v>
      </c>
      <c r="C309" s="4288" t="s">
        <v>2016</v>
      </c>
      <c r="D309" s="17" t="s">
        <v>2017</v>
      </c>
      <c r="E309" s="16" t="s">
        <v>722</v>
      </c>
      <c r="AE309" s="16" t="s">
        <v>616</v>
      </c>
      <c r="AF309" s="16">
        <v>2</v>
      </c>
      <c r="AG309" s="16">
        <v>1</v>
      </c>
      <c r="AH309" s="16" t="s">
        <v>617</v>
      </c>
      <c r="AI309" s="16">
        <v>1</v>
      </c>
      <c r="AJ309" s="16">
        <v>108</v>
      </c>
    </row>
    <row r="310" spans="1:36">
      <c r="A310" s="16">
        <v>309</v>
      </c>
      <c r="B310" s="16">
        <v>309</v>
      </c>
      <c r="C310" s="4288" t="s">
        <v>2020</v>
      </c>
      <c r="D310" s="17" t="s">
        <v>2017</v>
      </c>
      <c r="E310" s="16" t="s">
        <v>722</v>
      </c>
      <c r="AE310" s="16" t="s">
        <v>618</v>
      </c>
      <c r="AF310" s="16">
        <v>2</v>
      </c>
      <c r="AG310" s="16">
        <v>1</v>
      </c>
      <c r="AH310" s="16" t="s">
        <v>619</v>
      </c>
      <c r="AI310" s="16">
        <v>1</v>
      </c>
      <c r="AJ310" s="16">
        <v>108</v>
      </c>
    </row>
    <row r="311" spans="1:36">
      <c r="A311" s="16">
        <v>310</v>
      </c>
      <c r="B311" s="16">
        <v>310</v>
      </c>
      <c r="C311" s="4288" t="s">
        <v>2023</v>
      </c>
      <c r="D311" s="17" t="s">
        <v>2017</v>
      </c>
      <c r="E311" s="16" t="s">
        <v>722</v>
      </c>
      <c r="AE311" s="16" t="s">
        <v>620</v>
      </c>
      <c r="AF311" s="16">
        <v>2</v>
      </c>
      <c r="AG311" s="16">
        <v>1</v>
      </c>
      <c r="AH311" s="16" t="s">
        <v>621</v>
      </c>
      <c r="AI311" s="16">
        <v>1</v>
      </c>
      <c r="AJ311" s="16">
        <v>108</v>
      </c>
    </row>
    <row r="312" spans="1:36">
      <c r="A312" s="16">
        <v>311</v>
      </c>
      <c r="B312" s="16">
        <v>311</v>
      </c>
      <c r="C312" s="4288" t="s">
        <v>2030</v>
      </c>
      <c r="D312" s="17" t="s">
        <v>2031</v>
      </c>
      <c r="E312" s="16" t="s">
        <v>1651</v>
      </c>
      <c r="AE312" s="16" t="s">
        <v>622</v>
      </c>
      <c r="AF312" s="16">
        <v>2</v>
      </c>
      <c r="AG312" s="16">
        <v>1</v>
      </c>
      <c r="AH312" s="16" t="s">
        <v>623</v>
      </c>
      <c r="AI312" s="16">
        <v>1</v>
      </c>
      <c r="AJ312" s="16">
        <v>109</v>
      </c>
    </row>
    <row r="313" spans="1:36">
      <c r="A313" s="16">
        <v>312</v>
      </c>
      <c r="B313" s="16">
        <v>312</v>
      </c>
      <c r="C313" s="4288" t="s">
        <v>2034</v>
      </c>
      <c r="D313" s="17" t="s">
        <v>2031</v>
      </c>
      <c r="E313" s="16" t="s">
        <v>1651</v>
      </c>
      <c r="AE313" s="16" t="s">
        <v>624</v>
      </c>
      <c r="AF313" s="16">
        <v>2</v>
      </c>
      <c r="AG313" s="16">
        <v>1</v>
      </c>
      <c r="AH313" s="16" t="s">
        <v>625</v>
      </c>
      <c r="AI313" s="16">
        <v>1</v>
      </c>
      <c r="AJ313" s="16">
        <v>109</v>
      </c>
    </row>
    <row r="314" spans="1:36">
      <c r="A314" s="16">
        <v>313</v>
      </c>
      <c r="B314" s="16">
        <v>313</v>
      </c>
      <c r="C314" s="4288" t="s">
        <v>2037</v>
      </c>
      <c r="D314" s="17" t="s">
        <v>2031</v>
      </c>
      <c r="E314" s="16" t="s">
        <v>1651</v>
      </c>
      <c r="AE314" s="16" t="s">
        <v>626</v>
      </c>
      <c r="AF314" s="16">
        <v>2</v>
      </c>
      <c r="AG314" s="16">
        <v>1</v>
      </c>
      <c r="AH314" s="16" t="s">
        <v>627</v>
      </c>
      <c r="AI314" s="16">
        <v>1</v>
      </c>
      <c r="AJ314" s="16">
        <v>109</v>
      </c>
    </row>
    <row r="315" spans="1:36">
      <c r="A315" s="16">
        <v>314</v>
      </c>
      <c r="B315" s="16">
        <v>314</v>
      </c>
      <c r="C315" s="4288" t="s">
        <v>2040</v>
      </c>
      <c r="D315" s="17" t="s">
        <v>2041</v>
      </c>
      <c r="E315" s="16" t="s">
        <v>722</v>
      </c>
      <c r="AE315" s="16" t="s">
        <v>628</v>
      </c>
      <c r="AF315" s="16">
        <v>2</v>
      </c>
      <c r="AG315" s="16">
        <v>1</v>
      </c>
      <c r="AH315" s="16" t="s">
        <v>629</v>
      </c>
      <c r="AI315" s="16">
        <v>1</v>
      </c>
      <c r="AJ315" s="16">
        <v>110</v>
      </c>
    </row>
    <row r="316" spans="1:36">
      <c r="A316" s="16">
        <v>315</v>
      </c>
      <c r="B316" s="16">
        <v>315</v>
      </c>
      <c r="C316" s="4288" t="s">
        <v>2044</v>
      </c>
      <c r="D316" s="17" t="s">
        <v>2041</v>
      </c>
      <c r="E316" s="16" t="s">
        <v>722</v>
      </c>
      <c r="AE316" s="16" t="s">
        <v>630</v>
      </c>
      <c r="AF316" s="16">
        <v>2</v>
      </c>
      <c r="AG316" s="16">
        <v>1</v>
      </c>
      <c r="AH316" s="16" t="s">
        <v>631</v>
      </c>
      <c r="AI316" s="16">
        <v>1</v>
      </c>
      <c r="AJ316" s="16">
        <v>110</v>
      </c>
    </row>
    <row r="317" spans="1:36">
      <c r="A317" s="16">
        <v>316</v>
      </c>
      <c r="B317" s="16">
        <v>316</v>
      </c>
      <c r="C317" s="4288" t="s">
        <v>2047</v>
      </c>
      <c r="D317" s="17" t="s">
        <v>2041</v>
      </c>
      <c r="E317" s="16" t="s">
        <v>722</v>
      </c>
      <c r="AE317" s="16" t="s">
        <v>632</v>
      </c>
      <c r="AF317" s="16">
        <v>2</v>
      </c>
      <c r="AG317" s="16">
        <v>1</v>
      </c>
      <c r="AH317" s="16" t="s">
        <v>633</v>
      </c>
      <c r="AI317" s="16">
        <v>1</v>
      </c>
      <c r="AJ317" s="16">
        <v>110</v>
      </c>
    </row>
    <row r="318" spans="1:36">
      <c r="A318" s="16">
        <v>317</v>
      </c>
      <c r="B318" s="16">
        <v>317</v>
      </c>
      <c r="C318" s="4288" t="s">
        <v>2050</v>
      </c>
      <c r="D318" s="17" t="s">
        <v>2051</v>
      </c>
      <c r="E318" s="16" t="s">
        <v>722</v>
      </c>
      <c r="AE318" s="16" t="s">
        <v>634</v>
      </c>
      <c r="AF318" s="16">
        <v>2</v>
      </c>
      <c r="AG318" s="16">
        <v>1</v>
      </c>
      <c r="AH318" s="16" t="s">
        <v>635</v>
      </c>
      <c r="AI318" s="16">
        <v>1</v>
      </c>
      <c r="AJ318" s="16">
        <v>111</v>
      </c>
    </row>
    <row r="319" spans="1:36">
      <c r="A319" s="16">
        <v>318</v>
      </c>
      <c r="B319" s="16">
        <v>318</v>
      </c>
      <c r="C319" s="4288" t="s">
        <v>2054</v>
      </c>
      <c r="D319" s="17" t="s">
        <v>2051</v>
      </c>
      <c r="E319" s="16" t="s">
        <v>722</v>
      </c>
      <c r="AE319" s="16" t="s">
        <v>636</v>
      </c>
      <c r="AF319" s="16">
        <v>2</v>
      </c>
      <c r="AG319" s="16">
        <v>1</v>
      </c>
      <c r="AH319" s="16" t="s">
        <v>637</v>
      </c>
      <c r="AI319" s="16">
        <v>1</v>
      </c>
      <c r="AJ319" s="16">
        <v>111</v>
      </c>
    </row>
    <row r="320" spans="1:36">
      <c r="A320" s="16">
        <v>319</v>
      </c>
      <c r="B320" s="16">
        <v>319</v>
      </c>
      <c r="C320" s="4288" t="s">
        <v>2057</v>
      </c>
      <c r="D320" s="17" t="s">
        <v>2051</v>
      </c>
      <c r="E320" s="16" t="s">
        <v>722</v>
      </c>
      <c r="AE320" s="16" t="s">
        <v>638</v>
      </c>
      <c r="AF320" s="16">
        <v>2</v>
      </c>
      <c r="AG320" s="16">
        <v>1</v>
      </c>
      <c r="AH320" s="16" t="s">
        <v>639</v>
      </c>
      <c r="AI320" s="16">
        <v>1</v>
      </c>
      <c r="AJ320" s="16">
        <v>111</v>
      </c>
    </row>
    <row r="321" spans="1:36">
      <c r="A321" s="16">
        <v>320</v>
      </c>
      <c r="B321" s="16">
        <v>320</v>
      </c>
      <c r="C321" s="4288">
        <v>1.1120000000000001</v>
      </c>
      <c r="D321" s="17" t="s">
        <v>2070</v>
      </c>
      <c r="E321" s="16" t="s">
        <v>722</v>
      </c>
      <c r="AE321" s="16" t="s">
        <v>640</v>
      </c>
      <c r="AF321" s="16">
        <v>2</v>
      </c>
      <c r="AG321" s="16">
        <v>1</v>
      </c>
      <c r="AH321" s="16" t="s">
        <v>641</v>
      </c>
      <c r="AI321" s="16">
        <v>1</v>
      </c>
      <c r="AJ321" s="16">
        <v>112</v>
      </c>
    </row>
    <row r="322" spans="1:36">
      <c r="A322" s="16">
        <v>321</v>
      </c>
      <c r="B322" s="16">
        <v>321</v>
      </c>
      <c r="C322" s="4288">
        <v>1.113</v>
      </c>
      <c r="D322" s="17" t="s">
        <v>2070</v>
      </c>
      <c r="E322" s="16" t="s">
        <v>722</v>
      </c>
      <c r="AE322" s="16" t="s">
        <v>642</v>
      </c>
      <c r="AF322" s="16">
        <v>2</v>
      </c>
      <c r="AG322" s="16">
        <v>1</v>
      </c>
      <c r="AH322" s="16" t="s">
        <v>643</v>
      </c>
      <c r="AI322" s="16">
        <v>1</v>
      </c>
      <c r="AJ322" s="16">
        <v>113</v>
      </c>
    </row>
    <row r="323" spans="1:36">
      <c r="A323" s="16">
        <v>322</v>
      </c>
      <c r="B323" s="16">
        <v>322</v>
      </c>
      <c r="C323" s="4288">
        <v>1.1140000000000001</v>
      </c>
      <c r="D323" s="17" t="s">
        <v>2070</v>
      </c>
      <c r="E323" s="16" t="s">
        <v>722</v>
      </c>
      <c r="AE323" s="16" t="s">
        <v>644</v>
      </c>
      <c r="AF323" s="16">
        <v>2</v>
      </c>
      <c r="AG323" s="16">
        <v>1</v>
      </c>
      <c r="AH323" s="16" t="s">
        <v>645</v>
      </c>
      <c r="AI323" s="16">
        <v>1</v>
      </c>
      <c r="AJ323" s="16">
        <v>114</v>
      </c>
    </row>
    <row r="324" spans="1:36">
      <c r="A324" s="16">
        <v>323</v>
      </c>
      <c r="B324" s="16">
        <v>323</v>
      </c>
      <c r="C324" s="4288">
        <v>1.115</v>
      </c>
      <c r="D324" s="17" t="s">
        <v>2085</v>
      </c>
      <c r="E324" s="16" t="s">
        <v>722</v>
      </c>
      <c r="AE324" s="16" t="s">
        <v>646</v>
      </c>
      <c r="AF324" s="16">
        <v>2</v>
      </c>
      <c r="AG324" s="16">
        <v>1</v>
      </c>
      <c r="AH324" s="16" t="s">
        <v>647</v>
      </c>
      <c r="AI324" s="16">
        <v>1</v>
      </c>
      <c r="AJ324" s="16">
        <v>115</v>
      </c>
    </row>
    <row r="325" spans="1:36">
      <c r="A325" s="16">
        <v>324</v>
      </c>
      <c r="B325" s="16">
        <v>324</v>
      </c>
      <c r="C325" s="4288">
        <v>1.1160000000000001</v>
      </c>
      <c r="D325" s="17" t="s">
        <v>2085</v>
      </c>
      <c r="E325" s="16" t="s">
        <v>722</v>
      </c>
      <c r="AE325" s="16" t="s">
        <v>648</v>
      </c>
      <c r="AF325" s="16">
        <v>2</v>
      </c>
      <c r="AG325" s="16">
        <v>1</v>
      </c>
      <c r="AH325" s="16" t="s">
        <v>649</v>
      </c>
      <c r="AI325" s="16">
        <v>1</v>
      </c>
      <c r="AJ325" s="16">
        <v>116</v>
      </c>
    </row>
    <row r="326" spans="1:36">
      <c r="A326" s="16">
        <v>325</v>
      </c>
      <c r="B326" s="16">
        <v>325</v>
      </c>
      <c r="C326" s="4288">
        <v>1.117</v>
      </c>
      <c r="D326" s="17" t="s">
        <v>2085</v>
      </c>
      <c r="E326" s="16" t="s">
        <v>722</v>
      </c>
      <c r="AE326" s="16" t="s">
        <v>650</v>
      </c>
      <c r="AF326" s="16">
        <v>2</v>
      </c>
      <c r="AG326" s="16">
        <v>1</v>
      </c>
      <c r="AH326" s="16" t="s">
        <v>651</v>
      </c>
      <c r="AI326" s="16">
        <v>1</v>
      </c>
      <c r="AJ326" s="16">
        <v>117</v>
      </c>
    </row>
  </sheetData>
  <sortState ref="A2:AJ326">
    <sortCondition ref="AI2:AI326"/>
    <sortCondition ref="AJ2:AJ326"/>
  </sortState>
  <hyperlinks>
    <hyperlink ref="C2" location="1.001a!A1" display="1.001a"/>
    <hyperlink ref="D2" location="1.001a!A1" display="QS2AREA: Perceived change in crime rate in local area in last two years_x000a_"/>
    <hyperlink ref="C3" location="1.001b!A1" display="1.001b"/>
    <hyperlink ref="D3" location="1.001b!A1" display="QS2AREA: Perceived change in crime rate in local area in last two years_x000a_"/>
    <hyperlink ref="C4" location="1.001c!A1" display="1.001c"/>
    <hyperlink ref="D4" location="1.001c!A1" display="QS2AREA: Perceived change in crime rate in local area in last two years_x000a_"/>
    <hyperlink ref="C5" location="1.002a!A1" display="1.002a"/>
    <hyperlink ref="D5" location="1.002a!A1" display="QS2AREAS: Perceived change in crime rate in Scotland in last two years_x000a_"/>
    <hyperlink ref="C6" location="1.002b!A1" display="1.002b"/>
    <hyperlink ref="D6" location="1.002b!A1" display="QS2AREAS: Perceived change in crime rate in Scotland in last two years_x000a_"/>
    <hyperlink ref="C7" location="1.002c!A1" display="1.002c"/>
    <hyperlink ref="D7" location="1.002c!A1" display="QS2AREAS: Perceived change in crime rate in Scotland in last two years_x000a_"/>
    <hyperlink ref="C8" location="1.003a!A1" display="1.003a"/>
    <hyperlink ref="D8" location="1.003a!A1" display="QSFDark: How safe respondent feels walking alone in local area after dark_x000a_"/>
    <hyperlink ref="C9" location="1.004a!A1" display="1.004a"/>
    <hyperlink ref="D9" location="1.004a!A1" display="QSFDark: How safe respondent feels walking alone in local area after dark_x000a_"/>
    <hyperlink ref="C10" location="1.005a!A1" display="1.005a"/>
    <hyperlink ref="D10" location="1.005a!A1" display="QSFDark: How safe respondent feels walking alone in local area after dark_x000a_"/>
    <hyperlink ref="C11" location="1.006a!A1" display="1.006a"/>
    <hyperlink ref="D11" location="1.006a!A1" display="QSFNIGH: How safe respondent feels alone in home at night_x000a_"/>
    <hyperlink ref="C12" location="1.006b!A1" display="1.006b"/>
    <hyperlink ref="D12" location="1.006b!A1" display="QSFNIGH: How safe respondent feels alone in home at night_x000a_"/>
    <hyperlink ref="C13" location="1.006c!A1" display="1.006c"/>
    <hyperlink ref="D13" location="1.006c!A1" display="QSFNIGH: How safe respondent feels alone in home at night_x000a_"/>
    <hyperlink ref="C14" location="1.007!A1" display="1.007"/>
    <hyperlink ref="D14" location="1.007!A1" display="QWORR Summary: How worried are you that ... ?_x000a_"/>
    <hyperlink ref="C15" location="1.008a!A1" display="1.008a"/>
    <hyperlink ref="D15" location="1.008a!A1" display="QWORR_12: Extent of worry that: your car or other vehicle will be stolen?_x000a_"/>
    <hyperlink ref="C16" location="1.008b!A1" display="1.008b"/>
    <hyperlink ref="D16" location="1.008b!A1" display="QWORR_12: Extent of worry that: your car or other vehicle will be stolen?_x000a_"/>
    <hyperlink ref="C17" location="1.008c!A1" display="1.008c"/>
    <hyperlink ref="D17" location="1.008c!A1" display="QWORR_12: Extent of worry that: your car or other vehicle will be stolen?_x000a_"/>
    <hyperlink ref="C18" location="1.009a!A1" display="1.009a"/>
    <hyperlink ref="D18" location="1.009a!A1" display="QWORR_13: Extent of worry that: things will be stolen from your car or other vehicle?_x000a_"/>
    <hyperlink ref="C19" location="1.009b!A1" display="1.009b"/>
    <hyperlink ref="D19" location="1.009b!A1" display="QWORR_13: Extent of worry that: things will be stolen from your car or other vehicle?_x000a_"/>
    <hyperlink ref="C20" location="1.009c!A1" display="1.009c"/>
    <hyperlink ref="D20" location="1.009c!A1" display="QWORR_13: Extent of worry that: things will be stolen from your car or other vehicle?_x000a_"/>
    <hyperlink ref="C21" location="1.010a!A1" display="1.010a"/>
    <hyperlink ref="D21" location="1.010a!A1" display="QWORR_14: Extent of worry that: your car or other vehicle will be damaged by vandals?_x000a_"/>
    <hyperlink ref="C22" location="1.010b!A1" display="1.010b"/>
    <hyperlink ref="D22" location="1.010b!A1" display="QWORR_14: Extent of worry that: your car or other vehicle will be damaged by vandals?_x000a_"/>
    <hyperlink ref="C23" location="1.010c!A1" display="1.010c"/>
    <hyperlink ref="D23" location="1.010c!A1" display="QWORR_14: Extent of worry that: your car or other vehicle will be damaged by vandals?_x000a_"/>
    <hyperlink ref="C24" location="1.011a!A1" display="1.011a"/>
    <hyperlink ref="D24" location="1.011a!A1" display="QWORR_04: Extent of worry that: your home will be damaged by vandals?_x000a_"/>
    <hyperlink ref="C25" location="1.011b!A1" display="1.011b"/>
    <hyperlink ref="D25" location="1.011b!A1" display="QWORR_04: Extent of worry that: your home will be damaged by vandals?_x000a_"/>
    <hyperlink ref="C26" location="1.011c!A1" display="1.011c"/>
    <hyperlink ref="D26" location="1.011c!A1" display="QWORR_04: Extent of worry that: your home will be damaged by vandals?_x000a_"/>
    <hyperlink ref="C27" location="1.012a!A1" display="1.012a"/>
    <hyperlink ref="D27" location="1.012a!A1" display="QWORR_05: Extent of worry that: your home will be broken into?_x000a_"/>
    <hyperlink ref="C28" location="1.012b!A1" display="1.012b"/>
    <hyperlink ref="D28" location="1.012b!A1" display="QWORR_05: Extent of worry that: your home will be broken into?_x000a_"/>
    <hyperlink ref="C29" location="1.012c!A1" display="1.012c"/>
    <hyperlink ref="D29" location="1.012c!A1" display="QWORR_05: Extent of worry that: your home will be broken into?_x000a_"/>
    <hyperlink ref="C30" location="1.013a!A1" display="1.013a"/>
    <hyperlink ref="D30" location="1.013a!A1" display="QWORR_06: Extent of worry that: you will be mugged or robbed?_x000a_"/>
    <hyperlink ref="C31" location="1.013b!A1" display="1.013b"/>
    <hyperlink ref="D31" location="1.013b!A1" display="QWORR_06: Extent of worry that: you will be mugged or robbed?_x000a_"/>
    <hyperlink ref="C32" location="1.013c!A1" display="1.013c"/>
    <hyperlink ref="D32" location="1.013c!A1" display="QWORR_06: Extent of worry that: you will be mugged or robbed?_x000a_"/>
    <hyperlink ref="C33" location="1.014a!A1" display="1.014a"/>
    <hyperlink ref="D33" location="1.014a!A1" display="QWORR_07: Extent of worry that: you will be physically assaulted or attacked in the street or other public place?_x000a_"/>
    <hyperlink ref="C34" location="1.014b!A1" display="1.014b"/>
    <hyperlink ref="D34" location="1.014b!A1" display="QWORR_07: Extent of worry that: you will be physically assaulted or attacked in the street or other public place?_x000a_"/>
    <hyperlink ref="C35" location="1.014c!A1" display="1.014c"/>
    <hyperlink ref="D35" location="1.014c!A1" display="QWORR_07: Extent of worry that: you will be physically assaulted or attacked in the street or other public place?_x000a_"/>
    <hyperlink ref="C36" location="1.015a!A1" display="1.015a"/>
    <hyperlink ref="D36" location="1.015a!A1" display="QWORR_08: Extent of worry that: you will be involved or caught up in violence between groups of individuals or gangs?_x000a_"/>
    <hyperlink ref="C37" location="1.015b!A1" display="1.015b"/>
    <hyperlink ref="D37" location="1.015b!A1" display="QWORR_08: Extent of worry that: you will be involved or caught up in violence between groups of individuals or gangs?_x000a_"/>
    <hyperlink ref="C38" location="1.015c!A1" display="1.015c"/>
    <hyperlink ref="D38" location="1.015c!A1" display="QWORR_08: Extent of worry that: you will be involved or caught up in violence between groups of individuals or gangs?_x000a_"/>
    <hyperlink ref="C39" location="1.016a!A1" display="1.016a"/>
    <hyperlink ref="D39" location="1.016a!A1" display="QWORR_09: Extent of worry that: you will be sexually assaulted?_x000a_"/>
    <hyperlink ref="C40" location="1.016b!A1" display="1.016b"/>
    <hyperlink ref="D40" location="1.016b!A1" display="QWORR_09: Extent of worry that: you will be sexually assaulted?_x000a_"/>
    <hyperlink ref="C41" location="1.016c!A1" display="1.016c"/>
    <hyperlink ref="D41" location="1.016c!A1" display="QWORR_09: Extent of worry that: you will be sexually assaulted?_x000a_"/>
    <hyperlink ref="C42" location="1.017a!A1" display="1.017a"/>
    <hyperlink ref="D42" location="1.017a!A1" display="QWORR_10: Extent of worry that: you will have your identity stolen?_x000a_"/>
    <hyperlink ref="C43" location="1.017b!A1" display="1.017b"/>
    <hyperlink ref="D43" location="1.017b!A1" display="QWORR_10: Extent of worry that: you will have your identity stolen?_x000a_"/>
    <hyperlink ref="C44" location="1.017c!A1" display="1.017c"/>
    <hyperlink ref="D44" location="1.017c!A1" display="QWORR_10: Extent of worry that: you will have your identity stolen?_x000a_"/>
    <hyperlink ref="C45" location="1.018a!A1" display="1.018a"/>
    <hyperlink ref="D45" location="1.018a!A1" display="QWORR_11: Extent of worry that: someone will use your credit or bank details to obtain money, goods or services?_x000a_"/>
    <hyperlink ref="C46" location="1.018b!A1" display="1.018b"/>
    <hyperlink ref="D46" location="1.018b!A1" display="QWORR_11: Extent of worry that: someone will use your credit or bank details to obtain money, goods or services?_x000a_"/>
    <hyperlink ref="C47" location="1.018c!A1" display="1.018c"/>
    <hyperlink ref="D47" location="1.018c!A1" display="QWORR_11: Extent of worry that: someone will use your credit or bank details to obtain money, goods or services?_x000a_"/>
    <hyperlink ref="C48" location="1.019a!A1" display="1.019a"/>
    <hyperlink ref="D48" location="1.019a!A1" display="QHAPP: Which crimes respondent thinks are likely to happen to them in next 12 months_x000a_"/>
    <hyperlink ref="C49" location="1.019b!A1" display="1.019b"/>
    <hyperlink ref="D49" location="1.019b!A1" display="QHAPP: Which crimes respondent thinks are likely to happen to them in next 12 months_x000a_"/>
    <hyperlink ref="C50" location="1.019c!A1" display="1.019c"/>
    <hyperlink ref="D50" location="1.019c!A1" display="QHAPP: Which crimes respondent thinks are likely to happen to them in next 12 months_x000a_"/>
    <hyperlink ref="C51" location="1.020a!A1" display="1.020a"/>
    <hyperlink ref="D51" location="1.020a!A1" display="QHAPP: Which crimes respondent thinks are likely to happen to them in next 12 months (households with a motor vehicle)_x000a_"/>
    <hyperlink ref="C52" location="1.020b!A1" display="1.020b"/>
    <hyperlink ref="D52" location="1.020b!A1" display="QHAPP: Which crimes respondent thinks are likely to happen to them in next 12 months (households with a motor vehicle)_x000a_"/>
    <hyperlink ref="C53" location="1.020c!A1" display="1.020c"/>
    <hyperlink ref="D53" location="1.020c!A1" display="QHAPP: Which crimes respondent thinks are likely to happen to them in next 12 months (households with a motor vehicle)_x000a_"/>
    <hyperlink ref="C54" location="1.021a!A1" display="1.021a"/>
    <hyperlink ref="D54" location="1.021a!A1" display="QPREVENT: To what extent, if at all, does your worry about crime prevent you from doing things that you would otherwise want to do?_x000a_"/>
    <hyperlink ref="C55" location="1.021b!A1" display="1.021b"/>
    <hyperlink ref="D55" location="1.021b!A1" display="QPREVENT: To what extent, if at all, does your worry about crime prevent you from doing things that you would otherwise want to do?_x000a_"/>
    <hyperlink ref="C56" location="1.021c!A1" display="1.021c"/>
    <hyperlink ref="D56" location="1.021c!A1" display="QPREVENT: To what extent, if at all, does your worry about crime prevent you from doing things that you would otherwise want to do?_x000a_"/>
    <hyperlink ref="C57" location="1.022a!A1" display="1.022a"/>
    <hyperlink ref="D57" location="1.022a!A1" display="MOTTHEFT: Whether anyone in the h/hold had their CAR/VAN/MOTORCYCLE/OTHER MOTOR VEHICLE STOLEN_x000a_"/>
    <hyperlink ref="C58" location="1.022b!A1" display="1.022b"/>
    <hyperlink ref="D58" location="1.022b!A1" display="MOTTHEFT: Whether anyone in the h/hold had their CAR/VAN/MOTORCYCLE/OTHER MOTOR VEHICLE STOLEN_x000a_"/>
    <hyperlink ref="C59" location="1.022c!A1" display="1.022c"/>
    <hyperlink ref="D59" location="1.022c!A1" display="MOTTHEFT: Whether anyone in the h/hold had their CAR/VAN/MOTORCYCLE/OTHER MOTOR VEHICLE STOLEN_x000a_"/>
    <hyperlink ref="C60" location="1.023a!A1" display="1.023a"/>
    <hyperlink ref="D60" location="1.023a!A1" display="NMOTTHEF: How many times vehicles have been stolen_x000a_"/>
    <hyperlink ref="C61" location="1.023b!A1" display="1.023b"/>
    <hyperlink ref="D61" location="1.023b!A1" display="NMOTTHEF: How many times vehicles have been stolen_x000a_"/>
    <hyperlink ref="C62" location="1.023c!A1" display="1.023c"/>
    <hyperlink ref="D62" location="1.023c!A1" display="NMOTTHEF: How many times vehicles have been stolen_x000a_"/>
    <hyperlink ref="C63" location="1.024a!A1" display="1.024a"/>
    <hyperlink ref="D63" location="1.024a!A1" display="MOTSTOLE: Whether anyone in h/hold has had anything stolen OFF VEHICLE OR OUT OF IT_x000a_"/>
    <hyperlink ref="C64" location="1.024b!A1" display="1.024b"/>
    <hyperlink ref="D64" location="1.024b!A1" display="MOTSTOLE: Whether anyone in h/hold has had anything stolen OFF VEHICLE OR OUT OF IT_x000a_"/>
    <hyperlink ref="C65" location="1.024c!A1" display="1.024c"/>
    <hyperlink ref="D65" location="1.024c!A1" display="MOTSTOLE: Whether anyone in h/hold has had anything stolen OFF VEHICLE OR OUT OF IT_x000a_"/>
    <hyperlink ref="C66" location="1.025a!A1" display="1.025a"/>
    <hyperlink ref="D66" location="1.025a!A1" display="NMOTSTOL: How many times items have been stolen off a vehicle or out of it_x000a_"/>
    <hyperlink ref="C67" location="1.025b!A1" display="1.025b"/>
    <hyperlink ref="D67" location="1.025b!A1" display="NMOTSTOL: How many times items have been stolen off a vehicle or out of it_x000a_"/>
    <hyperlink ref="C68" location="1.025c!A1" display="1.025c"/>
    <hyperlink ref="D68" location="1.025c!A1" display="NMOTSTOL: How many times items have been stolen off a vehicle or out of it_x000a_"/>
    <hyperlink ref="C69" location="1.026a!A1" display="1.026a"/>
    <hyperlink ref="D69" location="1.026a!A1" display="CARDAMAG: Whether anyone in h/hold has had their vehicle TAMPERED WITH or DAMAGED BY VANDALS OR PEOPLE OUT TO STEAL_x000a_"/>
    <hyperlink ref="C70" location="1.026b!A1" display="1.026b"/>
    <hyperlink ref="D70" location="1.026b!A1" display="CARDAMAG: Whether anyone in h/hold has had their vehicle TAMPERED WITH or DAMAGED BY VANDALS OR PEOPLE OUT TO STEAL_x000a_"/>
    <hyperlink ref="C71" location="1.026c!A1" display="1.026c"/>
    <hyperlink ref="D71" location="1.026c!A1" display="CARDAMAG: Whether anyone in h/hold has had their vehicle TAMPERED WITH or DAMAGED BY VANDALS OR PEOPLE OUT TO STEAL_x000a_"/>
    <hyperlink ref="C72" location="1.027a!A1" display="1.027a"/>
    <hyperlink ref="D72" location="1.027a!A1" display="NCARDAM: How many times vehicles have been tampered with or damaged_x000a_"/>
    <hyperlink ref="C73" location="1.027b!A1" display="1.027b"/>
    <hyperlink ref="D73" location="1.027b!A1" display="NCARDAM: How many times vehicles have been tampered with or damaged_x000a_"/>
    <hyperlink ref="C74" location="1.027c!A1" display="1.027c"/>
    <hyperlink ref="D74" location="1.027c!A1" display="NCARDAM: How many times vehicles have been tampered with or damaged_x000a_"/>
    <hyperlink ref="C75" location="1.028a!A1" display="1.028a"/>
    <hyperlink ref="D75" location="1.028a!A1" display="BIKTHEFT: Whether anyone in the h/hold has had a BICYCLE STOLEN_x000a_"/>
    <hyperlink ref="C76" location="1.028b!A1" display="1.028b"/>
    <hyperlink ref="D76" location="1.028b!A1" display="BIKTHEFT: Whether anyone in the h/hold has had a BICYCLE STOLEN_x000a_"/>
    <hyperlink ref="C77" location="1.028c!A1" display="1.028c"/>
    <hyperlink ref="D77" location="1.028c!A1" display="BIKTHEFT: Whether anyone in the h/hold has had a BICYCLE STOLEN_x000a_"/>
    <hyperlink ref="C78" location="1.029a!A1" display="1.029a"/>
    <hyperlink ref="D78" location="1.029a!A1" display="NBIKTHEF: How many times bicycles have been stolen_x000a_"/>
    <hyperlink ref="C79" location="1.029b!A1" display="1.029b"/>
    <hyperlink ref="D79" location="1.029b!A1" display="NBIKTHEF: How many times bicycles have been stolen_x000a_"/>
    <hyperlink ref="C80" location="1.029c!A1" display="1.029c"/>
    <hyperlink ref="D80" location="1.029c!A1" display="NBIKTHEF: How many times bicycles have been stolen_x000a_"/>
    <hyperlink ref="C81" location="1.030a!A1" display="1.030a"/>
    <hyperlink ref="D81" location="1.030a!A1" display="YRHOTHEF: Whether anyone has got into home without permission and STOLEN OR TRIED TO STEAL_x000a_"/>
    <hyperlink ref="C82" location="1.030b!A1" display="1.030b"/>
    <hyperlink ref="D82" location="1.030b!A1" display="YRHOTHEF: Whether anyone has got into home without permission and STOLEN OR TRIED TO STEAL_x000a_"/>
    <hyperlink ref="C83" location="1.030c!A1" display="1.030c"/>
    <hyperlink ref="D83" location="1.030c!A1" display="YRHOTHEF: Whether anyone has got into home without permission and STOLEN OR TRIED TO STEAL_x000a_"/>
    <hyperlink ref="C84" location="1.031a!A1" display="1.031a"/>
    <hyperlink ref="D84" location="1.031a!A1" display="NYRHTHEF: How many times someone has got into home without permission and stolen or tried to steal_x000a_"/>
    <hyperlink ref="C85" location="1.031b!A1" display="1.031b"/>
    <hyperlink ref="D85" location="1.031b!A1" display="NYRHTHEF: How many times someone has got into home without permission and stolen or tried to steal_x000a_"/>
    <hyperlink ref="C86" location="1.031c!A1" display="1.031c"/>
    <hyperlink ref="D86" location="1.031c!A1" display="NYRHTHEF: How many times someone has got into home without permission and stolen or tried to steal_x000a_"/>
    <hyperlink ref="C87" location="1.032a!A1" display="1.032a"/>
    <hyperlink ref="D87" location="1.032a!A1" display="YRHODAM: Whether anyone has got into home without permission and CAUSED DAMAGE_x000a_"/>
    <hyperlink ref="C88" location="1.032b!A1" display="1.032b"/>
    <hyperlink ref="D88" location="1.032b!A1" display="YRHODAM: Whether anyone has got into home without permission and CAUSED DAMAGE_x000a_"/>
    <hyperlink ref="C89" location="1.032c!A1" display="1.032c"/>
    <hyperlink ref="D89" location="1.032c!A1" display="YRHODAM: Whether anyone has got into home without permission and CAUSED DAMAGE_x000a_"/>
    <hyperlink ref="C90" location="1.033a!A1" display="1.033a"/>
    <hyperlink ref="D90" location="1.033a!A1" display="NYRHODAM: How many times someone has got into home without permission and caused damage_x000a_"/>
    <hyperlink ref="C91" location="1.033b!A1" display="1.033b"/>
    <hyperlink ref="D91" location="1.033b!A1" display="NYRHODAM: How many times someone has got into home without permission and caused damage_x000a_"/>
    <hyperlink ref="C92" location="1.033c!A1" display="1.033c"/>
    <hyperlink ref="D92" location="1.033c!A1" display="NYRHODAM: How many times someone has got into home without permission and caused damage_x000a_"/>
    <hyperlink ref="C93" location="1.034a!A1" display="1.034a"/>
    <hyperlink ref="D93" location="1.034a!A1" display="YRHOTRY: Whether anyone has TRIED to get in without permission to STEAL OR CAUSE DAMAGE_x000a_"/>
    <hyperlink ref="C94" location="1.034b!A1" display="1.034b"/>
    <hyperlink ref="D94" location="1.034b!A1" display="YRHOTRY: Whether anyone has TRIED to get in without permission to STEAL OR CAUSE DAMAGE_x000a_"/>
    <hyperlink ref="C95" location="1.034c!A1" display="1.034c"/>
    <hyperlink ref="D95" location="1.034c!A1" display="YRHOTRY: Whether anyone has TRIED to get in without permission to STEAL OR CAUSE DAMAGE_x000a_"/>
    <hyperlink ref="C96" location="1.035a!A1" display="1.035a"/>
    <hyperlink ref="D96" location="1.035a!A1" display="NYRHOTRY: How many times someone has tried to get in without permission to steal or cause damage_x000a_"/>
    <hyperlink ref="C97" location="1.035b!A1" display="1.035b"/>
    <hyperlink ref="D97" location="1.035b!A1" display="NYRHOTRY: How many times someone has tried to get in without permission to steal or cause damage_x000a_"/>
    <hyperlink ref="C98" location="1.035c!A1" display="1.035c"/>
    <hyperlink ref="D98" location="1.035c!A1" display="NYRHOTRY: How many times someone has tried to get in without permission to steal or cause damage_x000a_"/>
    <hyperlink ref="C99" location="1.036a!A1" display="1.036a"/>
    <hyperlink ref="D99" location="1.036a!A1" display="YRHOSTOL: Whether anything was STOLEN OUT OF THE HOME by SOMEONE THERE WITH PERMISSION_x000a_"/>
    <hyperlink ref="C100" location="1.036b!A1" display="1.036b"/>
    <hyperlink ref="D100" location="1.036b!A1" display="YRHOSTOL: Whether anything was STOLEN OUT OF THE HOME by SOMEONE THERE WITH PERMISSION_x000a_"/>
    <hyperlink ref="C101" location="1.036c!A1" display="1.036c"/>
    <hyperlink ref="D101" location="1.036c!A1" display="YRHOSTOL: Whether anything was STOLEN OUT OF THE HOME by SOMEONE THERE WITH PERMISSION_x000a_"/>
    <hyperlink ref="C102" location="1.037a!A1" display="1.037a"/>
    <hyperlink ref="D102" location="1.037a!A1" display="NYRHOSTO: How many times anything was stolen out of home by someone there with permission_x000a_"/>
    <hyperlink ref="C103" location="1.037b!A1" display="1.037b"/>
    <hyperlink ref="D103" location="1.037b!A1" display="NYRHOSTO: How many times anything was stolen out of home by someone there with permission_x000a_"/>
    <hyperlink ref="C104" location="1.037c!A1" display="1.037c"/>
    <hyperlink ref="D104" location="1.037c!A1" display="NYRHOSTO: How many times anything was stolen out of home by someone there with permission_x000a_"/>
    <hyperlink ref="C105" location="1.038a!A1" display="1.038a"/>
    <hyperlink ref="D105" location="1.038a!A1" display="YROSIDE: Whether anything was STOLEN FROM OUTSIDE THE HOME_x000a_"/>
    <hyperlink ref="C106" location="1.038b!A1" display="1.038b"/>
    <hyperlink ref="D106" location="1.038b!A1" display="YROSIDE: Whether anything was STOLEN FROM OUTSIDE THE HOME_x000a_"/>
    <hyperlink ref="C107" location="1.038c!A1" display="1.038c"/>
    <hyperlink ref="D107" location="1.038c!A1" display="YROSIDE: Whether anything was STOLEN FROM OUTSIDE THE HOME_x000a_"/>
    <hyperlink ref="C108" location="1.039a!A1" display="1.039a"/>
    <hyperlink ref="D108" location="1.039a!A1" display="NYROSIDE: How many times something was stolen from outside the home_x000a_"/>
    <hyperlink ref="C109" location="1.039b!A1" display="1.039b"/>
    <hyperlink ref="D109" location="1.039b!A1" display="NYROSIDE: How many times something was stolen from outside the home_x000a_"/>
    <hyperlink ref="C110" location="1.039c!A1" display="1.039c"/>
    <hyperlink ref="D110" location="1.039c!A1" display="NYROSIDE: How many times something was stolen from outside the home_x000a_"/>
    <hyperlink ref="C111" location="1.040a!A1" display="1.040a"/>
    <hyperlink ref="D111" location="1.040a!A1" display="YRDEFACE: Whether anyone has deliberately DAMAGED OR DEFACED THE HOME OR ANYTHING OUTSIDE IT_x000a_"/>
    <hyperlink ref="C112" location="1.040b!A1" display="1.040b"/>
    <hyperlink ref="D112" location="1.040b!A1" display="YRDEFACE: Whether anyone has deliberately DAMAGED OR DEFACED THE HOME OR ANYTHING OUTSIDE IT_x000a_"/>
    <hyperlink ref="C113" location="1.040c!A1" display="1.040c"/>
    <hyperlink ref="D113" location="1.040c!A1" display="YRDEFACE: Whether anyone has deliberately DAMAGED OR DEFACED THE HOME OR ANYTHING OUTSIDE IT_x000a_"/>
    <hyperlink ref="C114" location="1.041a!A1" display="1.041a"/>
    <hyperlink ref="D114" location="1.041a!A1" display="NYRDEFAC: How many times anyone has deliberately damaged or defaced the home or anything outside it_x000a_"/>
    <hyperlink ref="C115" location="1.041b!A1" display="1.041b"/>
    <hyperlink ref="D115" location="1.041b!A1" display="NYRDEFAC: How many times anyone has deliberately damaged or defaced the home or anything outside it_x000a_"/>
    <hyperlink ref="C116" location="1.041c!A1" display="1.041c"/>
    <hyperlink ref="D116" location="1.041c!A1" display="NYRDEFAC: How many times anyone has deliberately damaged or defaced the home or anything outside it_x000a_"/>
    <hyperlink ref="C117" location="1.042a!A1" display="1.042a"/>
    <hyperlink ref="D117" location="1.042a!A1" display="PERSTHEF: Whether anything respondent was CARRYING WAS STOLEN_x000a_"/>
    <hyperlink ref="C118" location="1.042b!A1" display="1.042b"/>
    <hyperlink ref="D118" location="1.042b!A1" display="PERSTHEF: Whether anything respondent was CARRYING WAS STOLEN_x000a_"/>
    <hyperlink ref="C119" location="1.042c!A1" display="1.042c"/>
    <hyperlink ref="D119" location="1.042c!A1" display="PERSTHEF: Whether anything respondent was CARRYING WAS STOLEN_x000a_"/>
    <hyperlink ref="C120" location="1.043a!A1" display="1.043a"/>
    <hyperlink ref="D120" location="1.043a!A1" display="NPERSTH: How many times anything respondent was CARRYING WAS STOLEN_x000a_"/>
    <hyperlink ref="C121" location="1.043b!A1" display="1.043b"/>
    <hyperlink ref="D121" location="1.043b!A1" display="NPERSTH: How many times anything respondent was CARRYING WAS STOLEN_x000a_"/>
    <hyperlink ref="C122" location="1.043c!A1" display="1.043c"/>
    <hyperlink ref="D122" location="1.043c!A1" display="NPERSTH: How many times anything respondent was CARRYING WAS STOLEN_x000a_"/>
    <hyperlink ref="C123" location="1.044a!A1" display="1.044a"/>
    <hyperlink ref="D123" location="1.044a!A1" display="TRYPERS: Whether anyone TRIED TO STEAL something respondent was carrying_x000a_"/>
    <hyperlink ref="C124" location="1.044b!A1" display="1.044b"/>
    <hyperlink ref="D124" location="1.044b!A1" display="TRYPERS: Whether anyone TRIED TO STEAL something respondent was carrying_x000a_"/>
    <hyperlink ref="C125" location="1.044c!A1" display="1.044c"/>
    <hyperlink ref="D125" location="1.044c!A1" display="TRYPERS: Whether anyone TRIED TO STEAL something respondent was carrying_x000a_"/>
    <hyperlink ref="C126" location="1.045a!A1" display="1.045a"/>
    <hyperlink ref="D126" location="1.045a!A1" display="NTRYPERS: How many times someone tried to steal something respondent was carrying_x000a_"/>
    <hyperlink ref="C127" location="1.045b!A1" display="1.045b"/>
    <hyperlink ref="D127" location="1.045b!A1" display="NTRYPERS: How many times someone tried to steal something respondent was carrying_x000a_"/>
    <hyperlink ref="C128" location="1.045c!A1" display="1.045c"/>
    <hyperlink ref="D128" location="1.045c!A1" display="NTRYPERS: How many times someone tried to steal something respondent was carrying_x000a_"/>
    <hyperlink ref="C129" location="1.046a!A1" display="1.046a"/>
    <hyperlink ref="D129" location="1.046a!A1" display="OTHTHEF: Whether respondent's property has been STOLEN FROM SOMEWHERE RESPONDENT LEFT IT_x000a_"/>
    <hyperlink ref="C130" location="1.046b!A1" display="1.046b"/>
    <hyperlink ref="D130" location="1.046b!A1" display="OTHTHEF: Whether respondent's property has been STOLEN FROM SOMEWHERE RESPONDENT LEFT IT_x000a_"/>
    <hyperlink ref="C131" location="1.046c!A1" display="1.046c"/>
    <hyperlink ref="D131" location="1.046c!A1" display="OTHTHEF: Whether respondent's property has been STOLEN FROM SOMEWHERE RESPONDENT LEFT IT_x000a_"/>
    <hyperlink ref="C132" location="1.047a!A1" display="1.047a"/>
    <hyperlink ref="D132" location="1.047a!A1" display="NOTHTHEF: How many times respondent's property has been stolen from somewhere respondent left it_x000a_"/>
    <hyperlink ref="C133" location="1.047b!A1" display="1.047b"/>
    <hyperlink ref="D133" location="1.047b!A1" display="NOTHTHEF: How many times respondent's property has been stolen from somewhere respondent left it_x000a_"/>
    <hyperlink ref="C134" location="1.047c!A1" display="1.047c"/>
    <hyperlink ref="D134" location="1.047c!A1" display="NOTHTHEF: How many times respondent's property has been stolen from somewhere respondent left it_x000a_"/>
    <hyperlink ref="C135" location="1.048a!A1" display="1.048a"/>
    <hyperlink ref="D135" location="1.048a!A1" display="CARDVIC2: Whether anyone has USED CREDIT OR BANK CARDS, OR CARD DETAILS, to buy or pay for things or withdraw cash from account without respondent permission_x000a_"/>
    <hyperlink ref="C136" location="1.048b!A1" display="1.048b"/>
    <hyperlink ref="D136" location="1.048b!A1" display="CARDVIC2: Whether anyone has USED CREDIT OR BANK CARDS, OR CARD DETAILS, to buy or pay for things or withdraw cash from account without respondent permission_x000a_"/>
    <hyperlink ref="C137" location="1.048c!A1" display="1.048c"/>
    <hyperlink ref="D137" location="1.048c!A1" display="CARDVIC2: Whether anyone has USED CREDIT OR BANK CARDS, OR CARD DETAILS, to buy or pay for things or withdraw cash from account without respondent permission_x000a_"/>
    <hyperlink ref="C138" location="1.049a!A1" display="1.049a"/>
    <hyperlink ref="D138" location="1.049a!A1" display="NCARDVIC2: How many times anyone used credit or bank cards or card details without permission_x000a_"/>
    <hyperlink ref="C139" location="1.049b!A1" display="1.049b"/>
    <hyperlink ref="D139" location="1.049b!A1" display="NCARDVIC2: How many times anyone used credit or bank cards or card details without permission_x000a_"/>
    <hyperlink ref="C140" location="1.049c!A1" display="1.049c"/>
    <hyperlink ref="D140" location="1.049c!A1" display="NCARDVIC2: How many times anyone used credit or bank cards or card details without permission_x000a_"/>
    <hyperlink ref="C141" location="1.050a!A1" display="1.050a"/>
    <hyperlink ref="D141" location="1.050a!A1" display="IDTHEF3: Whether anyone has pretended to be you or USED YOUR PERSONAL DETAILS without your permission to COMMIT FRAUD_x000a_"/>
    <hyperlink ref="C142" location="1.050b!A1" display="1.050b"/>
    <hyperlink ref="D142" location="1.050b!A1" display="IDTHEF3: Whether anyone has pretended to be you or USED YOUR PERSONAL DETAILS without your permission to COMMIT FRAUD_x000a_"/>
    <hyperlink ref="C143" location="1.050c!A1" display="1.050c"/>
    <hyperlink ref="D143" location="1.050c!A1" display="IDTHEF3: Whether anyone has pretended to be you or USED YOUR PERSONAL DETAILS without your permission to COMMIT FRAUD_x000a_"/>
    <hyperlink ref="C144" location="1.051a!A1" display="1.051a"/>
    <hyperlink ref="D144" location="1.051a!A1" display="NIDTHEF2: How many times anyone pretended to be you or used personal details to commit fraud_x000a_"/>
    <hyperlink ref="C145" location="1.051b!A1" display="1.051b"/>
    <hyperlink ref="D145" location="1.051b!A1" display="NIDTHEF2: How many times anyone pretended to be you or used personal details to commit fraud_x000a_"/>
    <hyperlink ref="C146" location="1.051c!A1" display="1.051c"/>
    <hyperlink ref="D146" location="1.051c!A1" display="NIDTHEF2: How many times anyone pretended to be you or used personal details to commit fraud_x000a_"/>
    <hyperlink ref="C147" location="1.052a!A1" display="1.052a"/>
    <hyperlink ref="D147" location="1.052a!A1" display="DELIBDAM: Whether anything else of respondent's has been DELIBERATELY DAMAGED OR TAMPERED WITH by vandals or people out to steal_x000a_"/>
    <hyperlink ref="C148" location="1.052b!A1" display="1.052b"/>
    <hyperlink ref="D148" location="1.052b!A1" display="DELIBDAM: Whether anything else of respondent's has been DELIBERATELY DAMAGED OR TAMPERED WITH by vandals or people out to steal_x000a_"/>
    <hyperlink ref="C149" location="1.052c!A1" display="1.052c"/>
    <hyperlink ref="D149" location="1.052c!A1" display="DELIBDAM: Whether anything else of respondent's has been DELIBERATELY DAMAGED OR TAMPERED WITH by vandals or people out to steal_x000a_"/>
    <hyperlink ref="C150" location="1.053a!A1" display="1.053a"/>
    <hyperlink ref="D150" location="1.053a!A1" display="NDELIBDA: How many times respondent's property has been deliberately damaged or tampered with by vandals or people out to steal_x000a_"/>
    <hyperlink ref="C151" location="1.053b!A1" display="1.053b"/>
    <hyperlink ref="D151" location="1.053b!A1" display="NDELIBDA: How many times respondent's property has been deliberately damaged or tampered with by vandals or people out to steal_x000a_"/>
    <hyperlink ref="C152" location="1.053c!A1" display="1.053c"/>
    <hyperlink ref="D152" location="1.053c!A1" display="NDELIBDA: How many times respondent's property has been deliberately damaged or tampered with by vandals or people out to steal_x000a_"/>
    <hyperlink ref="C153" location="1.054a!A1" display="1.054a"/>
    <hyperlink ref="D153" location="1.054a!A1" display="DELIBVIO: Whether anyone has DELIBERATELY HIT RESPONDENT or used force or violence in any other way_x000a_"/>
    <hyperlink ref="C154" location="1.054b!A1" display="1.054b"/>
    <hyperlink ref="D154" location="1.054b!A1" display="DELIBVIO: Whether anyone has DELIBERATELY HIT RESPONDENT or used force or violence in any other way_x000a_"/>
    <hyperlink ref="C155" location="1.054c!A1" display="1.054c"/>
    <hyperlink ref="D155" location="1.054c!A1" display="DELIBVIO: Whether anyone has DELIBERATELY HIT RESPONDENT or used force or violence in any other way_x000a_"/>
    <hyperlink ref="C156" location="1.055a!A1" display="1.055a"/>
    <hyperlink ref="D156" location="1.055a!A1" display="NDELIBV: How many times anyone has deliberately hit respondent or used force or violence in any other way_x000a_"/>
    <hyperlink ref="C157" location="1.055b!A1" display="1.055b"/>
    <hyperlink ref="D157" location="1.055b!A1" display="NDELIBV: How many times anyone has deliberately hit respondent or used force or violence in any other way_x000a_"/>
    <hyperlink ref="C158" location="1.055c!A1" display="1.055c"/>
    <hyperlink ref="D158" location="1.055c!A1" display="NDELIBV: How many times anyone has deliberately hit respondent or used force or violence in any other way_x000a_"/>
    <hyperlink ref="C159" location="1.056a!A1" display="1.056a"/>
    <hyperlink ref="D159" location="1.056a!A1" display="THREVIOL: Whether anyone has THREATENED to damage things of respondent's or use force or violence_x000a_"/>
    <hyperlink ref="C160" location="1.056b!A1" display="1.056b"/>
    <hyperlink ref="D160" location="1.056b!A1" display="THREVIOL: Whether anyone has THREATENED to damage things of respondent's or use force or violence_x000a_"/>
    <hyperlink ref="C161" location="1.056c!A1" display="1.056c"/>
    <hyperlink ref="D161" location="1.056c!A1" display="THREVIOL: Whether anyone has THREATENED to damage things of respondent's or use force or violence_x000a_"/>
    <hyperlink ref="C162" location="1.057a!A1" display="1.057a"/>
    <hyperlink ref="D162" location="1.057a!A1" display="NTHREVIO: How many times anyone has threatened to damage things of respondent's or use force or violence_x000a_"/>
    <hyperlink ref="C163" location="1.057b!A1" display="1.057b"/>
    <hyperlink ref="D163" location="1.057b!A1" display="NTHREVIO: How many times anyone has threatened to damage things of respondent's or use force or violence_x000a_"/>
    <hyperlink ref="C164" location="1.057c!A1" display="1.057c"/>
    <hyperlink ref="D164" location="1.057c!A1" display="NTHREVIO: How many times anyone has threatened to damage things of respondent's or use force or violence_x000a_"/>
    <hyperlink ref="C165" location="1.058a!A1" display="1.058a"/>
    <hyperlink ref="D165" location="1.058a!A1" display="HHLDVIOL: Whether anyone in the h/hold (aged 16 or over) has used force or violence on respondent_x000a_"/>
    <hyperlink ref="C166" location="1.058b!A1" display="1.058b"/>
    <hyperlink ref="D166" location="1.058b!A1" display="HHLDVIOL: Whether anyone in the h/hold (aged 16 or over) has used force or violence on respondent_x000a_"/>
    <hyperlink ref="C167" location="1.058c!A1" display="1.058c"/>
    <hyperlink ref="D167" location="1.058c!A1" display="HHLDVIOL: Whether anyone in the h/hold (aged 16 or over) has used force or violence on respondent_x000a_"/>
    <hyperlink ref="C168" location="1.059a!A1" display="1.059a"/>
    <hyperlink ref="D168" location="1.059a!A1" display="NHHLDVIO: How many times anyone in the h/hold (aged 16 or over) has used force or violence on respondent_x000a_"/>
    <hyperlink ref="C169" location="1.059b!A1" display="1.059b"/>
    <hyperlink ref="D169" location="1.059b!A1" display="NHHLDVIO: How many times anyone in the h/hold (aged 16 or over) has used force or violence on respondent_x000a_"/>
    <hyperlink ref="C170" location="1.059c!A1" display="1.059c"/>
    <hyperlink ref="D170" location="1.059c!A1" display="NHHLDVIO: How many times anyone in the h/hold (aged 16 or over) has used force or violence on respondent_x000a_"/>
    <hyperlink ref="C171" location="1.060a!A1" display="1.060a"/>
    <hyperlink ref="D171" location="1.060a!A1" display="QDKGEN: How much respondent knows about the Scottish Criminal Justice System in general_x000a_"/>
    <hyperlink ref="C172" location="1.060b!A1" display="1.060b"/>
    <hyperlink ref="D172" location="1.060b!A1" display="QDKGEN: How much respondent knows about the Scottish Criminal Justice System in general_x000a_"/>
    <hyperlink ref="C173" location="1.060c!A1" display="1.060c"/>
    <hyperlink ref="D173" location="1.060c!A1" display="QDKGEN: How much respondent knows about the Scottish Criminal Justice System in general_x000a_"/>
    <hyperlink ref="C174" location="1.061!A1" display="1.061"/>
    <hyperlink ref="D174" location="1.061!A1" display="QDCONF Summary: How confident are you that the Scottish CJS ... ?_x000a_"/>
    <hyperlink ref="C175" location="1.062a!A1" display="1.062a"/>
    <hyperlink ref="D175" location="1.062a!A1" display="QDCONF_01: Confidence that the Scottish CJS: Is effective in bringing people who commit crimes to justice_x000a_"/>
    <hyperlink ref="C176" location="1.062b!A1" display="1.062b"/>
    <hyperlink ref="D176" location="1.062b!A1" display="QDCONF_01: Confidence that the Scottish CJS: Is effective in bringing people who commit crimes to justice_x000a_"/>
    <hyperlink ref="C177" location="1.062c!A1" display="1.062c"/>
    <hyperlink ref="D177" location="1.062c!A1" display="QDCONF_01: Confidence that the Scottish CJS: Is effective in bringing people who commit crimes to justice_x000a_"/>
    <hyperlink ref="C178" location="1.063a!A1" display="1.063a"/>
    <hyperlink ref="D178" location="1.063a!A1" display="QDCONF_02: Confidence that the Scottish CJS: Deals with cases promptly and efficiently_x000a_"/>
    <hyperlink ref="C179" location="1.063b!A1" display="1.063b"/>
    <hyperlink ref="D179" location="1.063b!A1" display="QDCONF_02: Confidence that the Scottish CJS: Deals with cases promptly and efficiently_x000a_"/>
    <hyperlink ref="C180" location="1.063c!A1" display="1.063c"/>
    <hyperlink ref="D180" location="1.063c!A1" display="QDCONF_02: Confidence that the Scottish CJS: Deals with cases promptly and efficiently_x000a_"/>
    <hyperlink ref="C181" location="1.064a!A1" display="1.064a"/>
    <hyperlink ref="D181" location="1.064a!A1" display="QDCONF_03: Confidence that the Scottish CJS: Makes sure everyone has access to the justice system if they need it_x000a_"/>
    <hyperlink ref="C182" location="1.064b!A1" display="1.064b"/>
    <hyperlink ref="D182" location="1.064b!A1" display="QDCONF_03: Confidence that the Scottish CJS: Makes sure everyone has access to the justice system if they need it_x000a_"/>
    <hyperlink ref="C183" location="1.064c!A1" display="1.064c"/>
    <hyperlink ref="D183" location="1.064c!A1" display="QDCONF_03: Confidence that the Scottish CJS: Makes sure everyone has access to the justice system if they need it_x000a_"/>
    <hyperlink ref="C184" location="1.065a!A1" display="1.065a"/>
    <hyperlink ref="D184" location="1.065a!A1" display="QDCONF_04: Confidence that the Scottish CJS: Makes sure the system isn't different depending on where you live in Scotland_x000a_"/>
    <hyperlink ref="C185" location="1.065b!A1" display="1.065b"/>
    <hyperlink ref="D185" location="1.065b!A1" display="QDCONF_04: Confidence that the Scottish CJS: Makes sure the system isn't different depending on where you live in Scotland_x000a_"/>
    <hyperlink ref="C186" location="1.065c!A1" display="1.065c"/>
    <hyperlink ref="D186" location="1.065c!A1" display="QDCONF_04: Confidence that the Scottish CJS: Makes sure the system isn't different depending on where you live in Scotland_x000a_"/>
    <hyperlink ref="C187" location="1.066a!A1" display="1.066a"/>
    <hyperlink ref="D187" location="1.066a!A1" display="QDCONF_07: Confidence that the Scottish CJS: Makes fair, impartial decisions based on the evidence available_x000a_"/>
    <hyperlink ref="C188" location="1.066b!A1" display="1.066b"/>
    <hyperlink ref="D188" location="1.066b!A1" display="QDCONF_07: Confidence that the Scottish CJS: Makes fair, impartial decisions based on the evidence available_x000a_"/>
    <hyperlink ref="C189" location="1.066c!A1" display="1.066c"/>
    <hyperlink ref="D189" location="1.066c!A1" display="QDCONF_07: Confidence that the Scottish CJS: Makes fair, impartial decisions based on the evidence available_x000a_"/>
    <hyperlink ref="C190" location="1.067a!A1" display="1.067a"/>
    <hyperlink ref="D190" location="1.067a!A1" display="QDCONF_08: Confidence that the Scottish CJS: Gives punishments which fit the crime_x000a_"/>
    <hyperlink ref="C191" location="1.067b!A1" display="1.067b"/>
    <hyperlink ref="D191" location="1.067b!A1" display="QDCONF_08: Confidence that the Scottish CJS: Gives punishments which fit the crime_x000a_"/>
    <hyperlink ref="C192" location="1.067c!A1" display="1.067c"/>
    <hyperlink ref="D192" location="1.067c!A1" display="QDCONF_08: Confidence that the Scottish CJS: Gives punishments which fit the crime_x000a_"/>
    <hyperlink ref="C193" location="1.068a!A1" display="1.068a"/>
    <hyperlink ref="D193" location="1.068a!A1" display="QDCONF_09: Confidence that the Scottish CJS: Adequately takes into account the circumstances surrounding a crime when it hands out sentences_x000a_"/>
    <hyperlink ref="C194" location="1.068b!A1" display="1.068b"/>
    <hyperlink ref="D194" location="1.068b!A1" display="QDCONF_09: Confidence that the Scottish CJS: Adequately takes into account the circumstances surrounding a crime when it hands out sentences_x000a_"/>
    <hyperlink ref="C195" location="1.068c!A1" display="1.068c"/>
    <hyperlink ref="D195" location="1.068c!A1" display="QDCONF_09: Confidence that the Scottish CJS: Adequately takes into account the circumstances surrounding a crime when it hands out sentences_x000a_"/>
    <hyperlink ref="C196" location="1.069a!A1" display="1.069a"/>
    <hyperlink ref="D196" location="1.069a!A1" display="QDCONF_10: Confidence that the Scottish CJS: Allows all victims of crime to seek justice regardless of who they are_x000a_"/>
    <hyperlink ref="C197" location="1.069b!A1" display="1.069b"/>
    <hyperlink ref="D197" location="1.069b!A1" display="QDCONF_10: Confidence that the Scottish CJS: Allows all victims of crime to seek justice regardless of who they are_x000a_"/>
    <hyperlink ref="C198" location="1.069c!A1" display="1.069c"/>
    <hyperlink ref="D198" location="1.069c!A1" display="QDCONF_10: Confidence that the Scottish CJS: Allows all victims of crime to seek justice regardless of who they are_x000a_"/>
    <hyperlink ref="C199" location="1.070a!A1" display="1.070a"/>
    <hyperlink ref="D199" location="1.070a!A1" display="QDCONF_11: Confidence that the Scottish CJS: Allows all those accused of crimes to get a fair trial regardless of who they are_x000a_"/>
    <hyperlink ref="C200" location="1.070b!A1" display="1.070b"/>
    <hyperlink ref="D200" location="1.070b!A1" display="QDCONF_11: Confidence that the Scottish CJS: Allows all those accused of crimes to get a fair trial regardless of who they are_x000a_"/>
    <hyperlink ref="C201" location="1.070c!A1" display="1.070c"/>
    <hyperlink ref="D201" location="1.070c!A1" display="QDCONF_11: Confidence that the Scottish CJS: Allows all those accused of crimes to get a fair trial regardless of who they are_x000a_"/>
    <hyperlink ref="C202" location="1.071a!A1" display="1.071a"/>
    <hyperlink ref="D202" location="1.071a!A1" display="QDCONF_12: Confidence that the Scottish CJS: Provides victims of crime with the services and support they need_x000a_"/>
    <hyperlink ref="C203" location="1.071b!A1" display="1.071b"/>
    <hyperlink ref="D203" location="1.071b!A1" display="QDCONF_12: Confidence that the Scottish CJS: Provides victims of crime with the services and support they need_x000a_"/>
    <hyperlink ref="C204" location="1.071c!A1" display="1.071c"/>
    <hyperlink ref="D204" location="1.071c!A1" display="QDCONF_12: Confidence that the Scottish CJS: Provides victims of crime with the services and support they need_x000a_"/>
    <hyperlink ref="C205" location="1.072a!A1" display="1.072a"/>
    <hyperlink ref="D205" location="1.072a!A1" display="QDCONF_13: Confidence that the Scottish CJS: Provides witnesses with the services and support they need_x000a_"/>
    <hyperlink ref="C206" location="1.072b!A1" display="1.072b"/>
    <hyperlink ref="D206" location="1.072b!A1" display="QDCONF_13: Confidence that the Scottish CJS: Provides witnesses with the services and support they need_x000a_"/>
    <hyperlink ref="C207" location="1.072c!A1" display="1.072c"/>
    <hyperlink ref="D207" location="1.072c!A1" display="QDCONF_13: Confidence that the Scottish CJS: Provides witnesses with the services and support they need_x000a_"/>
    <hyperlink ref="C208" location="1.073a!A1" display="1.073a"/>
    <hyperlink ref="D208" location="1.073a!A1" display="QDCONF_14: Confidence that the Scottish CJS: Treats those accused of crime as innocent until proven guilty_x000a_"/>
    <hyperlink ref="C209" location="1.073b!A1" display="1.073b"/>
    <hyperlink ref="D209" location="1.073b!A1" display="QDCONF_14: Confidence that the Scottish CJS: Treats those accused of crime as innocent until proven guilty_x000a_"/>
    <hyperlink ref="C210" location="1.073c!A1" display="1.073c"/>
    <hyperlink ref="D210" location="1.073c!A1" display="QDCONF_14: Confidence that the Scottish CJS: Treats those accused of crime as innocent until proven guilty_x000a_"/>
    <hyperlink ref="C211" location="1.074!A1" display="1.074"/>
    <hyperlink ref="D211" location="1.074!A1" display="QPOLCONF Summary: How confident are you in the ability of police in local area to:_x000a_"/>
    <hyperlink ref="C212" location="1.075a!A1" display="1.075a"/>
    <hyperlink ref="D212" location="1.075a!A1" display="QPOLCONF_01: Confidence in ability of police in local area to: Prevent crime_x000a_"/>
    <hyperlink ref="C213" location="1.075b!A1" display="1.075b"/>
    <hyperlink ref="D213" location="1.075b!A1" display="QPOLCONF_01: Confidence in ability of police in local area to: Prevent crime_x000a_"/>
    <hyperlink ref="C214" location="1.075c!A1" display="1.075c"/>
    <hyperlink ref="D214" location="1.075c!A1" display="QPOLCONF_01: Confidence in ability of police in local area to: Prevent crime_x000a_"/>
    <hyperlink ref="C215" location="1.076a!A1" display="1.076a"/>
    <hyperlink ref="D215" location="1.076a!A1" display="QPOLCONF_02: Confidence in ability of police in local area to: Respond quickly to appropriate calls and information from the public_x000a_"/>
    <hyperlink ref="C216" location="1.076b!A1" display="1.076b"/>
    <hyperlink ref="D216" location="1.076b!A1" display="QPOLCONF_02: Confidence in ability of police in local area to: Respond quickly to appropriate calls and information from the public_x000a_"/>
    <hyperlink ref="C217" location="1.076c!A1" display="1.076c"/>
    <hyperlink ref="D217" location="1.076c!A1" display="QPOLCONF_02: Confidence in ability of police in local area to: Respond quickly to appropriate calls and information from the public_x000a_"/>
    <hyperlink ref="C218" location="1.077a!A1" display="1.077a"/>
    <hyperlink ref="D218" location="1.077a!A1" display="QPOLCONF_03: Confidence in ability of police in local area to: Deal with incidents as they occur_x000a_"/>
    <hyperlink ref="C219" location="1.077b!A1" display="1.077b"/>
    <hyperlink ref="D219" location="1.077b!A1" display="QPOLCONF_03: Confidence in ability of police in local area to: Deal with incidents as they occur_x000a_"/>
    <hyperlink ref="C220" location="1.077c!A1" display="1.077c"/>
    <hyperlink ref="D220" location="1.077c!A1" display="QPOLCONF_03: Confidence in ability of police in local area to: Deal with incidents as they occur_x000a_"/>
    <hyperlink ref="C221" location="1.078a!A1" display="1.078a"/>
    <hyperlink ref="D221" location="1.078a!A1" display="QPOLCONF_04: Confidence in ability of police in local area to: Investigate incidents after they occur_x000a_"/>
    <hyperlink ref="C222" location="1.078b!A1" display="1.078b"/>
    <hyperlink ref="D222" location="1.078b!A1" display="QPOLCONF_04: Confidence in ability of police in local area to: Investigate incidents after they occur_x000a_"/>
    <hyperlink ref="C223" location="1.078c!A1" display="1.078c"/>
    <hyperlink ref="D223" location="1.078c!A1" display="QPOLCONF_04: Confidence in ability of police in local area to: Investigate incidents after they occur_x000a_"/>
    <hyperlink ref="C224" location="1.079a!A1" display="1.079a"/>
    <hyperlink ref="D224" location="1.079a!A1" display="QPOLCONF_05: Confidence in ability of police in local area to: Solve crimes_x000a_"/>
    <hyperlink ref="C225" location="1.079b!A1" display="1.079b"/>
    <hyperlink ref="D225" location="1.079b!A1" display="QPOLCONF_05: Confidence in ability of police in local area to: Solve crimes_x000a_"/>
    <hyperlink ref="C226" location="1.079c!A1" display="1.079c"/>
    <hyperlink ref="D226" location="1.079c!A1" display="QPOLCONF_05: Confidence in ability of police in local area to: Solve crimes_x000a_"/>
    <hyperlink ref="C227" location="1.080a!A1" display="1.080a"/>
    <hyperlink ref="D227" location="1.080a!A1" display="QPOLCONF_06: Confidence in ability of police in local area to: Catch criminals_x000a_"/>
    <hyperlink ref="C228" location="1.080b!A1" display="1.080b"/>
    <hyperlink ref="D228" location="1.080b!A1" display="QPOLCONF_06: Confidence in ability of police in local area to: Catch criminals_x000a_"/>
    <hyperlink ref="C229" location="1.080c!A1" display="1.080c"/>
    <hyperlink ref="D229" location="1.080c!A1" display="QPOLCONF_06: Confidence in ability of police in local area to: Catch criminals_x000a_"/>
    <hyperlink ref="C230" location="1.081a!A1" display="1.081a"/>
    <hyperlink ref="D230" location="1.081a!A1" display="QRATPOL: Taking everything into account, how good a job do you think the police IN THIS AREA are doing?_x000a_"/>
    <hyperlink ref="C231" location="1.081b!A1" display="1.081b"/>
    <hyperlink ref="D231" location="1.081b!A1" display="QRATPOL: Taking everything into account, how good a job do you think the police IN THIS AREA are doing?_x000a_"/>
    <hyperlink ref="C232" location="1.081c!A1" display="1.081c"/>
    <hyperlink ref="D232" location="1.081c!A1" display="QRATPOL: Taking everything into account, how good a job do you think the police IN THIS AREA are doing?_x000a_"/>
    <hyperlink ref="C233" location="1.082a!A1" display="1.082a"/>
    <hyperlink ref="D233" location="1.082a!A1" display="QCRT: Have you attended court or had contact with the courts in the last three years?_x000a_"/>
    <hyperlink ref="C234" location="1.082b!A1" display="1.082b"/>
    <hyperlink ref="D234" location="1.082b!A1" display="QCRT: Have you attended court or had contact with the courts in the last three years?_x000a_"/>
    <hyperlink ref="C235" location="1.082c!A1" display="1.082c"/>
    <hyperlink ref="D235" location="1.082c!A1" display="QCRT: Have you attended court or had contact with the courts in the last three years?_x000a_"/>
    <hyperlink ref="C236" location="1.083a!A1" display="1.083a"/>
    <hyperlink ref="D236" location="1.083a!A1" display="QCRTHOW: Please look at this list and tell me in what capacity you had this contact_x000a_"/>
    <hyperlink ref="C237" location="1.083b!A1" display="1.083b"/>
    <hyperlink ref="D237" location="1.083b!A1" display="QCRTHOW: Please look at this list and tell me in what capacity you had this contact_x000a_"/>
    <hyperlink ref="C238" location="1.083c!A1" display="1.083c"/>
    <hyperlink ref="D238" location="1.083c!A1" display="QCRTHOW: Please look at this list and tell me in what capacity you had this contact_x000a_"/>
    <hyperlink ref="C239" location="1.084a!A1" display="1.084a"/>
    <hyperlink ref="D239" location="1.084a!A1" display="COMPOL2: How important to you is it that there are local police officers who know and patrol in your local area?_x000a_"/>
    <hyperlink ref="C240" location="1.084b!A1" display="1.084b"/>
    <hyperlink ref="D240" location="1.084b!A1" display="COMPOL2: How important to you is it that there are local police officers who know and patrol in your local area?_x000a_"/>
    <hyperlink ref="C241" location="1.084c!A1" display="1.084c"/>
    <hyperlink ref="D241" location="1.084c!A1" display="COMPOL2: How important to you is it that there are local police officers who know and patrol in your local area?_x000a_"/>
    <hyperlink ref="C242" location="1.085a!A1" display="1.085a"/>
    <hyperlink ref="D242" location="1.085a!A1" display="QDBEENP2: And which of the following sentences have you experienced?_x000a_"/>
    <hyperlink ref="C243" location="1.085b!A1" display="1.085b"/>
    <hyperlink ref="D243" location="1.085b!A1" display="QDBEENP2: And which of the following sentences have you experienced?_x000a_"/>
    <hyperlink ref="C244" location="1.085c!A1" display="1.085c"/>
    <hyperlink ref="D244" location="1.085c!A1" display="QDBEENP2: And which of the following sentences have you experienced?_x000a_"/>
    <hyperlink ref="C245" location="1.086a!A1" display="1.086a"/>
    <hyperlink ref="D245" location="1.086a!A1" display="POLPATRF: How many times in last four weeks have seen them patrolling on foot or by bicycle in this local area_x000a_"/>
    <hyperlink ref="C246" location="1.086b!A1" display="1.086b"/>
    <hyperlink ref="D246" location="1.086b!A1" display="POLPATRF: How many times in last four weeks have seen them patrolling on foot or by bicycle in this local area_x000a_"/>
    <hyperlink ref="C247" location="1.086c!A1" display="1.086c"/>
    <hyperlink ref="D247" location="1.086c!A1" display="POLPATRF: How many times in last four weeks have seen them patrolling on foot or by bicycle in this local area_x000a_"/>
    <hyperlink ref="C248" location="1.087a!A1" display="1.087a"/>
    <hyperlink ref="D248" location="1.087a!A1" display="POLPRES: Police presence in local area is..._x000a_"/>
    <hyperlink ref="C249" location="1.087b!A1" display="1.087b"/>
    <hyperlink ref="D249" location="1.087b!A1" display="POLPRES: Police presence in local area is..._x000a_"/>
    <hyperlink ref="C250" location="1.087c!A1" display="1.087c"/>
    <hyperlink ref="D250" location="1.087c!A1" display="POLPRES: Police presence in local area is..._x000a_"/>
    <hyperlink ref="C251" location="1.088a!A1" display="1.088a"/>
    <hyperlink ref="D251" location="1.088a!A1" display="POLPRESNE: Why said there is not enough police presence in local area?_x000a_"/>
    <hyperlink ref="C252" location="1.088b!A1" display="1.088b"/>
    <hyperlink ref="D252" location="1.088b!A1" display="POLPRESNE: Why said there is not enough police presence in local area?_x000a_"/>
    <hyperlink ref="C253" location="1.088c!A1" display="1.088c"/>
    <hyperlink ref="D253" location="1.088c!A1" display="POLPRESNE: Why said there is not enough police presence in local area?_x000a_"/>
    <hyperlink ref="C254" location="1.089a!A1" display="1.089a"/>
    <hyperlink ref="D254" location="1.089a!A1" display="POLPRESAR: Why said the police presence in local area is about right?_x000a_"/>
    <hyperlink ref="C255" location="1.089b!A1" display="1.089b"/>
    <hyperlink ref="D255" location="1.089b!A1" display="POLPRESAR: Why said the police presence in local area is about right?_x000a_"/>
    <hyperlink ref="C256" location="1.089c!A1" display="1.089c"/>
    <hyperlink ref="D256" location="1.089c!A1" display="POLPRESAR: Why said the police presence in local area is about right?_x000a_"/>
    <hyperlink ref="C257" location="1.090!A1" display="1.090"/>
    <hyperlink ref="D257" location="1.090!A1" display="POLOP Summary: Agreement with statements about police in local area_x000a_"/>
    <hyperlink ref="C258" location="1.091a!A1" display="1.091a"/>
    <hyperlink ref="D258" location="1.091a!A1" display="POLOPREL: Agreement that: Police in this area can be relied on to be there when you need them._x000a_"/>
    <hyperlink ref="C259" location="1.091b!A1" display="1.091b"/>
    <hyperlink ref="D259" location="1.091b!A1" display="POLOPREL: Agreement that: Police in this area can be relied on to be there when you need them._x000a_"/>
    <hyperlink ref="C260" location="1.091c!A1" display="1.091c"/>
    <hyperlink ref="D260" location="1.091c!A1" display="POLOPREL: Agreement that: Police in this area can be relied on to be there when you need them._x000a_"/>
    <hyperlink ref="C261" location="1.092a!A1" display="1.092a"/>
    <hyperlink ref="D261" location="1.092a!A1" display="POLOPRESP: Agreement that: Police in this area would treat you with respect if you had contact with them for any reason_x000a_"/>
    <hyperlink ref="C262" location="1.092b!A1" display="1.092b"/>
    <hyperlink ref="D262" location="1.092b!A1" display="POLOPRESP: Agreement that: Police in this area would treat you with respect if you had contact with them for any reason_x000a_"/>
    <hyperlink ref="C263" location="1.092c!A1" display="1.092c"/>
    <hyperlink ref="D263" location="1.092c!A1" display="POLOPRESP: Agreement that: Police in this area would treat you with respect if you had contact with them for any reason_x000a_"/>
    <hyperlink ref="C264" location="1.093a!A1" display="1.093a"/>
    <hyperlink ref="D264" location="1.093a!A1" display="POLOPFAIR: Agreement that: The police in this area treat everyone fairly regardless of who they are_x000a_"/>
    <hyperlink ref="C265" location="1.093b!A1" display="1.093b"/>
    <hyperlink ref="D265" location="1.093b!A1" display="POLOPFAIR: Agreement that: The police in this area treat everyone fairly regardless of who they are_x000a_"/>
    <hyperlink ref="C266" location="1.093c!A1" display="1.093c"/>
    <hyperlink ref="D266" location="1.093c!A1" display="POLOPFAIR: Agreement that: The police in this area treat everyone fairly regardless of who they are_x000a_"/>
    <hyperlink ref="C267" location="1.094a!A1" display="1.094a"/>
    <hyperlink ref="D267" location="1.094a!A1" display="POLOPMAT: Agreement that: Police in this area are not dealing with the things that matter to people in this community_x000a_"/>
    <hyperlink ref="C268" location="1.094b!A1" display="1.094b"/>
    <hyperlink ref="D268" location="1.094b!A1" display="POLOPMAT: Agreement that: Police in this area are not dealing with the things that matter to people in this community_x000a_"/>
    <hyperlink ref="C269" location="1.094c!A1" display="1.094c"/>
    <hyperlink ref="D269" location="1.094c!A1" display="POLOPMAT: Agreement that: Police in this area are not dealing with the things that matter to people in this community_x000a_"/>
    <hyperlink ref="C270" location="1.095a!A1" display="1.095a"/>
    <hyperlink ref="D270" location="1.095a!A1" display="POLOPCON: Agreement that: The police in this area listen to the concerns of local people_x000a_"/>
    <hyperlink ref="C271" location="1.095b!A1" display="1.095b"/>
    <hyperlink ref="D271" location="1.095b!A1" display="POLOPCON: Agreement that: The police in this area listen to the concerns of local people_x000a_"/>
    <hyperlink ref="C272" location="1.095c!A1" display="1.095c"/>
    <hyperlink ref="D272" location="1.095c!A1" display="POLOPCON: Agreement that: The police in this area listen to the concerns of local people_x000a_"/>
    <hyperlink ref="C273" location="1.096a!A1" display="1.096a"/>
    <hyperlink ref="D273" location="1.096a!A1" display="POLOPCOM: Agreement that: Community relations with the police in this local area are poor_x000a_"/>
    <hyperlink ref="C274" location="1.096b!A1" display="1.096b"/>
    <hyperlink ref="D274" location="1.096b!A1" display="POLOPCOM: Agreement that: Community relations with the police in this local area are poor_x000a_"/>
    <hyperlink ref="C275" location="1.096c!A1" display="1.096c"/>
    <hyperlink ref="D275" location="1.096c!A1" display="POLOPCOM: Agreement that: Community relations with the police in this local area are poor_x000a_"/>
    <hyperlink ref="C276" location="1.097a!A1" display="1.097a"/>
    <hyperlink ref="D276" location="1.097a!A1" display="POLOPOVER: Agreement that: Overall, people have a lot of confidence in the police in this area_x000a_"/>
    <hyperlink ref="C277" location="1.097b!A1" display="1.097b"/>
    <hyperlink ref="D277" location="1.097b!A1" display="POLOPOVER: Agreement that: Overall, people have a lot of confidence in the police in this area_x000a_"/>
    <hyperlink ref="C278" location="1.097c!A1" display="1.097c"/>
    <hyperlink ref="D278" location="1.097c!A1" display="POLOPOVER: Agreement that: Overall, people have a lot of confidence in the police in this area_x000a_"/>
    <hyperlink ref="C279" location="1.098a!A1" display="1.098a"/>
    <hyperlink ref="D279" location="1.098a!A1" display="QPCON: Have you PERSONALLY had any contact with the police service in the last year?_x000a_"/>
    <hyperlink ref="C280" location="1.098b!A1" display="1.098b"/>
    <hyperlink ref="D280" location="1.098b!A1" display="QPCON: Have you PERSONALLY had any contact with the police service in the last year?_x000a_"/>
    <hyperlink ref="C281" location="1.098c!A1" display="1.098c"/>
    <hyperlink ref="D281" location="1.098c!A1" display="QPCON: Have you PERSONALLY had any contact with the police service in the last year?_x000a_"/>
    <hyperlink ref="C282" location="1.099a!A1" display="1.099a"/>
    <hyperlink ref="D282" location="1.099a!A1" display="QPCONWH: Most recent type of contact with the Police in the last year_x000a_"/>
    <hyperlink ref="C283" location="1.099b!A1" display="1.099b"/>
    <hyperlink ref="D283" location="1.099b!A1" display="QPCONWH: Most recent type of contact with the Police in the last year_x000a_"/>
    <hyperlink ref="C284" location="1.099c!A1" display="1.099c"/>
    <hyperlink ref="D284" location="1.099c!A1" display="QPCONWH: Most recent type of contact with the Police in the last year_x000a_"/>
    <hyperlink ref="C285" location="1.100a!A1" display="1.100a"/>
    <hyperlink ref="D285" location="1.100a!A1" display="QPCONINT: How much interest did the police show in what you had to say (most recent contact in last year)?_x000a_"/>
    <hyperlink ref="C286" location="1.100b!A1" display="1.100b"/>
    <hyperlink ref="D286" location="1.100b!A1" display="QPCONINT: How much interest did the police show in what you had to say (most recent contact in last year)?_x000a_"/>
    <hyperlink ref="C287" location="1.100c!A1" display="1.100c"/>
    <hyperlink ref="D287" location="1.100c!A1" display="QPCONINT: How much interest did the police show in what you had to say (most recent contact in last year)?_x000a_"/>
    <hyperlink ref="C288" location="1.101a!A1" display="1.101a"/>
    <hyperlink ref="D288" location="1.101a!A1" display="QPCONPOL: How polite were they in dealing with you (most recent contact in last year)?_x000a_"/>
    <hyperlink ref="C289" location="1.101b!A1" display="1.101b"/>
    <hyperlink ref="D289" location="1.101b!A1" display="QPCONPOL: How polite were they in dealing with you (most recent contact in last year)?_x000a_"/>
    <hyperlink ref="C290" location="1.101c!A1" display="1.101c"/>
    <hyperlink ref="D290" location="1.101c!A1" display="QPCONPOL: How polite were they in dealing with you (most recent contact in last year)?_x000a_"/>
    <hyperlink ref="C291" location="1.102a!A1" display="1.102a"/>
    <hyperlink ref="D291" location="1.102a!A1" display="QPCONFAIR: How fairly would you say the police treated you on this occasion (most recent contact in last year)?_x000a_"/>
    <hyperlink ref="C292" location="1.102b!A1" display="1.102b"/>
    <hyperlink ref="D292" location="1.102b!A1" display="QPCONFAIR: How fairly would you say the police treated you on this occasion (most recent contact in last year)?_x000a_"/>
    <hyperlink ref="C293" location="1.102c!A1" display="1.102c"/>
    <hyperlink ref="D293" location="1.102c!A1" display="QPCONFAIR: How fairly would you say the police treated you on this occasion (most recent contact in last year)?_x000a_"/>
    <hyperlink ref="C294" location="1.103a!A1" display="1.103a"/>
    <hyperlink ref="D294" location="1.103a!A1" display="QPCONSAT: Overall, were you satisfied or dissatisfied with the way the police handled the matter (most recent contact in last year)?_x000a_"/>
    <hyperlink ref="C295" location="1.103b!A1" display="1.103b"/>
    <hyperlink ref="D295" location="1.103b!A1" display="QPCONSAT: Overall, were you satisfied or dissatisfied with the way the police handled the matter (most recent contact in last year)?_x000a_"/>
    <hyperlink ref="C296" location="1.103c!A1" display="1.103c"/>
    <hyperlink ref="D296" location="1.103c!A1" display="QPCONSAT: Overall, were you satisfied or dissatisfied with the way the police handled the matter (most recent contact in last year)?_x000a_"/>
    <hyperlink ref="C297" location="1.104a!A1" display="1.104a"/>
    <hyperlink ref="D297" location="1.104a!A1" display="QPCONVIEW: Did this incident change your view of the police at all (most recent contact in last year)?  Did you view them:_x000a_"/>
    <hyperlink ref="C298" location="1.104b!A1" display="1.104b"/>
    <hyperlink ref="D298" location="1.104b!A1" display="QPCONVIEW: Did this incident change your view of the police at all (most recent contact in last year)?  Did you view them:_x000a_"/>
    <hyperlink ref="C299" location="1.104c!A1" display="1.104c"/>
    <hyperlink ref="D299" location="1.104c!A1" display="QPCONVIEW: Did this incident change your view of the police at all (most recent contact in last year)?  Did you view them:_x000a_"/>
    <hyperlink ref="C300" location="1.105a!A1" display="1.105a"/>
    <hyperlink ref="D300" location="1.105a!A1" display="QPCONYR: Have you had any OTHER contact with the police in the last year?_x000a_"/>
    <hyperlink ref="C301" location="1.105b!A1" display="1.105b"/>
    <hyperlink ref="D301" location="1.105b!A1" display="QPCONYR: Have you had any OTHER contact with the police in the last year?_x000a_"/>
    <hyperlink ref="C302" location="1.105c!A1" display="1.105c"/>
    <hyperlink ref="D302" location="1.105c!A1" display="QPCONYR: Have you had any OTHER contact with the police in the last year?_x000a_"/>
    <hyperlink ref="C303" location="1.106a!A1" display="1.106a"/>
    <hyperlink ref="D303" location="1.106a!A1" display="QPCONYRWH: Type of contact with the Police in the last year (excluding most recent contact)_x000a_"/>
    <hyperlink ref="C304" location="1.106b!A1" display="1.106b"/>
    <hyperlink ref="D304" location="1.106b!A1" display="QPCONYRWH: Type of contact with the Police in the last year (excluding most recent contact)_x000a_"/>
    <hyperlink ref="C305" location="1.106c!A1" display="1.106c"/>
    <hyperlink ref="D305" location="1.106c!A1" display="QPCONYRWH: Type of contact with the Police in the last year (excluding most recent contact)_x000a_"/>
    <hyperlink ref="C306" location="1.107a!A1" display="1.107a"/>
    <hyperlink ref="D306" location="1.107a!A1" display="QPCONWHALL: Type of contact with the Police in the last year (all contact)_x000a_"/>
    <hyperlink ref="C307" location="1.107b!A1" display="1.107b"/>
    <hyperlink ref="D307" location="1.107b!A1" display="QPCONWHALL: Type of contact with the Police in the last year (all contact)_x000a_"/>
    <hyperlink ref="C308" location="1.107c!A1" display="1.107c"/>
    <hyperlink ref="D308" location="1.107c!A1" display="QPCONWHALL: Type of contact with the Police in the last year (all contact)_x000a_"/>
    <hyperlink ref="C309" location="1.108a!A1" display="1.108a"/>
    <hyperlink ref="D309" location="1.108a!A1" display="QDCRIME2: Excluding motoring offences, have you ever been convicted of a crime?_x000a_"/>
    <hyperlink ref="C310" location="1.108b!A1" display="1.108b"/>
    <hyperlink ref="D310" location="1.108b!A1" display="QDCRIME2: Excluding motoring offences, have you ever been convicted of a crime?_x000a_"/>
    <hyperlink ref="C311" location="1.108c!A1" display="1.108c"/>
    <hyperlink ref="D311" location="1.108c!A1" display="QDCRIME2: Excluding motoring offences, have you ever been convicted of a crime?_x000a_"/>
    <hyperlink ref="C312" location="1.109a!A1" display="1.109a"/>
    <hyperlink ref="D312" location="1.109a!A1" display="POLPATR: Police patrol local area:_x000a_"/>
    <hyperlink ref="C313" location="1.109b!A1" display="1.109b"/>
    <hyperlink ref="D313" location="1.109b!A1" display="POLPATR: Police patrol local area:_x000a_"/>
    <hyperlink ref="C314" location="1.109c!A1" display="1.109c"/>
    <hyperlink ref="D314" location="1.109c!A1" display="POLPATR: Police patrol local area:_x000a_"/>
    <hyperlink ref="C315" location="1.110a!A1" display="1.110a"/>
    <hyperlink ref="D315" location="1.110a!A1" display="QALTSEN: Excluding motoring offences, have you ever received any of the things on this screen? These are all alternatives to being prosecuted in court._x000a_"/>
    <hyperlink ref="C316" location="1.110b!A1" display="1.110b"/>
    <hyperlink ref="D316" location="1.110b!A1" display="QALTSEN: Excluding motoring offences, have you ever received any of the things on this screen? These are all alternatives to being prosecuted in court._x000a_"/>
    <hyperlink ref="C317" location="1.110c!A1" display="1.110c"/>
    <hyperlink ref="D317" location="1.110c!A1" display="QALTSEN: Excluding motoring offences, have you ever received any of the things on this screen? These are all alternatives to being prosecuted in court._x000a_"/>
    <hyperlink ref="C318" location="1.111a!A1" display="1.111a"/>
    <hyperlink ref="D318" location="1.111a!A1" display="QMOTSEN2: And have you ever been convicted in court for a motoring offence?_x000a_"/>
    <hyperlink ref="C319" location="1.111b!A1" display="1.111b"/>
    <hyperlink ref="D319" location="1.111b!A1" display="QMOTSEN2: And have you ever been convicted in court for a motoring offence?_x000a_"/>
    <hyperlink ref="C320" location="1.111c!A1" display="1.111c"/>
    <hyperlink ref="D320" location="1.111c!A1" display="QMOTSEN2: And have you ever been convicted in court for a motoring offence?_x000a_"/>
    <hyperlink ref="C321" location="1.112!A1" display="1.112"/>
    <hyperlink ref="D321" location="1.112!A1" display="PREVALENCE SUMMARY (personal crimes)_x000a_"/>
    <hyperlink ref="C322" location="1.113!A1" display="1.113"/>
    <hyperlink ref="D322" location="1.113!A1" display="PREVALENCE SUMMARY (personal crimes)_x000a_"/>
    <hyperlink ref="C323" location="1.114!A1" display="1.114"/>
    <hyperlink ref="D323" location="1.114!A1" display="PREVALENCE SUMMARY (personal crimes)_x000a_"/>
    <hyperlink ref="C324" location="1.115!A1" display="1.115"/>
    <hyperlink ref="D324" location="1.115!A1" display="PREVALENCE SUMMARY (household crimes)_x000a_"/>
    <hyperlink ref="C325" location="1.116!A1" display="1.116"/>
    <hyperlink ref="D325" location="1.116!A1" display="PREVALENCE SUMMARY (household crimes)_x000a_"/>
    <hyperlink ref="C326" location="1.117!A1" display="1.117"/>
    <hyperlink ref="D326" location="1.117!A1" display="PREVALENCE SUMMARY (household crimes)_x000a_"/>
  </hyperlinks>
  <pageMargins left="0.7" right="0.7" top="0.75" bottom="0.75" header="0.3" footer="0.3"/>
  <pageSetup paperSize="9" scale="27"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B80"/>
  <sheetViews>
    <sheetView workbookViewId="0"/>
  </sheetViews>
  <sheetFormatPr defaultRowHeight="12.75"/>
  <cols>
    <col min="1" max="1" width="4.28515625" style="4398" customWidth="1"/>
    <col min="2" max="5" width="6.7109375" style="4398" customWidth="1"/>
    <col min="6" max="6" width="8.28515625" style="4398" customWidth="1"/>
    <col min="7" max="8" width="6.7109375" style="4398" customWidth="1"/>
    <col min="9" max="9" width="8.140625" style="4398" customWidth="1"/>
    <col min="10" max="26" width="6.7109375" style="4398" customWidth="1"/>
    <col min="27" max="28" width="8" style="4398" customWidth="1"/>
    <col min="29" max="250" width="9.140625" style="4398"/>
    <col min="251" max="251" width="4.28515625" style="4398" customWidth="1"/>
    <col min="252" max="276" width="6.7109375" style="4398" customWidth="1"/>
    <col min="277" max="278" width="8" style="4398" customWidth="1"/>
    <col min="279" max="506" width="9.140625" style="4398"/>
    <col min="507" max="507" width="4.28515625" style="4398" customWidth="1"/>
    <col min="508" max="532" width="6.7109375" style="4398" customWidth="1"/>
    <col min="533" max="534" width="8" style="4398" customWidth="1"/>
    <col min="535" max="762" width="9.140625" style="4398"/>
    <col min="763" max="763" width="4.28515625" style="4398" customWidth="1"/>
    <col min="764" max="788" width="6.7109375" style="4398" customWidth="1"/>
    <col min="789" max="790" width="8" style="4398" customWidth="1"/>
    <col min="791" max="1018" width="9.140625" style="4398"/>
    <col min="1019" max="1019" width="4.28515625" style="4398" customWidth="1"/>
    <col min="1020" max="1044" width="6.7109375" style="4398" customWidth="1"/>
    <col min="1045" max="1046" width="8" style="4398" customWidth="1"/>
    <col min="1047" max="1274" width="9.140625" style="4398"/>
    <col min="1275" max="1275" width="4.28515625" style="4398" customWidth="1"/>
    <col min="1276" max="1300" width="6.7109375" style="4398" customWidth="1"/>
    <col min="1301" max="1302" width="8" style="4398" customWidth="1"/>
    <col min="1303" max="1530" width="9.140625" style="4398"/>
    <col min="1531" max="1531" width="4.28515625" style="4398" customWidth="1"/>
    <col min="1532" max="1556" width="6.7109375" style="4398" customWidth="1"/>
    <col min="1557" max="1558" width="8" style="4398" customWidth="1"/>
    <col min="1559" max="1786" width="9.140625" style="4398"/>
    <col min="1787" max="1787" width="4.28515625" style="4398" customWidth="1"/>
    <col min="1788" max="1812" width="6.7109375" style="4398" customWidth="1"/>
    <col min="1813" max="1814" width="8" style="4398" customWidth="1"/>
    <col min="1815" max="2042" width="9.140625" style="4398"/>
    <col min="2043" max="2043" width="4.28515625" style="4398" customWidth="1"/>
    <col min="2044" max="2068" width="6.7109375" style="4398" customWidth="1"/>
    <col min="2069" max="2070" width="8" style="4398" customWidth="1"/>
    <col min="2071" max="2298" width="9.140625" style="4398"/>
    <col min="2299" max="2299" width="4.28515625" style="4398" customWidth="1"/>
    <col min="2300" max="2324" width="6.7109375" style="4398" customWidth="1"/>
    <col min="2325" max="2326" width="8" style="4398" customWidth="1"/>
    <col min="2327" max="2554" width="9.140625" style="4398"/>
    <col min="2555" max="2555" width="4.28515625" style="4398" customWidth="1"/>
    <col min="2556" max="2580" width="6.7109375" style="4398" customWidth="1"/>
    <col min="2581" max="2582" width="8" style="4398" customWidth="1"/>
    <col min="2583" max="2810" width="9.140625" style="4398"/>
    <col min="2811" max="2811" width="4.28515625" style="4398" customWidth="1"/>
    <col min="2812" max="2836" width="6.7109375" style="4398" customWidth="1"/>
    <col min="2837" max="2838" width="8" style="4398" customWidth="1"/>
    <col min="2839" max="3066" width="9.140625" style="4398"/>
    <col min="3067" max="3067" width="4.28515625" style="4398" customWidth="1"/>
    <col min="3068" max="3092" width="6.7109375" style="4398" customWidth="1"/>
    <col min="3093" max="3094" width="8" style="4398" customWidth="1"/>
    <col min="3095" max="3322" width="9.140625" style="4398"/>
    <col min="3323" max="3323" width="4.28515625" style="4398" customWidth="1"/>
    <col min="3324" max="3348" width="6.7109375" style="4398" customWidth="1"/>
    <col min="3349" max="3350" width="8" style="4398" customWidth="1"/>
    <col min="3351" max="3578" width="9.140625" style="4398"/>
    <col min="3579" max="3579" width="4.28515625" style="4398" customWidth="1"/>
    <col min="3580" max="3604" width="6.7109375" style="4398" customWidth="1"/>
    <col min="3605" max="3606" width="8" style="4398" customWidth="1"/>
    <col min="3607" max="3834" width="9.140625" style="4398"/>
    <col min="3835" max="3835" width="4.28515625" style="4398" customWidth="1"/>
    <col min="3836" max="3860" width="6.7109375" style="4398" customWidth="1"/>
    <col min="3861" max="3862" width="8" style="4398" customWidth="1"/>
    <col min="3863" max="4090" width="9.140625" style="4398"/>
    <col min="4091" max="4091" width="4.28515625" style="4398" customWidth="1"/>
    <col min="4092" max="4116" width="6.7109375" style="4398" customWidth="1"/>
    <col min="4117" max="4118" width="8" style="4398" customWidth="1"/>
    <col min="4119" max="4346" width="9.140625" style="4398"/>
    <col min="4347" max="4347" width="4.28515625" style="4398" customWidth="1"/>
    <col min="4348" max="4372" width="6.7109375" style="4398" customWidth="1"/>
    <col min="4373" max="4374" width="8" style="4398" customWidth="1"/>
    <col min="4375" max="4602" width="9.140625" style="4398"/>
    <col min="4603" max="4603" width="4.28515625" style="4398" customWidth="1"/>
    <col min="4604" max="4628" width="6.7109375" style="4398" customWidth="1"/>
    <col min="4629" max="4630" width="8" style="4398" customWidth="1"/>
    <col min="4631" max="4858" width="9.140625" style="4398"/>
    <col min="4859" max="4859" width="4.28515625" style="4398" customWidth="1"/>
    <col min="4860" max="4884" width="6.7109375" style="4398" customWidth="1"/>
    <col min="4885" max="4886" width="8" style="4398" customWidth="1"/>
    <col min="4887" max="5114" width="9.140625" style="4398"/>
    <col min="5115" max="5115" width="4.28515625" style="4398" customWidth="1"/>
    <col min="5116" max="5140" width="6.7109375" style="4398" customWidth="1"/>
    <col min="5141" max="5142" width="8" style="4398" customWidth="1"/>
    <col min="5143" max="5370" width="9.140625" style="4398"/>
    <col min="5371" max="5371" width="4.28515625" style="4398" customWidth="1"/>
    <col min="5372" max="5396" width="6.7109375" style="4398" customWidth="1"/>
    <col min="5397" max="5398" width="8" style="4398" customWidth="1"/>
    <col min="5399" max="5626" width="9.140625" style="4398"/>
    <col min="5627" max="5627" width="4.28515625" style="4398" customWidth="1"/>
    <col min="5628" max="5652" width="6.7109375" style="4398" customWidth="1"/>
    <col min="5653" max="5654" width="8" style="4398" customWidth="1"/>
    <col min="5655" max="5882" width="9.140625" style="4398"/>
    <col min="5883" max="5883" width="4.28515625" style="4398" customWidth="1"/>
    <col min="5884" max="5908" width="6.7109375" style="4398" customWidth="1"/>
    <col min="5909" max="5910" width="8" style="4398" customWidth="1"/>
    <col min="5911" max="6138" width="9.140625" style="4398"/>
    <col min="6139" max="6139" width="4.28515625" style="4398" customWidth="1"/>
    <col min="6140" max="6164" width="6.7109375" style="4398" customWidth="1"/>
    <col min="6165" max="6166" width="8" style="4398" customWidth="1"/>
    <col min="6167" max="6394" width="9.140625" style="4398"/>
    <col min="6395" max="6395" width="4.28515625" style="4398" customWidth="1"/>
    <col min="6396" max="6420" width="6.7109375" style="4398" customWidth="1"/>
    <col min="6421" max="6422" width="8" style="4398" customWidth="1"/>
    <col min="6423" max="6650" width="9.140625" style="4398"/>
    <col min="6651" max="6651" width="4.28515625" style="4398" customWidth="1"/>
    <col min="6652" max="6676" width="6.7109375" style="4398" customWidth="1"/>
    <col min="6677" max="6678" width="8" style="4398" customWidth="1"/>
    <col min="6679" max="6906" width="9.140625" style="4398"/>
    <col min="6907" max="6907" width="4.28515625" style="4398" customWidth="1"/>
    <col min="6908" max="6932" width="6.7109375" style="4398" customWidth="1"/>
    <col min="6933" max="6934" width="8" style="4398" customWidth="1"/>
    <col min="6935" max="7162" width="9.140625" style="4398"/>
    <col min="7163" max="7163" width="4.28515625" style="4398" customWidth="1"/>
    <col min="7164" max="7188" width="6.7109375" style="4398" customWidth="1"/>
    <col min="7189" max="7190" width="8" style="4398" customWidth="1"/>
    <col min="7191" max="7418" width="9.140625" style="4398"/>
    <col min="7419" max="7419" width="4.28515625" style="4398" customWidth="1"/>
    <col min="7420" max="7444" width="6.7109375" style="4398" customWidth="1"/>
    <col min="7445" max="7446" width="8" style="4398" customWidth="1"/>
    <col min="7447" max="7674" width="9.140625" style="4398"/>
    <col min="7675" max="7675" width="4.28515625" style="4398" customWidth="1"/>
    <col min="7676" max="7700" width="6.7109375" style="4398" customWidth="1"/>
    <col min="7701" max="7702" width="8" style="4398" customWidth="1"/>
    <col min="7703" max="7930" width="9.140625" style="4398"/>
    <col min="7931" max="7931" width="4.28515625" style="4398" customWidth="1"/>
    <col min="7932" max="7956" width="6.7109375" style="4398" customWidth="1"/>
    <col min="7957" max="7958" width="8" style="4398" customWidth="1"/>
    <col min="7959" max="8186" width="9.140625" style="4398"/>
    <col min="8187" max="8187" width="4.28515625" style="4398" customWidth="1"/>
    <col min="8188" max="8212" width="6.7109375" style="4398" customWidth="1"/>
    <col min="8213" max="8214" width="8" style="4398" customWidth="1"/>
    <col min="8215" max="8442" width="9.140625" style="4398"/>
    <col min="8443" max="8443" width="4.28515625" style="4398" customWidth="1"/>
    <col min="8444" max="8468" width="6.7109375" style="4398" customWidth="1"/>
    <col min="8469" max="8470" width="8" style="4398" customWidth="1"/>
    <col min="8471" max="8698" width="9.140625" style="4398"/>
    <col min="8699" max="8699" width="4.28515625" style="4398" customWidth="1"/>
    <col min="8700" max="8724" width="6.7109375" style="4398" customWidth="1"/>
    <col min="8725" max="8726" width="8" style="4398" customWidth="1"/>
    <col min="8727" max="8954" width="9.140625" style="4398"/>
    <col min="8955" max="8955" width="4.28515625" style="4398" customWidth="1"/>
    <col min="8956" max="8980" width="6.7109375" style="4398" customWidth="1"/>
    <col min="8981" max="8982" width="8" style="4398" customWidth="1"/>
    <col min="8983" max="9210" width="9.140625" style="4398"/>
    <col min="9211" max="9211" width="4.28515625" style="4398" customWidth="1"/>
    <col min="9212" max="9236" width="6.7109375" style="4398" customWidth="1"/>
    <col min="9237" max="9238" width="8" style="4398" customWidth="1"/>
    <col min="9239" max="9466" width="9.140625" style="4398"/>
    <col min="9467" max="9467" width="4.28515625" style="4398" customWidth="1"/>
    <col min="9468" max="9492" width="6.7109375" style="4398" customWidth="1"/>
    <col min="9493" max="9494" width="8" style="4398" customWidth="1"/>
    <col min="9495" max="9722" width="9.140625" style="4398"/>
    <col min="9723" max="9723" width="4.28515625" style="4398" customWidth="1"/>
    <col min="9724" max="9748" width="6.7109375" style="4398" customWidth="1"/>
    <col min="9749" max="9750" width="8" style="4398" customWidth="1"/>
    <col min="9751" max="9978" width="9.140625" style="4398"/>
    <col min="9979" max="9979" width="4.28515625" style="4398" customWidth="1"/>
    <col min="9980" max="10004" width="6.7109375" style="4398" customWidth="1"/>
    <col min="10005" max="10006" width="8" style="4398" customWidth="1"/>
    <col min="10007" max="10234" width="9.140625" style="4398"/>
    <col min="10235" max="10235" width="4.28515625" style="4398" customWidth="1"/>
    <col min="10236" max="10260" width="6.7109375" style="4398" customWidth="1"/>
    <col min="10261" max="10262" width="8" style="4398" customWidth="1"/>
    <col min="10263" max="10490" width="9.140625" style="4398"/>
    <col min="10491" max="10491" width="4.28515625" style="4398" customWidth="1"/>
    <col min="10492" max="10516" width="6.7109375" style="4398" customWidth="1"/>
    <col min="10517" max="10518" width="8" style="4398" customWidth="1"/>
    <col min="10519" max="10746" width="9.140625" style="4398"/>
    <col min="10747" max="10747" width="4.28515625" style="4398" customWidth="1"/>
    <col min="10748" max="10772" width="6.7109375" style="4398" customWidth="1"/>
    <col min="10773" max="10774" width="8" style="4398" customWidth="1"/>
    <col min="10775" max="11002" width="9.140625" style="4398"/>
    <col min="11003" max="11003" width="4.28515625" style="4398" customWidth="1"/>
    <col min="11004" max="11028" width="6.7109375" style="4398" customWidth="1"/>
    <col min="11029" max="11030" width="8" style="4398" customWidth="1"/>
    <col min="11031" max="11258" width="9.140625" style="4398"/>
    <col min="11259" max="11259" width="4.28515625" style="4398" customWidth="1"/>
    <col min="11260" max="11284" width="6.7109375" style="4398" customWidth="1"/>
    <col min="11285" max="11286" width="8" style="4398" customWidth="1"/>
    <col min="11287" max="11514" width="9.140625" style="4398"/>
    <col min="11515" max="11515" width="4.28515625" style="4398" customWidth="1"/>
    <col min="11516" max="11540" width="6.7109375" style="4398" customWidth="1"/>
    <col min="11541" max="11542" width="8" style="4398" customWidth="1"/>
    <col min="11543" max="11770" width="9.140625" style="4398"/>
    <col min="11771" max="11771" width="4.28515625" style="4398" customWidth="1"/>
    <col min="11772" max="11796" width="6.7109375" style="4398" customWidth="1"/>
    <col min="11797" max="11798" width="8" style="4398" customWidth="1"/>
    <col min="11799" max="12026" width="9.140625" style="4398"/>
    <col min="12027" max="12027" width="4.28515625" style="4398" customWidth="1"/>
    <col min="12028" max="12052" width="6.7109375" style="4398" customWidth="1"/>
    <col min="12053" max="12054" width="8" style="4398" customWidth="1"/>
    <col min="12055" max="12282" width="9.140625" style="4398"/>
    <col min="12283" max="12283" width="4.28515625" style="4398" customWidth="1"/>
    <col min="12284" max="12308" width="6.7109375" style="4398" customWidth="1"/>
    <col min="12309" max="12310" width="8" style="4398" customWidth="1"/>
    <col min="12311" max="12538" width="9.140625" style="4398"/>
    <col min="12539" max="12539" width="4.28515625" style="4398" customWidth="1"/>
    <col min="12540" max="12564" width="6.7109375" style="4398" customWidth="1"/>
    <col min="12565" max="12566" width="8" style="4398" customWidth="1"/>
    <col min="12567" max="12794" width="9.140625" style="4398"/>
    <col min="12795" max="12795" width="4.28515625" style="4398" customWidth="1"/>
    <col min="12796" max="12820" width="6.7109375" style="4398" customWidth="1"/>
    <col min="12821" max="12822" width="8" style="4398" customWidth="1"/>
    <col min="12823" max="13050" width="9.140625" style="4398"/>
    <col min="13051" max="13051" width="4.28515625" style="4398" customWidth="1"/>
    <col min="13052" max="13076" width="6.7109375" style="4398" customWidth="1"/>
    <col min="13077" max="13078" width="8" style="4398" customWidth="1"/>
    <col min="13079" max="13306" width="9.140625" style="4398"/>
    <col min="13307" max="13307" width="4.28515625" style="4398" customWidth="1"/>
    <col min="13308" max="13332" width="6.7109375" style="4398" customWidth="1"/>
    <col min="13333" max="13334" width="8" style="4398" customWidth="1"/>
    <col min="13335" max="13562" width="9.140625" style="4398"/>
    <col min="13563" max="13563" width="4.28515625" style="4398" customWidth="1"/>
    <col min="13564" max="13588" width="6.7109375" style="4398" customWidth="1"/>
    <col min="13589" max="13590" width="8" style="4398" customWidth="1"/>
    <col min="13591" max="13818" width="9.140625" style="4398"/>
    <col min="13819" max="13819" width="4.28515625" style="4398" customWidth="1"/>
    <col min="13820" max="13844" width="6.7109375" style="4398" customWidth="1"/>
    <col min="13845" max="13846" width="8" style="4398" customWidth="1"/>
    <col min="13847" max="14074" width="9.140625" style="4398"/>
    <col min="14075" max="14075" width="4.28515625" style="4398" customWidth="1"/>
    <col min="14076" max="14100" width="6.7109375" style="4398" customWidth="1"/>
    <col min="14101" max="14102" width="8" style="4398" customWidth="1"/>
    <col min="14103" max="14330" width="9.140625" style="4398"/>
    <col min="14331" max="14331" width="4.28515625" style="4398" customWidth="1"/>
    <col min="14332" max="14356" width="6.7109375" style="4398" customWidth="1"/>
    <col min="14357" max="14358" width="8" style="4398" customWidth="1"/>
    <col min="14359" max="14586" width="9.140625" style="4398"/>
    <col min="14587" max="14587" width="4.28515625" style="4398" customWidth="1"/>
    <col min="14588" max="14612" width="6.7109375" style="4398" customWidth="1"/>
    <col min="14613" max="14614" width="8" style="4398" customWidth="1"/>
    <col min="14615" max="14842" width="9.140625" style="4398"/>
    <col min="14843" max="14843" width="4.28515625" style="4398" customWidth="1"/>
    <col min="14844" max="14868" width="6.7109375" style="4398" customWidth="1"/>
    <col min="14869" max="14870" width="8" style="4398" customWidth="1"/>
    <col min="14871" max="15098" width="9.140625" style="4398"/>
    <col min="15099" max="15099" width="4.28515625" style="4398" customWidth="1"/>
    <col min="15100" max="15124" width="6.7109375" style="4398" customWidth="1"/>
    <col min="15125" max="15126" width="8" style="4398" customWidth="1"/>
    <col min="15127" max="15354" width="9.140625" style="4398"/>
    <col min="15355" max="15355" width="4.28515625" style="4398" customWidth="1"/>
    <col min="15356" max="15380" width="6.7109375" style="4398" customWidth="1"/>
    <col min="15381" max="15382" width="8" style="4398" customWidth="1"/>
    <col min="15383" max="15610" width="9.140625" style="4398"/>
    <col min="15611" max="15611" width="4.28515625" style="4398" customWidth="1"/>
    <col min="15612" max="15636" width="6.7109375" style="4398" customWidth="1"/>
    <col min="15637" max="15638" width="8" style="4398" customWidth="1"/>
    <col min="15639" max="15866" width="9.140625" style="4398"/>
    <col min="15867" max="15867" width="4.28515625" style="4398" customWidth="1"/>
    <col min="15868" max="15892" width="6.7109375" style="4398" customWidth="1"/>
    <col min="15893" max="15894" width="8" style="4398" customWidth="1"/>
    <col min="15895" max="16122" width="9.140625" style="4398"/>
    <col min="16123" max="16123" width="4.28515625" style="4398" customWidth="1"/>
    <col min="16124" max="16148" width="6.7109375" style="4398" customWidth="1"/>
    <col min="16149" max="16150" width="8" style="4398" customWidth="1"/>
    <col min="16151" max="16384" width="9.140625" style="4398"/>
  </cols>
  <sheetData>
    <row r="2" spans="1:28" ht="15.75">
      <c r="A2" s="4395" t="s">
        <v>2091</v>
      </c>
      <c r="B2" s="4396"/>
      <c r="C2" s="4396"/>
      <c r="D2" s="4397"/>
      <c r="E2" s="4396"/>
      <c r="F2" s="4396"/>
      <c r="G2" s="4396"/>
      <c r="H2" s="4396"/>
      <c r="I2" s="4396"/>
      <c r="J2" s="4396"/>
      <c r="K2" s="4396"/>
      <c r="L2" s="4396"/>
      <c r="M2" s="4396"/>
      <c r="N2" s="4396"/>
      <c r="O2" s="4396"/>
      <c r="P2" s="4396"/>
      <c r="Q2" s="4396"/>
      <c r="R2" s="4396"/>
      <c r="S2" s="4396"/>
      <c r="T2" s="4396"/>
      <c r="U2" s="4396"/>
      <c r="V2" s="4396"/>
    </row>
    <row r="3" spans="1:28" ht="15.75">
      <c r="A3" s="4395" t="s">
        <v>2092</v>
      </c>
      <c r="B3" s="4396"/>
      <c r="C3" s="4396"/>
      <c r="D3" s="4397"/>
      <c r="E3" s="4396"/>
      <c r="F3" s="4396"/>
      <c r="G3" s="4396"/>
      <c r="H3" s="4396"/>
      <c r="I3" s="4396"/>
      <c r="J3" s="4396"/>
      <c r="K3" s="4396"/>
      <c r="L3" s="4396"/>
      <c r="M3" s="4396"/>
      <c r="N3" s="4396"/>
      <c r="O3" s="4396"/>
      <c r="P3" s="4396"/>
      <c r="Q3" s="4396"/>
      <c r="R3" s="4396"/>
      <c r="S3" s="4396"/>
      <c r="T3" s="4396"/>
      <c r="U3" s="4396"/>
      <c r="V3" s="4396"/>
    </row>
    <row r="4" spans="1:28" ht="15">
      <c r="A4" s="4396"/>
      <c r="B4" s="4396"/>
      <c r="C4" s="4396"/>
      <c r="D4" s="4397"/>
      <c r="E4" s="4396"/>
      <c r="F4" s="4396"/>
      <c r="G4" s="4396"/>
      <c r="H4" s="4396"/>
      <c r="I4" s="4396"/>
      <c r="J4" s="4396"/>
      <c r="K4" s="4396"/>
      <c r="L4" s="4396"/>
      <c r="M4" s="4396"/>
      <c r="N4" s="4396"/>
      <c r="O4" s="4396"/>
      <c r="P4" s="4396"/>
      <c r="Q4" s="4396"/>
      <c r="R4" s="4396"/>
      <c r="S4" s="4396"/>
      <c r="T4" s="4396"/>
      <c r="U4" s="4396"/>
      <c r="V4" s="4396"/>
    </row>
    <row r="5" spans="1:28">
      <c r="A5" s="4399"/>
      <c r="B5" s="4537" t="s">
        <v>2093</v>
      </c>
      <c r="C5" s="4537"/>
      <c r="D5" s="4537"/>
      <c r="E5" s="4537" t="s">
        <v>2094</v>
      </c>
      <c r="F5" s="4537"/>
      <c r="G5" s="4537"/>
      <c r="H5" s="4537" t="s">
        <v>2095</v>
      </c>
      <c r="I5" s="4537"/>
      <c r="J5" s="4537"/>
      <c r="K5" s="4400"/>
      <c r="L5" s="4537" t="s">
        <v>2096</v>
      </c>
      <c r="M5" s="4537"/>
      <c r="N5" s="4537"/>
      <c r="O5" s="4537"/>
      <c r="P5" s="4537"/>
      <c r="Q5" s="4537"/>
      <c r="R5" s="4537"/>
      <c r="S5" s="4537" t="s">
        <v>2097</v>
      </c>
      <c r="T5" s="4537"/>
      <c r="U5" s="4537"/>
      <c r="V5" s="4537"/>
      <c r="W5" s="4401"/>
    </row>
    <row r="6" spans="1:28">
      <c r="A6" s="4402"/>
      <c r="B6" s="4403"/>
      <c r="C6" s="4403"/>
      <c r="D6" s="4403"/>
      <c r="E6" s="4403"/>
      <c r="F6" s="4403"/>
      <c r="G6" s="4403"/>
      <c r="H6" s="4404"/>
      <c r="I6" s="4404"/>
      <c r="J6" s="4404"/>
      <c r="K6" s="4404"/>
      <c r="L6" s="4403"/>
      <c r="M6" s="4403"/>
      <c r="N6" s="4403"/>
      <c r="O6" s="4403"/>
      <c r="P6" s="4403"/>
      <c r="Q6" s="4394"/>
      <c r="R6" s="4394"/>
      <c r="S6" s="4394"/>
      <c r="T6" s="4394"/>
      <c r="U6" s="4394"/>
      <c r="V6" s="4394"/>
      <c r="W6" s="4405"/>
    </row>
    <row r="7" spans="1:28" ht="15">
      <c r="A7" s="4402"/>
      <c r="B7" s="4394"/>
      <c r="C7" s="4406" t="s">
        <v>2098</v>
      </c>
      <c r="D7" s="4407">
        <v>0.6</v>
      </c>
      <c r="E7" s="4394"/>
      <c r="F7" s="4406" t="s">
        <v>2099</v>
      </c>
      <c r="G7" s="4408">
        <v>290</v>
      </c>
      <c r="H7" s="4394"/>
      <c r="I7" s="4406" t="s">
        <v>2100</v>
      </c>
      <c r="J7" s="4409">
        <f>INDEX(B12:AB31,MATCH(D9,B13:B31,1)+1,MATCH(G9,C12:AB12,0)+1)</f>
        <v>7.4285810004333944E-2</v>
      </c>
      <c r="K7" s="4409"/>
      <c r="L7" s="4394"/>
      <c r="M7" s="4394"/>
      <c r="N7" s="4394"/>
      <c r="O7" s="4406" t="s">
        <v>2101</v>
      </c>
      <c r="P7" s="4543" t="str">
        <f>CONCATENATE("(",D7*100,"% - ",ROUND(J7*100,1),"%) =")</f>
        <v>(60% - 7.4%) =</v>
      </c>
      <c r="Q7" s="4543"/>
      <c r="R7" s="4410">
        <f>IF(D7-J7&lt;0,0,D7-J7)</f>
        <v>0.52571418999566599</v>
      </c>
      <c r="S7" s="4394"/>
      <c r="T7" s="4411">
        <f>D7</f>
        <v>0.6</v>
      </c>
      <c r="U7" s="4412" t="str">
        <f>CONCATENATE("( ",ROUND(R7*100,1),"% , ",ROUND(R9*100,1),"% )")</f>
        <v>( 52.6% , 67.4% )</v>
      </c>
      <c r="V7" s="4394"/>
      <c r="W7" s="4405"/>
    </row>
    <row r="8" spans="1:28">
      <c r="A8" s="4402"/>
      <c r="B8" s="4413"/>
      <c r="C8" s="4394"/>
      <c r="D8" s="4414" t="s">
        <v>2102</v>
      </c>
      <c r="E8" s="4394"/>
      <c r="F8" s="4394"/>
      <c r="G8" s="4415">
        <v>850</v>
      </c>
      <c r="H8" s="4394"/>
      <c r="I8" s="4394"/>
      <c r="J8" s="4416"/>
      <c r="K8" s="4416"/>
      <c r="L8" s="4394"/>
      <c r="M8" s="4394"/>
      <c r="N8" s="4394"/>
      <c r="O8" s="4394"/>
      <c r="P8" s="4394"/>
      <c r="Q8" s="4394"/>
      <c r="R8" s="4417"/>
      <c r="S8" s="4394"/>
      <c r="T8" s="4394"/>
      <c r="U8" s="4394"/>
      <c r="V8" s="4394"/>
      <c r="W8" s="4405"/>
    </row>
    <row r="9" spans="1:28">
      <c r="A9" s="4418"/>
      <c r="B9" s="4419"/>
      <c r="C9" s="4420" t="s">
        <v>2103</v>
      </c>
      <c r="D9" s="4421">
        <f>VLOOKUP(D7,B54:C72,2)</f>
        <v>0.6</v>
      </c>
      <c r="E9" s="4419"/>
      <c r="F9" s="4422" t="s">
        <v>2103</v>
      </c>
      <c r="G9" s="4423">
        <f>VLOOKUP(G7,H54:I79,2)</f>
        <v>300</v>
      </c>
      <c r="H9" s="4419"/>
      <c r="I9" s="4419"/>
      <c r="J9" s="4424"/>
      <c r="K9" s="4424"/>
      <c r="L9" s="4419"/>
      <c r="M9" s="4419"/>
      <c r="N9" s="4419"/>
      <c r="O9" s="4425" t="s">
        <v>2104</v>
      </c>
      <c r="P9" s="4538" t="s">
        <v>2105</v>
      </c>
      <c r="Q9" s="4538"/>
      <c r="R9" s="4426">
        <f>IF(D7+J7&gt;1,0,D7+J7)</f>
        <v>0.67428581000433396</v>
      </c>
      <c r="S9" s="4419"/>
      <c r="T9" s="4419"/>
      <c r="U9" s="4419"/>
      <c r="V9" s="4419"/>
      <c r="W9" s="4427"/>
    </row>
    <row r="11" spans="1:28" ht="15">
      <c r="A11" s="4396"/>
      <c r="B11" s="4396"/>
      <c r="C11" s="4539" t="s">
        <v>2106</v>
      </c>
      <c r="D11" s="4540"/>
      <c r="E11" s="4540"/>
      <c r="F11" s="4540"/>
      <c r="G11" s="4540"/>
      <c r="H11" s="4540"/>
      <c r="I11" s="4540"/>
      <c r="J11" s="4540"/>
      <c r="K11" s="4540"/>
      <c r="L11" s="4540"/>
      <c r="M11" s="4540"/>
      <c r="N11" s="4540"/>
      <c r="O11" s="4540"/>
      <c r="P11" s="4540"/>
      <c r="Q11" s="4540"/>
      <c r="R11" s="4540"/>
      <c r="S11" s="4540"/>
      <c r="T11" s="4540"/>
      <c r="U11" s="4540"/>
      <c r="V11" s="4540"/>
      <c r="W11" s="4540"/>
      <c r="X11" s="4540"/>
      <c r="Y11" s="4540"/>
      <c r="Z11" s="4540"/>
      <c r="AA11" s="4540"/>
      <c r="AB11" s="4541"/>
    </row>
    <row r="12" spans="1:28" ht="15">
      <c r="A12" s="4396"/>
      <c r="B12" s="4428"/>
      <c r="C12" s="4429">
        <v>50</v>
      </c>
      <c r="D12" s="4429">
        <v>75</v>
      </c>
      <c r="E12" s="4429">
        <v>100</v>
      </c>
      <c r="F12" s="4429">
        <v>125</v>
      </c>
      <c r="G12" s="4429">
        <v>150</v>
      </c>
      <c r="H12" s="4429">
        <v>125</v>
      </c>
      <c r="I12" s="4429">
        <v>200</v>
      </c>
      <c r="J12" s="4429">
        <v>225</v>
      </c>
      <c r="K12" s="4429">
        <v>250</v>
      </c>
      <c r="L12" s="4429">
        <v>275</v>
      </c>
      <c r="M12" s="4429">
        <v>300</v>
      </c>
      <c r="N12" s="4429">
        <v>400</v>
      </c>
      <c r="O12" s="4429">
        <v>500</v>
      </c>
      <c r="P12" s="4429">
        <v>600</v>
      </c>
      <c r="Q12" s="4429">
        <v>700</v>
      </c>
      <c r="R12" s="4429">
        <v>800</v>
      </c>
      <c r="S12" s="4429">
        <v>900</v>
      </c>
      <c r="T12" s="4429">
        <v>1000</v>
      </c>
      <c r="U12" s="4429">
        <v>1390</v>
      </c>
      <c r="V12" s="4429">
        <v>1500</v>
      </c>
      <c r="W12" s="4429">
        <v>2000</v>
      </c>
      <c r="X12" s="4429">
        <v>2780</v>
      </c>
      <c r="Y12" s="4429">
        <v>3000</v>
      </c>
      <c r="Z12" s="4429">
        <v>4000</v>
      </c>
      <c r="AA12" s="4429">
        <v>5000</v>
      </c>
      <c r="AB12" s="4429">
        <v>5560</v>
      </c>
    </row>
    <row r="13" spans="1:28" ht="15">
      <c r="A13" s="4542" t="s">
        <v>2107</v>
      </c>
      <c r="B13" s="4430">
        <v>0.05</v>
      </c>
      <c r="C13" s="4431">
        <f>(SQRT(($B13*(1-$B13))/C$12))*1.96*1.34</f>
        <v>8.0951084686988597E-2</v>
      </c>
      <c r="D13" s="4431">
        <f t="shared" ref="D13:AB23" si="0">(SQRT(($B13*(1-$B13))/D$12))*1.96*1.34</f>
        <v>6.6096283869316999E-2</v>
      </c>
      <c r="E13" s="4431">
        <f t="shared" si="0"/>
        <v>5.7241060926576125E-2</v>
      </c>
      <c r="F13" s="4431">
        <f t="shared" si="0"/>
        <v>5.1197961334412526E-2</v>
      </c>
      <c r="G13" s="4431">
        <f t="shared" si="0"/>
        <v>4.673713053522506E-2</v>
      </c>
      <c r="H13" s="4431">
        <f t="shared" si="0"/>
        <v>5.1197961334412526E-2</v>
      </c>
      <c r="I13" s="4431">
        <f t="shared" si="0"/>
        <v>4.0475542343494299E-2</v>
      </c>
      <c r="J13" s="4431">
        <f t="shared" si="0"/>
        <v>3.8160707284384088E-2</v>
      </c>
      <c r="K13" s="4431">
        <f t="shared" si="0"/>
        <v>3.6202425642489759E-2</v>
      </c>
      <c r="L13" s="4431">
        <f t="shared" si="0"/>
        <v>3.4517658490059312E-2</v>
      </c>
      <c r="M13" s="4431">
        <f t="shared" si="0"/>
        <v>3.30481419346585E-2</v>
      </c>
      <c r="N13" s="4431">
        <f t="shared" si="0"/>
        <v>2.8620530463288062E-2</v>
      </c>
      <c r="O13" s="4431">
        <f t="shared" si="0"/>
        <v>2.5598980667206263E-2</v>
      </c>
      <c r="P13" s="4431">
        <f t="shared" si="0"/>
        <v>2.336856526761253E-2</v>
      </c>
      <c r="Q13" s="4431">
        <f t="shared" si="0"/>
        <v>2.1635087427602416E-2</v>
      </c>
      <c r="R13" s="4431">
        <f t="shared" si="0"/>
        <v>2.0237771171747149E-2</v>
      </c>
      <c r="S13" s="4431">
        <f t="shared" si="0"/>
        <v>1.9080353642192044E-2</v>
      </c>
      <c r="T13" s="4431">
        <f t="shared" si="0"/>
        <v>1.810121282124488E-2</v>
      </c>
      <c r="U13" s="4431">
        <f t="shared" si="0"/>
        <v>1.5353248328761063E-2</v>
      </c>
      <c r="V13" s="4431">
        <f t="shared" si="0"/>
        <v>1.4779578379191562E-2</v>
      </c>
      <c r="W13" s="4431">
        <f t="shared" si="0"/>
        <v>1.2799490333603131E-2</v>
      </c>
      <c r="X13" s="4431">
        <f t="shared" si="0"/>
        <v>1.0856386006507974E-2</v>
      </c>
      <c r="Y13" s="4431">
        <f t="shared" si="0"/>
        <v>1.0450740095004437E-2</v>
      </c>
      <c r="Z13" s="4431">
        <f t="shared" si="0"/>
        <v>9.0506064106224398E-3</v>
      </c>
      <c r="AA13" s="4431">
        <f t="shared" si="0"/>
        <v>8.0951084686988611E-3</v>
      </c>
      <c r="AB13" s="4431">
        <f t="shared" si="0"/>
        <v>7.6766241643805317E-3</v>
      </c>
    </row>
    <row r="14" spans="1:28" ht="15">
      <c r="A14" s="4542"/>
      <c r="B14" s="4430">
        <v>0.1</v>
      </c>
      <c r="C14" s="4431">
        <f t="shared" ref="C14:R31" si="1">(SQRT(($B14*(1-$B14))/C$12))*1.96*1.34</f>
        <v>0.11142871500650091</v>
      </c>
      <c r="D14" s="4431">
        <f t="shared" si="0"/>
        <v>9.0981164819977992E-2</v>
      </c>
      <c r="E14" s="4431">
        <f t="shared" si="0"/>
        <v>7.8792000000000015E-2</v>
      </c>
      <c r="F14" s="4431">
        <f t="shared" si="0"/>
        <v>7.0473707233265376E-2</v>
      </c>
      <c r="G14" s="4431">
        <f t="shared" si="0"/>
        <v>6.4333398604457401E-2</v>
      </c>
      <c r="H14" s="4431">
        <f t="shared" si="0"/>
        <v>7.0473707233265376E-2</v>
      </c>
      <c r="I14" s="4431">
        <f t="shared" si="0"/>
        <v>5.5714357503250454E-2</v>
      </c>
      <c r="J14" s="4431">
        <f t="shared" si="0"/>
        <v>5.2527999999999998E-2</v>
      </c>
      <c r="K14" s="4431">
        <f t="shared" si="0"/>
        <v>4.9832436279997387E-2</v>
      </c>
      <c r="L14" s="4431">
        <f t="shared" si="0"/>
        <v>4.7513363723942305E-2</v>
      </c>
      <c r="M14" s="4431">
        <f t="shared" si="0"/>
        <v>4.5490582409988996E-2</v>
      </c>
      <c r="N14" s="4431">
        <f t="shared" si="0"/>
        <v>3.9396000000000007E-2</v>
      </c>
      <c r="O14" s="4431">
        <f t="shared" si="0"/>
        <v>3.5236853616632688E-2</v>
      </c>
      <c r="P14" s="4431">
        <f t="shared" si="0"/>
        <v>3.21666993022287E-2</v>
      </c>
      <c r="Q14" s="4431">
        <f t="shared" si="0"/>
        <v>2.9780576757343032E-2</v>
      </c>
      <c r="R14" s="4431">
        <f t="shared" si="0"/>
        <v>2.7857178751625227E-2</v>
      </c>
      <c r="S14" s="4431">
        <f t="shared" si="0"/>
        <v>2.6263999999999999E-2</v>
      </c>
      <c r="T14" s="4431">
        <f t="shared" si="0"/>
        <v>2.4916218139998694E-2</v>
      </c>
      <c r="U14" s="4431">
        <f t="shared" si="0"/>
        <v>2.113366039583817E-2</v>
      </c>
      <c r="V14" s="4431">
        <f t="shared" si="0"/>
        <v>2.0344006920958321E-2</v>
      </c>
      <c r="W14" s="4431">
        <f t="shared" si="0"/>
        <v>1.7618426808316344E-2</v>
      </c>
      <c r="X14" s="4431">
        <f t="shared" si="0"/>
        <v>1.4943754577190747E-2</v>
      </c>
      <c r="Y14" s="4431">
        <f t="shared" si="0"/>
        <v>1.4385385250315685E-2</v>
      </c>
      <c r="Z14" s="4431">
        <f t="shared" si="0"/>
        <v>1.2458109069999347E-2</v>
      </c>
      <c r="AA14" s="4431">
        <f t="shared" si="0"/>
        <v>1.1142871500650089E-2</v>
      </c>
      <c r="AB14" s="4431">
        <f t="shared" si="0"/>
        <v>1.0566830197919085E-2</v>
      </c>
    </row>
    <row r="15" spans="1:28" ht="15">
      <c r="A15" s="4542"/>
      <c r="B15" s="4430">
        <v>0.15</v>
      </c>
      <c r="C15" s="4431">
        <f t="shared" si="1"/>
        <v>0.1326266988505708</v>
      </c>
      <c r="D15" s="4431">
        <f t="shared" si="0"/>
        <v>0.10828924615122225</v>
      </c>
      <c r="E15" s="4431">
        <f t="shared" si="0"/>
        <v>9.3781238123624711E-2</v>
      </c>
      <c r="F15" s="4431">
        <f t="shared" si="0"/>
        <v>8.3880489383407877E-2</v>
      </c>
      <c r="G15" s="4431">
        <f t="shared" si="0"/>
        <v>7.6572060283108492E-2</v>
      </c>
      <c r="H15" s="4431">
        <f t="shared" si="0"/>
        <v>8.3880489383407877E-2</v>
      </c>
      <c r="I15" s="4431">
        <f t="shared" si="0"/>
        <v>6.6313349425285398E-2</v>
      </c>
      <c r="J15" s="4431">
        <f t="shared" si="0"/>
        <v>6.2520825415749812E-2</v>
      </c>
      <c r="K15" s="4431">
        <f t="shared" si="0"/>
        <v>5.9312462852253917E-2</v>
      </c>
      <c r="L15" s="4431">
        <f t="shared" si="0"/>
        <v>5.655221440564303E-2</v>
      </c>
      <c r="M15" s="4431">
        <f t="shared" si="0"/>
        <v>5.4144623075611124E-2</v>
      </c>
      <c r="N15" s="4431">
        <f t="shared" si="0"/>
        <v>4.6890619061812355E-2</v>
      </c>
      <c r="O15" s="4431">
        <f t="shared" si="0"/>
        <v>4.1940244691703939E-2</v>
      </c>
      <c r="P15" s="4431">
        <f t="shared" si="0"/>
        <v>3.8286030141554246E-2</v>
      </c>
      <c r="Q15" s="4431">
        <f t="shared" si="0"/>
        <v>3.5445976245548662E-2</v>
      </c>
      <c r="R15" s="4431">
        <f t="shared" si="0"/>
        <v>3.3156674712642699E-2</v>
      </c>
      <c r="S15" s="4431">
        <f t="shared" si="0"/>
        <v>3.1260412707874906E-2</v>
      </c>
      <c r="T15" s="4431">
        <f t="shared" si="0"/>
        <v>2.9656231426126958E-2</v>
      </c>
      <c r="U15" s="4431">
        <f t="shared" si="0"/>
        <v>2.5154087191668138E-2</v>
      </c>
      <c r="V15" s="4431">
        <f t="shared" si="0"/>
        <v>2.4214211562634043E-2</v>
      </c>
      <c r="W15" s="4431">
        <f t="shared" si="0"/>
        <v>2.0970122345851969E-2</v>
      </c>
      <c r="X15" s="4431">
        <f t="shared" si="0"/>
        <v>1.7786625627786223E-2</v>
      </c>
      <c r="Y15" s="4431">
        <f t="shared" si="0"/>
        <v>1.7122033197024239E-2</v>
      </c>
      <c r="Z15" s="4431">
        <f t="shared" si="0"/>
        <v>1.4828115713063479E-2</v>
      </c>
      <c r="AA15" s="4431">
        <f t="shared" si="0"/>
        <v>1.3262669885057081E-2</v>
      </c>
      <c r="AB15" s="4431">
        <f t="shared" si="0"/>
        <v>1.2577043595834069E-2</v>
      </c>
    </row>
    <row r="16" spans="1:28" ht="15">
      <c r="A16" s="4542"/>
      <c r="B16" s="4430">
        <v>0.2</v>
      </c>
      <c r="C16" s="4431">
        <f t="shared" si="1"/>
        <v>0.14857162000866789</v>
      </c>
      <c r="D16" s="4431">
        <f t="shared" si="0"/>
        <v>0.12130821975997066</v>
      </c>
      <c r="E16" s="4431">
        <f t="shared" si="0"/>
        <v>0.105056</v>
      </c>
      <c r="F16" s="4431">
        <f t="shared" si="0"/>
        <v>9.3964942977687177E-2</v>
      </c>
      <c r="G16" s="4431">
        <f t="shared" si="0"/>
        <v>8.5777864805943196E-2</v>
      </c>
      <c r="H16" s="4431">
        <f t="shared" si="0"/>
        <v>9.3964942977687177E-2</v>
      </c>
      <c r="I16" s="4431">
        <f t="shared" si="0"/>
        <v>7.4285810004333944E-2</v>
      </c>
      <c r="J16" s="4431">
        <f t="shared" si="0"/>
        <v>7.003733333333334E-2</v>
      </c>
      <c r="K16" s="4431">
        <f t="shared" si="0"/>
        <v>6.6443248373329863E-2</v>
      </c>
      <c r="L16" s="4431">
        <f t="shared" si="0"/>
        <v>6.3351151631923078E-2</v>
      </c>
      <c r="M16" s="4431">
        <f t="shared" si="0"/>
        <v>6.0654109879985332E-2</v>
      </c>
      <c r="N16" s="4431">
        <f t="shared" si="0"/>
        <v>5.2527999999999998E-2</v>
      </c>
      <c r="O16" s="4431">
        <f t="shared" si="0"/>
        <v>4.6982471488843588E-2</v>
      </c>
      <c r="P16" s="4431">
        <f t="shared" si="0"/>
        <v>4.2888932402971598E-2</v>
      </c>
      <c r="Q16" s="4431">
        <f t="shared" si="0"/>
        <v>3.9707435676457382E-2</v>
      </c>
      <c r="R16" s="4431">
        <f t="shared" si="0"/>
        <v>3.7142905002166972E-2</v>
      </c>
      <c r="S16" s="4431">
        <f t="shared" si="0"/>
        <v>3.501866666666667E-2</v>
      </c>
      <c r="T16" s="4431">
        <f t="shared" si="0"/>
        <v>3.3221624186664932E-2</v>
      </c>
      <c r="U16" s="4431">
        <f t="shared" si="0"/>
        <v>2.817821386111756E-2</v>
      </c>
      <c r="V16" s="4431">
        <f t="shared" si="0"/>
        <v>2.7125342561277764E-2</v>
      </c>
      <c r="W16" s="4431">
        <f t="shared" si="0"/>
        <v>2.3491235744421794E-2</v>
      </c>
      <c r="X16" s="4431">
        <f t="shared" si="0"/>
        <v>1.9925006102920997E-2</v>
      </c>
      <c r="Y16" s="4431">
        <f t="shared" si="0"/>
        <v>1.9180513667087579E-2</v>
      </c>
      <c r="Z16" s="4431">
        <f t="shared" si="0"/>
        <v>1.6610812093332466E-2</v>
      </c>
      <c r="AA16" s="4431">
        <f t="shared" si="0"/>
        <v>1.4857162000866789E-2</v>
      </c>
      <c r="AB16" s="4431">
        <f t="shared" si="0"/>
        <v>1.408910693055878E-2</v>
      </c>
    </row>
    <row r="17" spans="1:28" ht="15">
      <c r="A17" s="4542"/>
      <c r="B17" s="4430">
        <v>0.25</v>
      </c>
      <c r="C17" s="4431">
        <f t="shared" si="1"/>
        <v>0.16083349651114348</v>
      </c>
      <c r="D17" s="4431">
        <f t="shared" si="0"/>
        <v>0.13132000000000002</v>
      </c>
      <c r="E17" s="4431">
        <f t="shared" si="0"/>
        <v>0.11372645602497249</v>
      </c>
      <c r="F17" s="4431">
        <f t="shared" si="0"/>
        <v>0.10172003460479161</v>
      </c>
      <c r="G17" s="4431">
        <f t="shared" si="0"/>
        <v>9.2857262505417426E-2</v>
      </c>
      <c r="H17" s="4431">
        <f t="shared" si="0"/>
        <v>0.10172003460479161</v>
      </c>
      <c r="I17" s="4431">
        <f t="shared" si="0"/>
        <v>8.0416748255571741E-2</v>
      </c>
      <c r="J17" s="4431">
        <f t="shared" si="0"/>
        <v>7.5817637349981662E-2</v>
      </c>
      <c r="K17" s="4431">
        <f t="shared" si="0"/>
        <v>7.1926926251578413E-2</v>
      </c>
      <c r="L17" s="4431">
        <f t="shared" si="0"/>
        <v>6.8579633340306728E-2</v>
      </c>
      <c r="M17" s="4431">
        <f t="shared" si="0"/>
        <v>6.566000000000001E-2</v>
      </c>
      <c r="N17" s="4431">
        <f t="shared" si="0"/>
        <v>5.6863228012486243E-2</v>
      </c>
      <c r="O17" s="4431">
        <f t="shared" si="0"/>
        <v>5.0860017302395803E-2</v>
      </c>
      <c r="P17" s="4431">
        <f t="shared" si="0"/>
        <v>4.6428631252708713E-2</v>
      </c>
      <c r="Q17" s="4431">
        <f t="shared" si="0"/>
        <v>4.2984560018685773E-2</v>
      </c>
      <c r="R17" s="4431">
        <f t="shared" si="0"/>
        <v>4.020837412778587E-2</v>
      </c>
      <c r="S17" s="4431">
        <f t="shared" si="0"/>
        <v>3.7908818674990831E-2</v>
      </c>
      <c r="T17" s="4431">
        <f t="shared" si="0"/>
        <v>3.5963463125789207E-2</v>
      </c>
      <c r="U17" s="4431">
        <f t="shared" si="0"/>
        <v>3.050381129624825E-2</v>
      </c>
      <c r="V17" s="4431">
        <f t="shared" si="0"/>
        <v>2.9364044680527241E-2</v>
      </c>
      <c r="W17" s="4431">
        <f t="shared" si="0"/>
        <v>2.5430008651197902E-2</v>
      </c>
      <c r="X17" s="4431">
        <f t="shared" si="0"/>
        <v>2.1569451819611948E-2</v>
      </c>
      <c r="Y17" s="4431">
        <f t="shared" si="0"/>
        <v>2.0763515116665576E-2</v>
      </c>
      <c r="Z17" s="4431">
        <f t="shared" si="0"/>
        <v>1.7981731562894603E-2</v>
      </c>
      <c r="AA17" s="4431">
        <f t="shared" si="0"/>
        <v>1.6083349651114347E-2</v>
      </c>
      <c r="AB17" s="4431">
        <f t="shared" si="0"/>
        <v>1.5251905648124125E-2</v>
      </c>
    </row>
    <row r="18" spans="1:28" ht="15">
      <c r="A18" s="4542"/>
      <c r="B18" s="4430">
        <v>0.3</v>
      </c>
      <c r="C18" s="4431">
        <f t="shared" si="1"/>
        <v>0.17021017370298405</v>
      </c>
      <c r="D18" s="4431">
        <f t="shared" si="0"/>
        <v>0.13897602486760083</v>
      </c>
      <c r="E18" s="4431">
        <f t="shared" si="0"/>
        <v>0.12035676805232019</v>
      </c>
      <c r="F18" s="4431">
        <f t="shared" si="0"/>
        <v>0.10765036596686516</v>
      </c>
      <c r="G18" s="4431">
        <f t="shared" si="0"/>
        <v>9.8270889606230816E-2</v>
      </c>
      <c r="H18" s="4431">
        <f t="shared" si="0"/>
        <v>0.10765036596686516</v>
      </c>
      <c r="I18" s="4431">
        <f t="shared" si="0"/>
        <v>8.5105086851492026E-2</v>
      </c>
      <c r="J18" s="4431">
        <f t="shared" si="0"/>
        <v>8.0237845368213448E-2</v>
      </c>
      <c r="K18" s="4431">
        <f t="shared" si="0"/>
        <v>7.6120303772383893E-2</v>
      </c>
      <c r="L18" s="4431">
        <f t="shared" si="0"/>
        <v>7.2577861928978166E-2</v>
      </c>
      <c r="M18" s="4431">
        <f t="shared" si="0"/>
        <v>6.9488012433800414E-2</v>
      </c>
      <c r="N18" s="4431">
        <f t="shared" si="0"/>
        <v>6.0178384026160096E-2</v>
      </c>
      <c r="O18" s="4431">
        <f t="shared" si="0"/>
        <v>5.3825182983432578E-2</v>
      </c>
      <c r="P18" s="4431">
        <f t="shared" si="0"/>
        <v>4.9135444803115408E-2</v>
      </c>
      <c r="Q18" s="4431">
        <f t="shared" si="0"/>
        <v>4.5490582409988996E-2</v>
      </c>
      <c r="R18" s="4431">
        <f t="shared" si="0"/>
        <v>4.2552543425746013E-2</v>
      </c>
      <c r="S18" s="4431">
        <f t="shared" si="0"/>
        <v>4.0118922684106724E-2</v>
      </c>
      <c r="T18" s="4431">
        <f t="shared" si="0"/>
        <v>3.8060151886191947E-2</v>
      </c>
      <c r="U18" s="4431">
        <f t="shared" si="0"/>
        <v>3.2282199491806267E-2</v>
      </c>
      <c r="V18" s="4431">
        <f t="shared" si="0"/>
        <v>3.1075983884665665E-2</v>
      </c>
      <c r="W18" s="4431">
        <f t="shared" si="0"/>
        <v>2.6912591491716289E-2</v>
      </c>
      <c r="X18" s="4431">
        <f t="shared" si="0"/>
        <v>2.2826962172273136E-2</v>
      </c>
      <c r="Y18" s="4431">
        <f t="shared" si="0"/>
        <v>2.1974038936890958E-2</v>
      </c>
      <c r="Z18" s="4431">
        <f t="shared" si="0"/>
        <v>1.9030075943095973E-2</v>
      </c>
      <c r="AA18" s="4431">
        <f t="shared" si="0"/>
        <v>1.7021017370298406E-2</v>
      </c>
      <c r="AB18" s="4431">
        <f t="shared" si="0"/>
        <v>1.6141099745903133E-2</v>
      </c>
    </row>
    <row r="19" spans="1:28" ht="15">
      <c r="A19" s="4542"/>
      <c r="B19" s="4430">
        <v>0.35</v>
      </c>
      <c r="C19" s="4431">
        <f t="shared" si="1"/>
        <v>0.17716036568036317</v>
      </c>
      <c r="D19" s="4431">
        <f t="shared" si="0"/>
        <v>0.14465083285392219</v>
      </c>
      <c r="E19" s="4431">
        <f t="shared" si="0"/>
        <v>0.1252712959300733</v>
      </c>
      <c r="F19" s="4431">
        <f t="shared" si="0"/>
        <v>0.11204605333165465</v>
      </c>
      <c r="G19" s="4431">
        <f t="shared" si="0"/>
        <v>0.10228358481529021</v>
      </c>
      <c r="H19" s="4431">
        <f t="shared" si="0"/>
        <v>0.11204605333165465</v>
      </c>
      <c r="I19" s="4431">
        <f t="shared" si="0"/>
        <v>8.8580182840181584E-2</v>
      </c>
      <c r="J19" s="4431">
        <f t="shared" si="0"/>
        <v>8.3514197286715539E-2</v>
      </c>
      <c r="K19" s="4431">
        <f t="shared" si="0"/>
        <v>7.9228524116002577E-2</v>
      </c>
      <c r="L19" s="4431">
        <f t="shared" si="0"/>
        <v>7.5541433745750647E-2</v>
      </c>
      <c r="M19" s="4431">
        <f t="shared" si="0"/>
        <v>7.2325416426961095E-2</v>
      </c>
      <c r="N19" s="4431">
        <f t="shared" si="0"/>
        <v>6.263564796503665E-2</v>
      </c>
      <c r="O19" s="4431">
        <f t="shared" si="0"/>
        <v>5.6023026665827327E-2</v>
      </c>
      <c r="P19" s="4431">
        <f t="shared" si="0"/>
        <v>5.1141792407645104E-2</v>
      </c>
      <c r="Q19" s="4431">
        <f t="shared" si="0"/>
        <v>4.7348099349393109E-2</v>
      </c>
      <c r="R19" s="4431">
        <f t="shared" si="0"/>
        <v>4.4290091420090792E-2</v>
      </c>
      <c r="S19" s="4431">
        <f t="shared" si="0"/>
        <v>4.1757098643357769E-2</v>
      </c>
      <c r="T19" s="4431">
        <f t="shared" si="0"/>
        <v>3.9614262058001289E-2</v>
      </c>
      <c r="U19" s="4431">
        <f t="shared" si="0"/>
        <v>3.3600378535037993E-2</v>
      </c>
      <c r="V19" s="4431">
        <f t="shared" si="0"/>
        <v>3.2344909526332996E-2</v>
      </c>
      <c r="W19" s="4431">
        <f t="shared" si="0"/>
        <v>2.8011513332913664E-2</v>
      </c>
      <c r="X19" s="4431">
        <f t="shared" si="0"/>
        <v>2.3759055512560277E-2</v>
      </c>
      <c r="Y19" s="4431">
        <f t="shared" si="0"/>
        <v>2.2871304862935416E-2</v>
      </c>
      <c r="Z19" s="4431">
        <f t="shared" si="0"/>
        <v>1.9807131029000644E-2</v>
      </c>
      <c r="AA19" s="4431">
        <f t="shared" si="0"/>
        <v>1.7716036568036317E-2</v>
      </c>
      <c r="AB19" s="4431">
        <f t="shared" si="0"/>
        <v>1.6800189267518997E-2</v>
      </c>
    </row>
    <row r="20" spans="1:28" ht="15">
      <c r="A20" s="4542"/>
      <c r="B20" s="4430">
        <v>0.4</v>
      </c>
      <c r="C20" s="4431">
        <f t="shared" si="1"/>
        <v>0.18196232963995598</v>
      </c>
      <c r="D20" s="4431">
        <f t="shared" si="0"/>
        <v>0.14857162000866789</v>
      </c>
      <c r="E20" s="4431">
        <f t="shared" si="0"/>
        <v>0.12866679720891477</v>
      </c>
      <c r="F20" s="4431">
        <f t="shared" si="0"/>
        <v>0.11508308200252548</v>
      </c>
      <c r="G20" s="4431">
        <f t="shared" si="0"/>
        <v>0.105056</v>
      </c>
      <c r="H20" s="4431">
        <f t="shared" si="0"/>
        <v>0.11508308200252548</v>
      </c>
      <c r="I20" s="4431">
        <f t="shared" si="0"/>
        <v>9.0981164819977992E-2</v>
      </c>
      <c r="J20" s="4431">
        <f t="shared" si="0"/>
        <v>8.5777864805943196E-2</v>
      </c>
      <c r="K20" s="4431">
        <f t="shared" si="0"/>
        <v>8.1376027683833285E-2</v>
      </c>
      <c r="L20" s="4431">
        <f t="shared" si="0"/>
        <v>7.758899805794868E-2</v>
      </c>
      <c r="M20" s="4431">
        <f t="shared" si="0"/>
        <v>7.4285810004333944E-2</v>
      </c>
      <c r="N20" s="4431">
        <f t="shared" si="0"/>
        <v>6.4333398604457387E-2</v>
      </c>
      <c r="O20" s="4431">
        <f t="shared" si="0"/>
        <v>5.7541541001262742E-2</v>
      </c>
      <c r="P20" s="4431">
        <f t="shared" si="0"/>
        <v>5.2527999999999998E-2</v>
      </c>
      <c r="Q20" s="4431">
        <f t="shared" si="0"/>
        <v>4.8631478200852583E-2</v>
      </c>
      <c r="R20" s="4431">
        <f t="shared" si="0"/>
        <v>4.5490582409988996E-2</v>
      </c>
      <c r="S20" s="4431">
        <f t="shared" si="0"/>
        <v>4.2888932402971598E-2</v>
      </c>
      <c r="T20" s="4431">
        <f t="shared" si="0"/>
        <v>4.0688013841916643E-2</v>
      </c>
      <c r="U20" s="4431">
        <f t="shared" si="0"/>
        <v>3.4511122911379116E-2</v>
      </c>
      <c r="V20" s="4431">
        <f t="shared" si="0"/>
        <v>3.3221624186664925E-2</v>
      </c>
      <c r="W20" s="4431">
        <f t="shared" si="0"/>
        <v>2.8770770500631371E-2</v>
      </c>
      <c r="X20" s="4431">
        <f t="shared" si="0"/>
        <v>2.4403049036998598E-2</v>
      </c>
      <c r="Y20" s="4431">
        <f t="shared" si="0"/>
        <v>2.3491235744421787E-2</v>
      </c>
      <c r="Z20" s="4431">
        <f t="shared" si="0"/>
        <v>2.0344006920958321E-2</v>
      </c>
      <c r="AA20" s="4431">
        <f t="shared" si="0"/>
        <v>1.8196232963995598E-2</v>
      </c>
      <c r="AB20" s="4431">
        <f t="shared" si="0"/>
        <v>1.7255561455689558E-2</v>
      </c>
    </row>
    <row r="21" spans="1:28" ht="15">
      <c r="A21" s="4542"/>
      <c r="B21" s="4430">
        <v>0.45</v>
      </c>
      <c r="C21" s="4431">
        <f t="shared" si="1"/>
        <v>0.18478361927400383</v>
      </c>
      <c r="D21" s="4431">
        <f t="shared" si="0"/>
        <v>0.1508751933486748</v>
      </c>
      <c r="E21" s="4431">
        <f t="shared" si="0"/>
        <v>0.13066175024084137</v>
      </c>
      <c r="F21" s="4431">
        <f t="shared" si="0"/>
        <v>0.11686742223904829</v>
      </c>
      <c r="G21" s="4431">
        <f t="shared" si="0"/>
        <v>0.10668487232967944</v>
      </c>
      <c r="H21" s="4431">
        <f t="shared" si="0"/>
        <v>0.11686742223904829</v>
      </c>
      <c r="I21" s="4431">
        <f t="shared" si="0"/>
        <v>9.2391809637001915E-2</v>
      </c>
      <c r="J21" s="4431">
        <f t="shared" si="0"/>
        <v>8.7107833493894227E-2</v>
      </c>
      <c r="K21" s="4431">
        <f t="shared" si="0"/>
        <v>8.2637746765022585E-2</v>
      </c>
      <c r="L21" s="4431">
        <f t="shared" si="0"/>
        <v>7.8792000000000015E-2</v>
      </c>
      <c r="M21" s="4431">
        <f t="shared" si="0"/>
        <v>7.5437596674337401E-2</v>
      </c>
      <c r="N21" s="4431">
        <f t="shared" si="0"/>
        <v>6.5330875120420684E-2</v>
      </c>
      <c r="O21" s="4431">
        <f t="shared" si="0"/>
        <v>5.8433711119524147E-2</v>
      </c>
      <c r="P21" s="4431">
        <f t="shared" si="0"/>
        <v>5.3342436164839718E-2</v>
      </c>
      <c r="Q21" s="4431">
        <f t="shared" si="0"/>
        <v>4.9385499572242877E-2</v>
      </c>
      <c r="R21" s="4431">
        <f t="shared" si="0"/>
        <v>4.6195904818500957E-2</v>
      </c>
      <c r="S21" s="4431">
        <f t="shared" si="0"/>
        <v>4.3553916746947113E-2</v>
      </c>
      <c r="T21" s="4431">
        <f t="shared" si="0"/>
        <v>4.1318873382511292E-2</v>
      </c>
      <c r="U21" s="4431">
        <f t="shared" si="0"/>
        <v>3.5046210989894494E-2</v>
      </c>
      <c r="V21" s="4431">
        <f t="shared" si="0"/>
        <v>3.3736718844606099E-2</v>
      </c>
      <c r="W21" s="4431">
        <f t="shared" si="0"/>
        <v>2.9216855559762073E-2</v>
      </c>
      <c r="X21" s="4431">
        <f t="shared" si="0"/>
        <v>2.4781413445848902E-2</v>
      </c>
      <c r="Y21" s="4431">
        <f t="shared" si="0"/>
        <v>2.3855462670004959E-2</v>
      </c>
      <c r="Z21" s="4431">
        <f t="shared" si="0"/>
        <v>2.0659436691255646E-2</v>
      </c>
      <c r="AA21" s="4431">
        <f t="shared" si="0"/>
        <v>1.8478361927400384E-2</v>
      </c>
      <c r="AB21" s="4431">
        <f t="shared" si="0"/>
        <v>1.7523105494947247E-2</v>
      </c>
    </row>
    <row r="22" spans="1:28" ht="15">
      <c r="A22" s="4542"/>
      <c r="B22" s="4430">
        <v>0.5</v>
      </c>
      <c r="C22" s="4431">
        <f t="shared" si="1"/>
        <v>0.18571452501083485</v>
      </c>
      <c r="D22" s="4431">
        <f t="shared" si="0"/>
        <v>0.15163527469996332</v>
      </c>
      <c r="E22" s="4431">
        <f t="shared" si="0"/>
        <v>0.13132000000000002</v>
      </c>
      <c r="F22" s="4431">
        <f t="shared" si="0"/>
        <v>0.11745617872210896</v>
      </c>
      <c r="G22" s="4431">
        <f t="shared" si="0"/>
        <v>0.10722233100742899</v>
      </c>
      <c r="H22" s="4431">
        <f t="shared" si="0"/>
        <v>0.11745617872210896</v>
      </c>
      <c r="I22" s="4431">
        <f t="shared" si="0"/>
        <v>9.2857262505417426E-2</v>
      </c>
      <c r="J22" s="4431">
        <f t="shared" si="0"/>
        <v>8.7546666666666662E-2</v>
      </c>
      <c r="K22" s="4431">
        <f t="shared" si="0"/>
        <v>8.3054060466662305E-2</v>
      </c>
      <c r="L22" s="4431">
        <f t="shared" si="0"/>
        <v>7.918893953990383E-2</v>
      </c>
      <c r="M22" s="4431">
        <f t="shared" si="0"/>
        <v>7.5817637349981662E-2</v>
      </c>
      <c r="N22" s="4431">
        <f t="shared" si="0"/>
        <v>6.566000000000001E-2</v>
      </c>
      <c r="O22" s="4431">
        <f t="shared" si="0"/>
        <v>5.8728089361054482E-2</v>
      </c>
      <c r="P22" s="4431">
        <f t="shared" si="0"/>
        <v>5.3611165503714496E-2</v>
      </c>
      <c r="Q22" s="4431">
        <f t="shared" si="0"/>
        <v>4.9634294595571719E-2</v>
      </c>
      <c r="R22" s="4431">
        <f t="shared" si="0"/>
        <v>4.6428631252708713E-2</v>
      </c>
      <c r="S22" s="4431">
        <f t="shared" si="0"/>
        <v>4.3773333333333331E-2</v>
      </c>
      <c r="T22" s="4431">
        <f t="shared" si="0"/>
        <v>4.1527030233331153E-2</v>
      </c>
      <c r="U22" s="4431">
        <f t="shared" si="0"/>
        <v>3.5222767326396953E-2</v>
      </c>
      <c r="V22" s="4431">
        <f t="shared" si="0"/>
        <v>3.39066782015972E-2</v>
      </c>
      <c r="W22" s="4431">
        <f t="shared" si="0"/>
        <v>2.9364044680527241E-2</v>
      </c>
      <c r="X22" s="4431">
        <f t="shared" si="0"/>
        <v>2.4906257628651243E-2</v>
      </c>
      <c r="Y22" s="4431">
        <f t="shared" si="0"/>
        <v>2.3975642083859473E-2</v>
      </c>
      <c r="Z22" s="4431">
        <f t="shared" si="0"/>
        <v>2.0763515116665576E-2</v>
      </c>
      <c r="AA22" s="4431">
        <f t="shared" si="0"/>
        <v>1.8571452501083486E-2</v>
      </c>
      <c r="AB22" s="4431">
        <f t="shared" si="0"/>
        <v>1.7611383663198477E-2</v>
      </c>
    </row>
    <row r="23" spans="1:28" ht="15">
      <c r="A23" s="4542"/>
      <c r="B23" s="4430">
        <v>0.55000000000000004</v>
      </c>
      <c r="C23" s="4431">
        <f t="shared" si="1"/>
        <v>0.18478361927400383</v>
      </c>
      <c r="D23" s="4431">
        <f t="shared" si="0"/>
        <v>0.1508751933486748</v>
      </c>
      <c r="E23" s="4431">
        <f t="shared" si="0"/>
        <v>0.13066175024084134</v>
      </c>
      <c r="F23" s="4431">
        <f t="shared" si="0"/>
        <v>0.11686742223904829</v>
      </c>
      <c r="G23" s="4431">
        <f t="shared" si="0"/>
        <v>0.10668487232967944</v>
      </c>
      <c r="H23" s="4431">
        <f t="shared" si="0"/>
        <v>0.11686742223904829</v>
      </c>
      <c r="I23" s="4431">
        <f t="shared" ref="I23:X31" si="2">(SQRT(($B23*(1-$B23))/I$12))*1.96*1.34</f>
        <v>9.2391809637001915E-2</v>
      </c>
      <c r="J23" s="4431">
        <f t="shared" si="2"/>
        <v>8.7107833493894227E-2</v>
      </c>
      <c r="K23" s="4431">
        <f t="shared" si="2"/>
        <v>8.2637746765022585E-2</v>
      </c>
      <c r="L23" s="4431">
        <f t="shared" si="2"/>
        <v>7.8792000000000001E-2</v>
      </c>
      <c r="M23" s="4431">
        <f t="shared" si="2"/>
        <v>7.5437596674337401E-2</v>
      </c>
      <c r="N23" s="4431">
        <f t="shared" si="2"/>
        <v>6.533087512042067E-2</v>
      </c>
      <c r="O23" s="4431">
        <f t="shared" si="2"/>
        <v>5.8433711119524147E-2</v>
      </c>
      <c r="P23" s="4431">
        <f t="shared" si="2"/>
        <v>5.3342436164839718E-2</v>
      </c>
      <c r="Q23" s="4431">
        <f t="shared" si="2"/>
        <v>4.9385499572242864E-2</v>
      </c>
      <c r="R23" s="4431">
        <f t="shared" si="2"/>
        <v>4.6195904818500957E-2</v>
      </c>
      <c r="S23" s="4431">
        <f t="shared" si="2"/>
        <v>4.3553916746947113E-2</v>
      </c>
      <c r="T23" s="4431">
        <f t="shared" si="2"/>
        <v>4.1318873382511292E-2</v>
      </c>
      <c r="U23" s="4431">
        <f t="shared" si="2"/>
        <v>3.5046210989894487E-2</v>
      </c>
      <c r="V23" s="4431">
        <f t="shared" si="2"/>
        <v>3.3736718844606099E-2</v>
      </c>
      <c r="W23" s="4431">
        <f t="shared" si="2"/>
        <v>2.9216855559762073E-2</v>
      </c>
      <c r="X23" s="4431">
        <f t="shared" si="2"/>
        <v>2.4781413445848902E-2</v>
      </c>
      <c r="Y23" s="4431">
        <f t="shared" ref="Y23:AB31" si="3">(SQRT(($B23*(1-$B23))/Y$12))*1.96*1.34</f>
        <v>2.3855462670004959E-2</v>
      </c>
      <c r="Z23" s="4431">
        <f t="shared" si="3"/>
        <v>2.0659436691255646E-2</v>
      </c>
      <c r="AA23" s="4431">
        <f t="shared" si="3"/>
        <v>1.8478361927400381E-2</v>
      </c>
      <c r="AB23" s="4431">
        <f t="shared" si="3"/>
        <v>1.7523105494947244E-2</v>
      </c>
    </row>
    <row r="24" spans="1:28" ht="15">
      <c r="A24" s="4542"/>
      <c r="B24" s="4430">
        <v>0.6</v>
      </c>
      <c r="C24" s="4431">
        <f t="shared" si="1"/>
        <v>0.18196232963995598</v>
      </c>
      <c r="D24" s="4431">
        <f t="shared" si="1"/>
        <v>0.14857162000866789</v>
      </c>
      <c r="E24" s="4431">
        <f t="shared" si="1"/>
        <v>0.12866679720891477</v>
      </c>
      <c r="F24" s="4431">
        <f t="shared" si="1"/>
        <v>0.11508308200252548</v>
      </c>
      <c r="G24" s="4431">
        <f t="shared" si="1"/>
        <v>0.105056</v>
      </c>
      <c r="H24" s="4431">
        <f t="shared" si="1"/>
        <v>0.11508308200252548</v>
      </c>
      <c r="I24" s="4431">
        <f t="shared" si="1"/>
        <v>9.0981164819977992E-2</v>
      </c>
      <c r="J24" s="4431">
        <f t="shared" si="1"/>
        <v>8.5777864805943196E-2</v>
      </c>
      <c r="K24" s="4431">
        <f t="shared" si="1"/>
        <v>8.1376027683833285E-2</v>
      </c>
      <c r="L24" s="4431">
        <f t="shared" si="1"/>
        <v>7.758899805794868E-2</v>
      </c>
      <c r="M24" s="4431">
        <f t="shared" si="1"/>
        <v>7.4285810004333944E-2</v>
      </c>
      <c r="N24" s="4431">
        <f t="shared" si="1"/>
        <v>6.4333398604457387E-2</v>
      </c>
      <c r="O24" s="4431">
        <f t="shared" si="1"/>
        <v>5.7541541001262742E-2</v>
      </c>
      <c r="P24" s="4431">
        <f t="shared" si="1"/>
        <v>5.2527999999999998E-2</v>
      </c>
      <c r="Q24" s="4431">
        <f t="shared" si="1"/>
        <v>4.8631478200852583E-2</v>
      </c>
      <c r="R24" s="4431">
        <f t="shared" si="1"/>
        <v>4.5490582409988996E-2</v>
      </c>
      <c r="S24" s="4431">
        <f t="shared" si="2"/>
        <v>4.2888932402971598E-2</v>
      </c>
      <c r="T24" s="4431">
        <f t="shared" si="2"/>
        <v>4.0688013841916643E-2</v>
      </c>
      <c r="U24" s="4431">
        <f t="shared" si="2"/>
        <v>3.4511122911379116E-2</v>
      </c>
      <c r="V24" s="4431">
        <f t="shared" si="2"/>
        <v>3.3221624186664925E-2</v>
      </c>
      <c r="W24" s="4431">
        <f t="shared" si="2"/>
        <v>2.8770770500631371E-2</v>
      </c>
      <c r="X24" s="4431">
        <f t="shared" si="2"/>
        <v>2.4403049036998598E-2</v>
      </c>
      <c r="Y24" s="4431">
        <f t="shared" si="3"/>
        <v>2.3491235744421787E-2</v>
      </c>
      <c r="Z24" s="4431">
        <f t="shared" si="3"/>
        <v>2.0344006920958321E-2</v>
      </c>
      <c r="AA24" s="4431">
        <f t="shared" si="3"/>
        <v>1.8196232963995598E-2</v>
      </c>
      <c r="AB24" s="4431">
        <f t="shared" si="3"/>
        <v>1.7255561455689558E-2</v>
      </c>
    </row>
    <row r="25" spans="1:28" ht="15">
      <c r="A25" s="4542"/>
      <c r="B25" s="4430">
        <v>0.65</v>
      </c>
      <c r="C25" s="4431">
        <f t="shared" si="1"/>
        <v>0.17716036568036317</v>
      </c>
      <c r="D25" s="4431">
        <f t="shared" si="1"/>
        <v>0.14465083285392219</v>
      </c>
      <c r="E25" s="4431">
        <f t="shared" si="1"/>
        <v>0.1252712959300733</v>
      </c>
      <c r="F25" s="4431">
        <f t="shared" si="1"/>
        <v>0.11204605333165465</v>
      </c>
      <c r="G25" s="4431">
        <f t="shared" si="1"/>
        <v>0.10228358481529021</v>
      </c>
      <c r="H25" s="4431">
        <f t="shared" si="1"/>
        <v>0.11204605333165465</v>
      </c>
      <c r="I25" s="4431">
        <f t="shared" si="1"/>
        <v>8.8580182840181584E-2</v>
      </c>
      <c r="J25" s="4431">
        <f t="shared" si="1"/>
        <v>8.3514197286715539E-2</v>
      </c>
      <c r="K25" s="4431">
        <f t="shared" si="1"/>
        <v>7.9228524116002577E-2</v>
      </c>
      <c r="L25" s="4431">
        <f t="shared" si="1"/>
        <v>7.5541433745750647E-2</v>
      </c>
      <c r="M25" s="4431">
        <f t="shared" si="1"/>
        <v>7.2325416426961095E-2</v>
      </c>
      <c r="N25" s="4431">
        <f t="shared" si="1"/>
        <v>6.263564796503665E-2</v>
      </c>
      <c r="O25" s="4431">
        <f t="shared" si="1"/>
        <v>5.6023026665827327E-2</v>
      </c>
      <c r="P25" s="4431">
        <f t="shared" si="1"/>
        <v>5.1141792407645104E-2</v>
      </c>
      <c r="Q25" s="4431">
        <f t="shared" si="1"/>
        <v>4.7348099349393109E-2</v>
      </c>
      <c r="R25" s="4431">
        <f t="shared" si="1"/>
        <v>4.4290091420090792E-2</v>
      </c>
      <c r="S25" s="4431">
        <f t="shared" si="2"/>
        <v>4.1757098643357769E-2</v>
      </c>
      <c r="T25" s="4431">
        <f t="shared" si="2"/>
        <v>3.9614262058001289E-2</v>
      </c>
      <c r="U25" s="4431">
        <f t="shared" si="2"/>
        <v>3.3600378535037993E-2</v>
      </c>
      <c r="V25" s="4431">
        <f t="shared" si="2"/>
        <v>3.2344909526332996E-2</v>
      </c>
      <c r="W25" s="4431">
        <f t="shared" si="2"/>
        <v>2.8011513332913664E-2</v>
      </c>
      <c r="X25" s="4431">
        <f t="shared" si="2"/>
        <v>2.3759055512560277E-2</v>
      </c>
      <c r="Y25" s="4431">
        <f t="shared" si="3"/>
        <v>2.2871304862935416E-2</v>
      </c>
      <c r="Z25" s="4431">
        <f t="shared" si="3"/>
        <v>1.9807131029000644E-2</v>
      </c>
      <c r="AA25" s="4431">
        <f t="shared" si="3"/>
        <v>1.7716036568036317E-2</v>
      </c>
      <c r="AB25" s="4431">
        <f t="shared" si="3"/>
        <v>1.6800189267518997E-2</v>
      </c>
    </row>
    <row r="26" spans="1:28" ht="15">
      <c r="A26" s="4542"/>
      <c r="B26" s="4430">
        <v>0.7</v>
      </c>
      <c r="C26" s="4431">
        <f t="shared" si="1"/>
        <v>0.17021017370298408</v>
      </c>
      <c r="D26" s="4431">
        <f t="shared" si="1"/>
        <v>0.13897602486760083</v>
      </c>
      <c r="E26" s="4431">
        <f t="shared" si="1"/>
        <v>0.12035676805232021</v>
      </c>
      <c r="F26" s="4431">
        <f t="shared" si="1"/>
        <v>0.10765036596686517</v>
      </c>
      <c r="G26" s="4431">
        <f t="shared" si="1"/>
        <v>9.8270889606230816E-2</v>
      </c>
      <c r="H26" s="4431">
        <f t="shared" si="1"/>
        <v>0.10765036596686517</v>
      </c>
      <c r="I26" s="4431">
        <f t="shared" si="1"/>
        <v>8.510508685149204E-2</v>
      </c>
      <c r="J26" s="4431">
        <f t="shared" si="1"/>
        <v>8.0237845368213462E-2</v>
      </c>
      <c r="K26" s="4431">
        <f t="shared" si="1"/>
        <v>7.6120303772383893E-2</v>
      </c>
      <c r="L26" s="4431">
        <f t="shared" si="1"/>
        <v>7.2577861928978166E-2</v>
      </c>
      <c r="M26" s="4431">
        <f t="shared" si="1"/>
        <v>6.9488012433800414E-2</v>
      </c>
      <c r="N26" s="4431">
        <f t="shared" si="1"/>
        <v>6.0178384026160103E-2</v>
      </c>
      <c r="O26" s="4431">
        <f t="shared" si="1"/>
        <v>5.3825182983432585E-2</v>
      </c>
      <c r="P26" s="4431">
        <f t="shared" si="1"/>
        <v>4.9135444803115408E-2</v>
      </c>
      <c r="Q26" s="4431">
        <f t="shared" si="1"/>
        <v>4.5490582409988996E-2</v>
      </c>
      <c r="R26" s="4431">
        <f t="shared" si="1"/>
        <v>4.255254342574602E-2</v>
      </c>
      <c r="S26" s="4431">
        <f t="shared" si="2"/>
        <v>4.0118922684106731E-2</v>
      </c>
      <c r="T26" s="4431">
        <f t="shared" si="2"/>
        <v>3.8060151886191947E-2</v>
      </c>
      <c r="U26" s="4431">
        <f t="shared" si="2"/>
        <v>3.2282199491806274E-2</v>
      </c>
      <c r="V26" s="4431">
        <f t="shared" si="2"/>
        <v>3.1075983884665669E-2</v>
      </c>
      <c r="W26" s="4431">
        <f t="shared" si="2"/>
        <v>2.6912591491716292E-2</v>
      </c>
      <c r="X26" s="4431">
        <f t="shared" si="2"/>
        <v>2.2826962172273136E-2</v>
      </c>
      <c r="Y26" s="4431">
        <f t="shared" si="3"/>
        <v>2.1974038936890965E-2</v>
      </c>
      <c r="Z26" s="4431">
        <f t="shared" si="3"/>
        <v>1.9030075943095973E-2</v>
      </c>
      <c r="AA26" s="4431">
        <f t="shared" si="3"/>
        <v>1.7021017370298406E-2</v>
      </c>
      <c r="AB26" s="4431">
        <f t="shared" si="3"/>
        <v>1.6141099745903137E-2</v>
      </c>
    </row>
    <row r="27" spans="1:28" ht="15">
      <c r="A27" s="4542"/>
      <c r="B27" s="4430">
        <v>0.75</v>
      </c>
      <c r="C27" s="4431">
        <f t="shared" si="1"/>
        <v>0.16083349651114348</v>
      </c>
      <c r="D27" s="4431">
        <f t="shared" si="1"/>
        <v>0.13132000000000002</v>
      </c>
      <c r="E27" s="4431">
        <f t="shared" si="1"/>
        <v>0.11372645602497249</v>
      </c>
      <c r="F27" s="4431">
        <f t="shared" si="1"/>
        <v>0.10172003460479161</v>
      </c>
      <c r="G27" s="4431">
        <f t="shared" si="1"/>
        <v>9.2857262505417426E-2</v>
      </c>
      <c r="H27" s="4431">
        <f t="shared" si="1"/>
        <v>0.10172003460479161</v>
      </c>
      <c r="I27" s="4431">
        <f t="shared" si="1"/>
        <v>8.0416748255571741E-2</v>
      </c>
      <c r="J27" s="4431">
        <f t="shared" si="1"/>
        <v>7.5817637349981662E-2</v>
      </c>
      <c r="K27" s="4431">
        <f t="shared" si="1"/>
        <v>7.1926926251578413E-2</v>
      </c>
      <c r="L27" s="4431">
        <f t="shared" si="1"/>
        <v>6.8579633340306728E-2</v>
      </c>
      <c r="M27" s="4431">
        <f t="shared" si="1"/>
        <v>6.566000000000001E-2</v>
      </c>
      <c r="N27" s="4431">
        <f t="shared" si="1"/>
        <v>5.6863228012486243E-2</v>
      </c>
      <c r="O27" s="4431">
        <f t="shared" si="1"/>
        <v>5.0860017302395803E-2</v>
      </c>
      <c r="P27" s="4431">
        <f t="shared" si="1"/>
        <v>4.6428631252708713E-2</v>
      </c>
      <c r="Q27" s="4431">
        <f t="shared" si="1"/>
        <v>4.2984560018685773E-2</v>
      </c>
      <c r="R27" s="4431">
        <f t="shared" si="1"/>
        <v>4.020837412778587E-2</v>
      </c>
      <c r="S27" s="4431">
        <f t="shared" si="2"/>
        <v>3.7908818674990831E-2</v>
      </c>
      <c r="T27" s="4431">
        <f t="shared" si="2"/>
        <v>3.5963463125789207E-2</v>
      </c>
      <c r="U27" s="4431">
        <f t="shared" si="2"/>
        <v>3.050381129624825E-2</v>
      </c>
      <c r="V27" s="4431">
        <f t="shared" si="2"/>
        <v>2.9364044680527241E-2</v>
      </c>
      <c r="W27" s="4431">
        <f t="shared" si="2"/>
        <v>2.5430008651197902E-2</v>
      </c>
      <c r="X27" s="4431">
        <f t="shared" si="2"/>
        <v>2.1569451819611948E-2</v>
      </c>
      <c r="Y27" s="4431">
        <f t="shared" si="3"/>
        <v>2.0763515116665576E-2</v>
      </c>
      <c r="Z27" s="4431">
        <f t="shared" si="3"/>
        <v>1.7981731562894603E-2</v>
      </c>
      <c r="AA27" s="4431">
        <f t="shared" si="3"/>
        <v>1.6083349651114347E-2</v>
      </c>
      <c r="AB27" s="4431">
        <f t="shared" si="3"/>
        <v>1.5251905648124125E-2</v>
      </c>
    </row>
    <row r="28" spans="1:28" ht="15">
      <c r="A28" s="4542"/>
      <c r="B28" s="4430">
        <v>0.8</v>
      </c>
      <c r="C28" s="4431">
        <f t="shared" si="1"/>
        <v>0.14857162000866789</v>
      </c>
      <c r="D28" s="4431">
        <f t="shared" si="1"/>
        <v>0.12130821975997065</v>
      </c>
      <c r="E28" s="4431">
        <f t="shared" si="1"/>
        <v>0.105056</v>
      </c>
      <c r="F28" s="4431">
        <f t="shared" si="1"/>
        <v>9.3964942977687149E-2</v>
      </c>
      <c r="G28" s="4431">
        <f t="shared" si="1"/>
        <v>8.5777864805943183E-2</v>
      </c>
      <c r="H28" s="4431">
        <f t="shared" si="1"/>
        <v>9.3964942977687149E-2</v>
      </c>
      <c r="I28" s="4431">
        <f t="shared" si="1"/>
        <v>7.4285810004333944E-2</v>
      </c>
      <c r="J28" s="4431">
        <f t="shared" si="1"/>
        <v>7.0037333333333326E-2</v>
      </c>
      <c r="K28" s="4431">
        <f t="shared" si="1"/>
        <v>6.644324837332985E-2</v>
      </c>
      <c r="L28" s="4431">
        <f t="shared" si="1"/>
        <v>6.3351151631923064E-2</v>
      </c>
      <c r="M28" s="4431">
        <f t="shared" si="1"/>
        <v>6.0654109879985325E-2</v>
      </c>
      <c r="N28" s="4431">
        <f t="shared" si="1"/>
        <v>5.2527999999999998E-2</v>
      </c>
      <c r="O28" s="4431">
        <f t="shared" si="1"/>
        <v>4.6982471488843575E-2</v>
      </c>
      <c r="P28" s="4431">
        <f t="shared" si="1"/>
        <v>4.2888932402971591E-2</v>
      </c>
      <c r="Q28" s="4431">
        <f t="shared" si="1"/>
        <v>3.9707435676457375E-2</v>
      </c>
      <c r="R28" s="4431">
        <f t="shared" si="1"/>
        <v>3.7142905002166972E-2</v>
      </c>
      <c r="S28" s="4431">
        <f t="shared" si="2"/>
        <v>3.5018666666666663E-2</v>
      </c>
      <c r="T28" s="4431">
        <f t="shared" si="2"/>
        <v>3.3221624186664925E-2</v>
      </c>
      <c r="U28" s="4431">
        <f t="shared" si="2"/>
        <v>2.8178213861117556E-2</v>
      </c>
      <c r="V28" s="4431">
        <f t="shared" si="2"/>
        <v>2.7125342561277761E-2</v>
      </c>
      <c r="W28" s="4431">
        <f t="shared" si="2"/>
        <v>2.3491235744421787E-2</v>
      </c>
      <c r="X28" s="4431">
        <f t="shared" si="2"/>
        <v>1.9925006102920993E-2</v>
      </c>
      <c r="Y28" s="4431">
        <f t="shared" si="3"/>
        <v>1.9180513667087576E-2</v>
      </c>
      <c r="Z28" s="4431">
        <f t="shared" si="3"/>
        <v>1.6610812093332462E-2</v>
      </c>
      <c r="AA28" s="4431">
        <f t="shared" si="3"/>
        <v>1.4857162000866786E-2</v>
      </c>
      <c r="AB28" s="4431">
        <f t="shared" si="3"/>
        <v>1.4089106930558778E-2</v>
      </c>
    </row>
    <row r="29" spans="1:28" ht="15">
      <c r="A29" s="4542"/>
      <c r="B29" s="4430">
        <v>0.85</v>
      </c>
      <c r="C29" s="4431">
        <f t="shared" si="1"/>
        <v>0.1326266988505708</v>
      </c>
      <c r="D29" s="4431">
        <f t="shared" si="1"/>
        <v>0.10828924615122225</v>
      </c>
      <c r="E29" s="4431">
        <f t="shared" si="1"/>
        <v>9.3781238123624711E-2</v>
      </c>
      <c r="F29" s="4431">
        <f t="shared" si="1"/>
        <v>8.3880489383407877E-2</v>
      </c>
      <c r="G29" s="4431">
        <f t="shared" si="1"/>
        <v>7.6572060283108492E-2</v>
      </c>
      <c r="H29" s="4431">
        <f t="shared" si="1"/>
        <v>8.3880489383407877E-2</v>
      </c>
      <c r="I29" s="4431">
        <f t="shared" si="1"/>
        <v>6.6313349425285398E-2</v>
      </c>
      <c r="J29" s="4431">
        <f t="shared" si="1"/>
        <v>6.2520825415749812E-2</v>
      </c>
      <c r="K29" s="4431">
        <f t="shared" si="1"/>
        <v>5.9312462852253917E-2</v>
      </c>
      <c r="L29" s="4431">
        <f t="shared" si="1"/>
        <v>5.655221440564303E-2</v>
      </c>
      <c r="M29" s="4431">
        <f t="shared" si="1"/>
        <v>5.4144623075611124E-2</v>
      </c>
      <c r="N29" s="4431">
        <f t="shared" si="1"/>
        <v>4.6890619061812355E-2</v>
      </c>
      <c r="O29" s="4431">
        <f t="shared" si="1"/>
        <v>4.1940244691703939E-2</v>
      </c>
      <c r="P29" s="4431">
        <f t="shared" si="1"/>
        <v>3.8286030141554246E-2</v>
      </c>
      <c r="Q29" s="4431">
        <f t="shared" si="1"/>
        <v>3.5445976245548662E-2</v>
      </c>
      <c r="R29" s="4431">
        <f t="shared" si="1"/>
        <v>3.3156674712642699E-2</v>
      </c>
      <c r="S29" s="4431">
        <f t="shared" si="2"/>
        <v>3.1260412707874906E-2</v>
      </c>
      <c r="T29" s="4431">
        <f t="shared" si="2"/>
        <v>2.9656231426126958E-2</v>
      </c>
      <c r="U29" s="4431">
        <f t="shared" si="2"/>
        <v>2.5154087191668138E-2</v>
      </c>
      <c r="V29" s="4431">
        <f t="shared" si="2"/>
        <v>2.4214211562634043E-2</v>
      </c>
      <c r="W29" s="4431">
        <f t="shared" si="2"/>
        <v>2.0970122345851969E-2</v>
      </c>
      <c r="X29" s="4431">
        <f t="shared" si="2"/>
        <v>1.7786625627786223E-2</v>
      </c>
      <c r="Y29" s="4431">
        <f t="shared" si="3"/>
        <v>1.7122033197024239E-2</v>
      </c>
      <c r="Z29" s="4431">
        <f t="shared" si="3"/>
        <v>1.4828115713063479E-2</v>
      </c>
      <c r="AA29" s="4431">
        <f t="shared" si="3"/>
        <v>1.3262669885057081E-2</v>
      </c>
      <c r="AB29" s="4431">
        <f t="shared" si="3"/>
        <v>1.2577043595834069E-2</v>
      </c>
    </row>
    <row r="30" spans="1:28" ht="15">
      <c r="A30" s="4542"/>
      <c r="B30" s="4430">
        <v>0.9</v>
      </c>
      <c r="C30" s="4431">
        <f t="shared" si="1"/>
        <v>0.11142871500650089</v>
      </c>
      <c r="D30" s="4431">
        <f t="shared" si="1"/>
        <v>9.0981164819977964E-2</v>
      </c>
      <c r="E30" s="4431">
        <f t="shared" si="1"/>
        <v>7.8792000000000001E-2</v>
      </c>
      <c r="F30" s="4431">
        <f t="shared" si="1"/>
        <v>7.0473707233265362E-2</v>
      </c>
      <c r="G30" s="4431">
        <f t="shared" si="1"/>
        <v>6.4333398604457387E-2</v>
      </c>
      <c r="H30" s="4431">
        <f t="shared" si="1"/>
        <v>7.0473707233265362E-2</v>
      </c>
      <c r="I30" s="4431">
        <f t="shared" si="1"/>
        <v>5.5714357503250447E-2</v>
      </c>
      <c r="J30" s="4431">
        <f t="shared" si="1"/>
        <v>5.2527999999999991E-2</v>
      </c>
      <c r="K30" s="4431">
        <f t="shared" si="1"/>
        <v>4.9832436279997387E-2</v>
      </c>
      <c r="L30" s="4431">
        <f t="shared" si="1"/>
        <v>4.7513363723942291E-2</v>
      </c>
      <c r="M30" s="4431">
        <f t="shared" si="1"/>
        <v>4.5490582409988982E-2</v>
      </c>
      <c r="N30" s="4431">
        <f t="shared" si="1"/>
        <v>3.9396E-2</v>
      </c>
      <c r="O30" s="4431">
        <f t="shared" si="1"/>
        <v>3.5236853616632681E-2</v>
      </c>
      <c r="P30" s="4431">
        <f t="shared" si="1"/>
        <v>3.2166699302228693E-2</v>
      </c>
      <c r="Q30" s="4431">
        <f t="shared" si="1"/>
        <v>2.9780576757343028E-2</v>
      </c>
      <c r="R30" s="4431">
        <f t="shared" si="1"/>
        <v>2.7857178751625224E-2</v>
      </c>
      <c r="S30" s="4431">
        <f t="shared" si="2"/>
        <v>2.6263999999999996E-2</v>
      </c>
      <c r="T30" s="4431">
        <f t="shared" si="2"/>
        <v>2.4916218139998694E-2</v>
      </c>
      <c r="U30" s="4431">
        <f t="shared" si="2"/>
        <v>2.1133660395838166E-2</v>
      </c>
      <c r="V30" s="4431">
        <f t="shared" si="2"/>
        <v>2.0344006920958318E-2</v>
      </c>
      <c r="W30" s="4431">
        <f t="shared" si="2"/>
        <v>1.761842680831634E-2</v>
      </c>
      <c r="X30" s="4431">
        <f t="shared" si="2"/>
        <v>1.4943754577190743E-2</v>
      </c>
      <c r="Y30" s="4431">
        <f t="shared" si="3"/>
        <v>1.4385385250315682E-2</v>
      </c>
      <c r="Z30" s="4431">
        <f t="shared" si="3"/>
        <v>1.2458109069999347E-2</v>
      </c>
      <c r="AA30" s="4431">
        <f t="shared" si="3"/>
        <v>1.1142871500650089E-2</v>
      </c>
      <c r="AB30" s="4431">
        <f t="shared" si="3"/>
        <v>1.0566830197919083E-2</v>
      </c>
    </row>
    <row r="31" spans="1:28" ht="15">
      <c r="A31" s="4542"/>
      <c r="B31" s="4430">
        <v>0.95</v>
      </c>
      <c r="C31" s="4431">
        <f t="shared" si="1"/>
        <v>8.0951084686988639E-2</v>
      </c>
      <c r="D31" s="4431">
        <f t="shared" si="1"/>
        <v>6.6096283869317027E-2</v>
      </c>
      <c r="E31" s="4431">
        <f t="shared" si="1"/>
        <v>5.7241060926576152E-2</v>
      </c>
      <c r="F31" s="4431">
        <f t="shared" si="1"/>
        <v>5.1197961334412553E-2</v>
      </c>
      <c r="G31" s="4431">
        <f t="shared" si="1"/>
        <v>4.6737130535225088E-2</v>
      </c>
      <c r="H31" s="4431">
        <f t="shared" si="1"/>
        <v>5.1197961334412553E-2</v>
      </c>
      <c r="I31" s="4431">
        <f t="shared" si="1"/>
        <v>4.047554234349432E-2</v>
      </c>
      <c r="J31" s="4431">
        <f t="shared" si="1"/>
        <v>3.8160707284384102E-2</v>
      </c>
      <c r="K31" s="4431">
        <f t="shared" si="1"/>
        <v>3.620242564248978E-2</v>
      </c>
      <c r="L31" s="4431">
        <f t="shared" si="1"/>
        <v>3.4517658490059333E-2</v>
      </c>
      <c r="M31" s="4431">
        <f t="shared" si="1"/>
        <v>3.3048141934658513E-2</v>
      </c>
      <c r="N31" s="4431">
        <f t="shared" si="1"/>
        <v>2.8620530463288076E-2</v>
      </c>
      <c r="O31" s="4431">
        <f t="shared" si="1"/>
        <v>2.5598980667206277E-2</v>
      </c>
      <c r="P31" s="4431">
        <f t="shared" si="1"/>
        <v>2.3368565267612544E-2</v>
      </c>
      <c r="Q31" s="4431">
        <f t="shared" si="1"/>
        <v>2.1635087427602423E-2</v>
      </c>
      <c r="R31" s="4431">
        <f t="shared" si="1"/>
        <v>2.023777117174716E-2</v>
      </c>
      <c r="S31" s="4431">
        <f t="shared" si="2"/>
        <v>1.9080353642192051E-2</v>
      </c>
      <c r="T31" s="4431">
        <f t="shared" si="2"/>
        <v>1.810121282124489E-2</v>
      </c>
      <c r="U31" s="4431">
        <f t="shared" si="2"/>
        <v>1.5353248328761067E-2</v>
      </c>
      <c r="V31" s="4431">
        <f t="shared" si="2"/>
        <v>1.4779578379191569E-2</v>
      </c>
      <c r="W31" s="4431">
        <f t="shared" si="2"/>
        <v>1.2799490333603138E-2</v>
      </c>
      <c r="X31" s="4431">
        <f t="shared" si="2"/>
        <v>1.0856386006507977E-2</v>
      </c>
      <c r="Y31" s="4431">
        <f t="shared" si="3"/>
        <v>1.0450740095004442E-2</v>
      </c>
      <c r="Z31" s="4431">
        <f t="shared" si="3"/>
        <v>9.050606410622445E-3</v>
      </c>
      <c r="AA31" s="4431">
        <f t="shared" si="3"/>
        <v>8.0951084686988646E-3</v>
      </c>
      <c r="AB31" s="4431">
        <f t="shared" si="3"/>
        <v>7.6766241643805334E-3</v>
      </c>
    </row>
    <row r="34" spans="1:22">
      <c r="A34" s="4536" t="s">
        <v>2108</v>
      </c>
      <c r="B34" s="4536"/>
      <c r="C34" s="4536"/>
      <c r="D34" s="4536"/>
      <c r="E34" s="4536"/>
      <c r="F34" s="4536"/>
      <c r="G34" s="4536"/>
      <c r="H34" s="4536"/>
      <c r="I34" s="4536"/>
      <c r="J34" s="4536"/>
      <c r="K34" s="4536"/>
      <c r="L34" s="4536"/>
      <c r="M34" s="4536"/>
      <c r="N34" s="4536"/>
      <c r="O34" s="4536"/>
      <c r="P34" s="4536"/>
      <c r="Q34" s="4536"/>
      <c r="R34" s="4536"/>
      <c r="S34" s="4536"/>
      <c r="T34" s="4536"/>
      <c r="U34" s="4536"/>
      <c r="V34" s="4536"/>
    </row>
    <row r="35" spans="1:22">
      <c r="A35" s="4432" t="s">
        <v>2109</v>
      </c>
      <c r="B35" s="4433"/>
      <c r="C35" s="4433"/>
      <c r="D35" s="4433"/>
      <c r="E35" s="4433"/>
      <c r="F35" s="4433"/>
      <c r="G35" s="4433"/>
      <c r="H35" s="4433"/>
      <c r="I35" s="4433"/>
      <c r="J35" s="4433"/>
      <c r="K35" s="4433"/>
      <c r="L35" s="4433"/>
      <c r="M35" s="4433"/>
      <c r="N35" s="4433"/>
      <c r="O35" s="4433"/>
      <c r="P35" s="4433"/>
      <c r="Q35" s="4433"/>
      <c r="R35" s="4433"/>
      <c r="S35" s="4433"/>
      <c r="T35" s="4433"/>
      <c r="U35" s="4433"/>
      <c r="V35" s="4433"/>
    </row>
    <row r="36" spans="1:22">
      <c r="A36" s="4432" t="s">
        <v>2110</v>
      </c>
      <c r="B36" s="4433"/>
      <c r="C36" s="4433"/>
      <c r="D36" s="4433"/>
      <c r="E36" s="4433"/>
      <c r="F36" s="4433"/>
      <c r="G36" s="4433"/>
      <c r="H36" s="4433"/>
      <c r="I36" s="4433"/>
      <c r="J36" s="4433"/>
      <c r="K36" s="4433"/>
      <c r="L36" s="4433"/>
      <c r="M36" s="4433"/>
      <c r="N36" s="4433"/>
      <c r="O36" s="4433"/>
      <c r="P36" s="4433"/>
      <c r="Q36" s="4433"/>
      <c r="R36" s="4433"/>
      <c r="S36" s="4433"/>
      <c r="T36" s="4433"/>
      <c r="U36" s="4433"/>
      <c r="V36" s="4433"/>
    </row>
    <row r="37" spans="1:22">
      <c r="A37" s="4432"/>
      <c r="B37" s="4433"/>
      <c r="C37" s="4434"/>
      <c r="D37" s="4434"/>
      <c r="E37" s="4434"/>
      <c r="F37" s="4434"/>
      <c r="G37" s="4434"/>
      <c r="H37" s="4434"/>
      <c r="I37" s="4434"/>
      <c r="J37" s="4434"/>
      <c r="K37" s="4434"/>
      <c r="L37" s="4434"/>
      <c r="M37" s="4434"/>
      <c r="N37" s="4434"/>
      <c r="O37" s="4434"/>
      <c r="P37" s="4434"/>
      <c r="Q37" s="4434"/>
      <c r="R37" s="4434"/>
      <c r="S37" s="4434"/>
      <c r="T37" s="4434"/>
      <c r="U37" s="4434"/>
      <c r="V37" s="4434"/>
    </row>
    <row r="38" spans="1:22">
      <c r="A38" s="4432" t="s">
        <v>2111</v>
      </c>
      <c r="B38" s="4433"/>
      <c r="C38" s="4434"/>
      <c r="D38" s="4434"/>
      <c r="E38" s="4434"/>
      <c r="F38" s="4434"/>
      <c r="G38" s="4434"/>
      <c r="H38" s="4434"/>
      <c r="I38" s="4434"/>
      <c r="J38" s="4434"/>
      <c r="K38" s="4434"/>
      <c r="L38" s="4434"/>
      <c r="M38" s="4434"/>
      <c r="N38" s="4434"/>
      <c r="O38" s="4434"/>
      <c r="P38" s="4434"/>
      <c r="Q38" s="4434"/>
      <c r="R38" s="4434"/>
      <c r="S38" s="4434"/>
      <c r="T38" s="4434"/>
      <c r="U38" s="4434"/>
      <c r="V38" s="4434"/>
    </row>
    <row r="39" spans="1:22">
      <c r="A39" s="4432" t="s">
        <v>2112</v>
      </c>
      <c r="B39" s="4433"/>
      <c r="C39" s="4434"/>
      <c r="D39" s="4434"/>
      <c r="E39" s="4434"/>
      <c r="F39" s="4434"/>
      <c r="G39" s="4434"/>
      <c r="H39" s="4434"/>
      <c r="I39" s="4434"/>
      <c r="J39" s="4434"/>
      <c r="K39" s="4434"/>
      <c r="L39" s="4434"/>
      <c r="M39" s="4434"/>
      <c r="N39" s="4434"/>
      <c r="O39" s="4434"/>
      <c r="P39" s="4434"/>
      <c r="Q39" s="4434"/>
      <c r="R39" s="4434"/>
      <c r="S39" s="4434"/>
      <c r="T39" s="4434"/>
      <c r="U39" s="4434"/>
      <c r="V39" s="4434"/>
    </row>
    <row r="40" spans="1:22">
      <c r="A40" s="4432"/>
      <c r="B40" s="4433"/>
      <c r="C40" s="4434"/>
      <c r="D40" s="4434"/>
      <c r="E40" s="4434"/>
      <c r="F40" s="4434"/>
      <c r="G40" s="4434"/>
      <c r="H40" s="4434"/>
      <c r="I40" s="4434"/>
      <c r="J40" s="4434"/>
      <c r="K40" s="4434"/>
      <c r="L40" s="4434"/>
      <c r="M40" s="4434"/>
      <c r="N40" s="4434"/>
      <c r="O40" s="4434"/>
      <c r="P40" s="4434"/>
      <c r="Q40" s="4434"/>
      <c r="R40" s="4434"/>
      <c r="S40" s="4434"/>
      <c r="T40" s="4434"/>
      <c r="U40" s="4434"/>
      <c r="V40" s="4434"/>
    </row>
    <row r="41" spans="1:22">
      <c r="A41" s="4535" t="s">
        <v>2113</v>
      </c>
      <c r="B41" s="4536"/>
      <c r="C41" s="4536"/>
      <c r="D41" s="4536"/>
      <c r="E41" s="4536"/>
      <c r="F41" s="4536"/>
      <c r="G41" s="4536"/>
      <c r="H41" s="4536"/>
      <c r="I41" s="4536"/>
      <c r="J41" s="4536"/>
      <c r="K41" s="4536"/>
      <c r="L41" s="4536"/>
      <c r="M41" s="4536"/>
      <c r="N41" s="4536"/>
      <c r="O41" s="4536"/>
      <c r="P41" s="4536"/>
      <c r="Q41" s="4536"/>
      <c r="R41" s="4536"/>
      <c r="S41" s="4536"/>
      <c r="T41" s="4536"/>
      <c r="U41" s="4536"/>
      <c r="V41" s="4536"/>
    </row>
    <row r="42" spans="1:22">
      <c r="A42" s="4434"/>
      <c r="B42" s="4433"/>
      <c r="C42" s="4433"/>
      <c r="D42" s="4433"/>
      <c r="E42" s="4433"/>
      <c r="F42" s="4433"/>
      <c r="G42" s="4433"/>
      <c r="H42" s="4433"/>
      <c r="I42" s="4433"/>
      <c r="J42" s="4433"/>
      <c r="K42" s="4433"/>
      <c r="L42" s="4433"/>
      <c r="M42" s="4433"/>
      <c r="N42" s="4433"/>
      <c r="O42" s="4433"/>
      <c r="P42" s="4433"/>
      <c r="Q42" s="4433"/>
      <c r="R42" s="4433"/>
      <c r="S42" s="4433"/>
      <c r="T42" s="4433"/>
      <c r="U42" s="4433"/>
      <c r="V42" s="4433"/>
    </row>
    <row r="43" spans="1:22">
      <c r="A43" s="4432" t="s">
        <v>2114</v>
      </c>
      <c r="B43" s="4432"/>
      <c r="C43" s="4433"/>
      <c r="D43" s="4433"/>
      <c r="E43" s="4433"/>
      <c r="F43" s="4433"/>
      <c r="G43" s="4433"/>
      <c r="H43" s="4433"/>
      <c r="I43" s="4433"/>
      <c r="J43" s="4433"/>
      <c r="K43" s="4433"/>
      <c r="L43" s="4433"/>
      <c r="M43" s="4433"/>
      <c r="N43" s="4433"/>
      <c r="O43" s="4433"/>
      <c r="P43" s="4433"/>
      <c r="Q43" s="4433"/>
      <c r="R43" s="4433"/>
      <c r="S43" s="4433"/>
      <c r="T43" s="4433"/>
      <c r="U43" s="4433"/>
      <c r="V43" s="4433"/>
    </row>
    <row r="44" spans="1:22">
      <c r="A44" s="4432" t="s">
        <v>2115</v>
      </c>
      <c r="B44" s="4433"/>
      <c r="C44" s="4433"/>
      <c r="D44" s="4433"/>
      <c r="E44" s="4433"/>
      <c r="F44" s="4433"/>
      <c r="G44" s="4433"/>
      <c r="H44" s="4433"/>
      <c r="I44" s="4433"/>
      <c r="J44" s="4433"/>
      <c r="K44" s="4433"/>
      <c r="L44" s="4433"/>
      <c r="M44" s="4433"/>
      <c r="N44" s="4433"/>
      <c r="O44" s="4433"/>
      <c r="P44" s="4433"/>
      <c r="Q44" s="4433"/>
      <c r="R44" s="4433"/>
      <c r="S44" s="4433"/>
      <c r="T44" s="4433"/>
      <c r="U44" s="4433"/>
      <c r="V44" s="4433"/>
    </row>
    <row r="45" spans="1:22">
      <c r="A45" s="4432" t="s">
        <v>2116</v>
      </c>
      <c r="B45" s="4433"/>
      <c r="C45" s="4433"/>
      <c r="D45" s="4433"/>
      <c r="E45" s="4433"/>
      <c r="F45" s="4433"/>
      <c r="G45" s="4433"/>
      <c r="H45" s="4433"/>
      <c r="I45" s="4433"/>
      <c r="J45" s="4433"/>
      <c r="K45" s="4433"/>
      <c r="L45" s="4433"/>
      <c r="M45" s="4433"/>
      <c r="N45" s="4433"/>
      <c r="O45" s="4433"/>
      <c r="P45" s="4433"/>
      <c r="Q45" s="4433"/>
      <c r="R45" s="4433"/>
      <c r="S45" s="4433"/>
      <c r="T45" s="4433"/>
      <c r="U45" s="4433"/>
      <c r="V45" s="4433"/>
    </row>
    <row r="46" spans="1:22">
      <c r="A46" s="4432"/>
      <c r="B46" s="4433"/>
      <c r="C46" s="4433"/>
      <c r="D46" s="4433"/>
      <c r="E46" s="4433"/>
      <c r="F46" s="4433"/>
      <c r="G46" s="4433"/>
      <c r="H46" s="4433"/>
      <c r="I46" s="4433"/>
      <c r="J46" s="4433"/>
      <c r="K46" s="4433"/>
      <c r="L46" s="4433"/>
      <c r="M46" s="4433"/>
      <c r="N46" s="4433"/>
      <c r="O46" s="4433"/>
      <c r="P46" s="4433"/>
      <c r="Q46" s="4433"/>
      <c r="R46" s="4433"/>
      <c r="S46" s="4433"/>
      <c r="T46" s="4433"/>
      <c r="U46" s="4433"/>
      <c r="V46" s="4433"/>
    </row>
    <row r="47" spans="1:22">
      <c r="A47" s="4432" t="s">
        <v>2117</v>
      </c>
      <c r="B47" s="4433"/>
      <c r="C47" s="4433"/>
      <c r="D47" s="4433"/>
      <c r="E47" s="4433"/>
      <c r="F47" s="4433"/>
      <c r="G47" s="4433"/>
      <c r="H47" s="4433"/>
      <c r="I47" s="4433"/>
      <c r="J47" s="4433"/>
      <c r="K47" s="4433"/>
      <c r="L47" s="4433"/>
      <c r="M47" s="4433"/>
      <c r="N47" s="4433"/>
      <c r="O47" s="4433"/>
      <c r="P47" s="4433"/>
      <c r="Q47" s="4433"/>
      <c r="R47" s="4433"/>
      <c r="S47" s="4433"/>
      <c r="T47" s="4433"/>
      <c r="U47" s="4433"/>
      <c r="V47" s="4433"/>
    </row>
    <row r="48" spans="1:22">
      <c r="A48" s="4432" t="s">
        <v>2118</v>
      </c>
      <c r="B48" s="4433"/>
      <c r="C48" s="4433"/>
      <c r="D48" s="4433"/>
      <c r="E48" s="4433"/>
      <c r="F48" s="4433"/>
      <c r="G48" s="4433"/>
      <c r="H48" s="4433"/>
      <c r="I48" s="4433"/>
      <c r="J48" s="4433"/>
      <c r="K48" s="4433"/>
      <c r="L48" s="4433"/>
      <c r="M48" s="4433"/>
      <c r="N48" s="4433"/>
      <c r="O48" s="4433"/>
      <c r="P48" s="4433"/>
      <c r="Q48" s="4433"/>
      <c r="R48" s="4433"/>
      <c r="S48" s="4433"/>
      <c r="T48" s="4433"/>
      <c r="U48" s="4433"/>
      <c r="V48" s="4433"/>
    </row>
    <row r="49" spans="1:22">
      <c r="A49" s="4432" t="s">
        <v>2119</v>
      </c>
      <c r="B49" s="4433"/>
      <c r="C49" s="4435"/>
      <c r="D49" s="4435"/>
      <c r="E49" s="4435"/>
      <c r="F49" s="4435"/>
      <c r="G49" s="4435"/>
      <c r="H49" s="4435"/>
      <c r="I49" s="4435"/>
      <c r="J49" s="4435"/>
      <c r="K49" s="4435"/>
      <c r="L49" s="4435"/>
      <c r="M49" s="4435"/>
      <c r="N49" s="4435"/>
      <c r="O49" s="4435"/>
      <c r="P49" s="4435"/>
      <c r="Q49" s="4435"/>
      <c r="R49" s="4435"/>
      <c r="S49" s="4435"/>
      <c r="T49" s="4435"/>
      <c r="U49" s="4435"/>
      <c r="V49" s="4435"/>
    </row>
    <row r="50" spans="1:22">
      <c r="A50" s="4436"/>
      <c r="B50" s="4436"/>
      <c r="C50" s="4436"/>
      <c r="D50" s="4436"/>
      <c r="E50" s="4436"/>
      <c r="F50" s="4436"/>
      <c r="G50" s="4436"/>
      <c r="H50" s="4436"/>
      <c r="I50" s="4436"/>
      <c r="J50" s="4436"/>
      <c r="K50" s="4436"/>
      <c r="L50" s="4436"/>
      <c r="M50" s="4436"/>
      <c r="N50" s="4436"/>
      <c r="O50" s="4436"/>
      <c r="P50" s="4436"/>
      <c r="Q50" s="4436"/>
      <c r="R50" s="4436"/>
      <c r="S50" s="4436"/>
      <c r="T50" s="4436"/>
      <c r="U50" s="4436"/>
      <c r="V50" s="4436"/>
    </row>
    <row r="51" spans="1:22">
      <c r="A51" s="4436"/>
      <c r="B51" s="4436"/>
      <c r="C51" s="4436"/>
      <c r="D51" s="4436"/>
      <c r="E51" s="4436"/>
      <c r="F51" s="4436"/>
      <c r="G51" s="4436"/>
      <c r="H51" s="4436"/>
      <c r="I51" s="4436"/>
      <c r="J51" s="4436"/>
      <c r="K51" s="4436"/>
      <c r="L51" s="4436"/>
      <c r="M51" s="4436"/>
      <c r="N51" s="4436"/>
      <c r="O51" s="4436"/>
      <c r="P51" s="4436"/>
      <c r="Q51" s="4436"/>
      <c r="R51" s="4436"/>
      <c r="S51" s="4436"/>
      <c r="T51" s="4436"/>
      <c r="U51" s="4436"/>
      <c r="V51" s="4436"/>
    </row>
    <row r="52" spans="1:22" ht="15" hidden="1">
      <c r="B52" s="4396"/>
      <c r="C52" s="4396"/>
      <c r="D52" s="4396"/>
      <c r="E52" s="4396"/>
      <c r="F52" s="4396"/>
    </row>
    <row r="53" spans="1:22" hidden="1">
      <c r="B53" s="4394" t="s">
        <v>2120</v>
      </c>
      <c r="C53" s="4394"/>
      <c r="D53" s="4394"/>
      <c r="E53" s="4394"/>
      <c r="F53" s="4394"/>
      <c r="H53" s="4394" t="s">
        <v>2121</v>
      </c>
      <c r="I53" s="4394"/>
    </row>
    <row r="54" spans="1:22" hidden="1">
      <c r="B54" s="4437">
        <v>0</v>
      </c>
      <c r="C54" s="4437">
        <v>0.05</v>
      </c>
      <c r="D54" s="4394"/>
      <c r="E54" s="4437"/>
      <c r="F54" s="4437"/>
      <c r="H54" s="4438">
        <v>0</v>
      </c>
      <c r="I54" s="4398">
        <v>50</v>
      </c>
    </row>
    <row r="55" spans="1:22" hidden="1">
      <c r="B55" s="4437">
        <f t="shared" ref="B55:B72" si="4">(C54+C55)/2</f>
        <v>7.5000000000000011E-2</v>
      </c>
      <c r="C55" s="4437">
        <v>0.1</v>
      </c>
      <c r="D55" s="4394"/>
      <c r="E55" s="4437"/>
      <c r="F55" s="4437"/>
      <c r="H55" s="4439">
        <f t="shared" ref="H55:H78" si="5">(I54+I55)/2</f>
        <v>62.5</v>
      </c>
      <c r="I55" s="4398">
        <v>75</v>
      </c>
    </row>
    <row r="56" spans="1:22" hidden="1">
      <c r="B56" s="4437">
        <f t="shared" si="4"/>
        <v>0.125</v>
      </c>
      <c r="C56" s="4437">
        <v>0.15</v>
      </c>
      <c r="D56" s="4394"/>
      <c r="E56" s="4437"/>
      <c r="F56" s="4437"/>
      <c r="H56" s="4439">
        <f t="shared" si="5"/>
        <v>87.5</v>
      </c>
      <c r="I56" s="4398">
        <v>100</v>
      </c>
    </row>
    <row r="57" spans="1:22" hidden="1">
      <c r="B57" s="4437">
        <f t="shared" si="4"/>
        <v>0.17499999999999999</v>
      </c>
      <c r="C57" s="4437">
        <v>0.2</v>
      </c>
      <c r="D57" s="4394"/>
      <c r="E57" s="4437"/>
      <c r="F57" s="4437"/>
      <c r="H57" s="4439">
        <f t="shared" si="5"/>
        <v>112.5</v>
      </c>
      <c r="I57" s="4398">
        <v>125</v>
      </c>
    </row>
    <row r="58" spans="1:22" hidden="1">
      <c r="B58" s="4437">
        <f t="shared" si="4"/>
        <v>0.22500000000000001</v>
      </c>
      <c r="C58" s="4437">
        <v>0.25</v>
      </c>
      <c r="D58" s="4394"/>
      <c r="E58" s="4437"/>
      <c r="F58" s="4437"/>
      <c r="H58" s="4439">
        <f t="shared" si="5"/>
        <v>137.5</v>
      </c>
      <c r="I58" s="4398">
        <v>150</v>
      </c>
    </row>
    <row r="59" spans="1:22" hidden="1">
      <c r="B59" s="4437">
        <f t="shared" si="4"/>
        <v>0.27500000000000002</v>
      </c>
      <c r="C59" s="4437">
        <v>0.3</v>
      </c>
      <c r="D59" s="4394"/>
      <c r="E59" s="4437"/>
      <c r="F59" s="4437"/>
      <c r="H59" s="4439">
        <f t="shared" si="5"/>
        <v>137.5</v>
      </c>
      <c r="I59" s="4398">
        <v>125</v>
      </c>
    </row>
    <row r="60" spans="1:22" hidden="1">
      <c r="B60" s="4437">
        <f t="shared" si="4"/>
        <v>0.32499999999999996</v>
      </c>
      <c r="C60" s="4437">
        <v>0.35</v>
      </c>
      <c r="D60" s="4394"/>
      <c r="E60" s="4437"/>
      <c r="F60" s="4437"/>
      <c r="H60" s="4439">
        <f t="shared" si="5"/>
        <v>162.5</v>
      </c>
      <c r="I60" s="4398">
        <v>200</v>
      </c>
    </row>
    <row r="61" spans="1:22" hidden="1">
      <c r="B61" s="4437">
        <f t="shared" si="4"/>
        <v>0.375</v>
      </c>
      <c r="C61" s="4437">
        <v>0.4</v>
      </c>
      <c r="D61" s="4394"/>
      <c r="E61" s="4437"/>
      <c r="F61" s="4437"/>
      <c r="H61" s="4439">
        <f t="shared" si="5"/>
        <v>212.5</v>
      </c>
      <c r="I61" s="4398">
        <v>225</v>
      </c>
    </row>
    <row r="62" spans="1:22" hidden="1">
      <c r="B62" s="4437">
        <f t="shared" si="4"/>
        <v>0.42500000000000004</v>
      </c>
      <c r="C62" s="4437">
        <v>0.45</v>
      </c>
      <c r="D62" s="4394"/>
      <c r="E62" s="4437"/>
      <c r="F62" s="4437"/>
      <c r="H62" s="4439">
        <f t="shared" si="5"/>
        <v>237.5</v>
      </c>
      <c r="I62" s="4398">
        <v>250</v>
      </c>
    </row>
    <row r="63" spans="1:22" hidden="1">
      <c r="B63" s="4437">
        <f t="shared" si="4"/>
        <v>0.47499999999999998</v>
      </c>
      <c r="C63" s="4437">
        <v>0.5</v>
      </c>
      <c r="D63" s="4394"/>
      <c r="E63" s="4437"/>
      <c r="F63" s="4437"/>
      <c r="H63" s="4439">
        <f t="shared" si="5"/>
        <v>262.5</v>
      </c>
      <c r="I63" s="4398">
        <v>275</v>
      </c>
    </row>
    <row r="64" spans="1:22" hidden="1">
      <c r="B64" s="4437">
        <f t="shared" si="4"/>
        <v>0.52500000000000002</v>
      </c>
      <c r="C64" s="4437">
        <v>0.55000000000000004</v>
      </c>
      <c r="D64" s="4394"/>
      <c r="E64" s="4437"/>
      <c r="F64" s="4437"/>
      <c r="H64" s="4439">
        <f t="shared" si="5"/>
        <v>287.5</v>
      </c>
      <c r="I64" s="4398">
        <v>300</v>
      </c>
    </row>
    <row r="65" spans="2:9" hidden="1">
      <c r="B65" s="4437">
        <f t="shared" si="4"/>
        <v>0.57499999999999996</v>
      </c>
      <c r="C65" s="4437">
        <v>0.6</v>
      </c>
      <c r="D65" s="4394"/>
      <c r="E65" s="4437"/>
      <c r="F65" s="4437"/>
      <c r="H65" s="4439">
        <f t="shared" si="5"/>
        <v>350</v>
      </c>
      <c r="I65" s="4398">
        <v>400</v>
      </c>
    </row>
    <row r="66" spans="2:9" hidden="1">
      <c r="B66" s="4437">
        <f t="shared" si="4"/>
        <v>0.625</v>
      </c>
      <c r="C66" s="4437">
        <v>0.65</v>
      </c>
      <c r="D66" s="4394"/>
      <c r="E66" s="4437"/>
      <c r="F66" s="4437"/>
      <c r="H66" s="4439">
        <f t="shared" si="5"/>
        <v>450</v>
      </c>
      <c r="I66" s="4398">
        <v>500</v>
      </c>
    </row>
    <row r="67" spans="2:9" hidden="1">
      <c r="B67" s="4437">
        <f t="shared" si="4"/>
        <v>0.67500000000000004</v>
      </c>
      <c r="C67" s="4437">
        <v>0.7</v>
      </c>
      <c r="D67" s="4394"/>
      <c r="E67" s="4437"/>
      <c r="F67" s="4437"/>
      <c r="H67" s="4439">
        <f t="shared" si="5"/>
        <v>550</v>
      </c>
      <c r="I67" s="4398">
        <v>600</v>
      </c>
    </row>
    <row r="68" spans="2:9" hidden="1">
      <c r="B68" s="4437">
        <f t="shared" si="4"/>
        <v>0.72499999999999998</v>
      </c>
      <c r="C68" s="4437">
        <v>0.75</v>
      </c>
      <c r="D68" s="4394"/>
      <c r="E68" s="4437"/>
      <c r="F68" s="4437"/>
      <c r="H68" s="4439">
        <f t="shared" si="5"/>
        <v>650</v>
      </c>
      <c r="I68" s="4398">
        <v>700</v>
      </c>
    </row>
    <row r="69" spans="2:9" hidden="1">
      <c r="B69" s="4437">
        <f t="shared" si="4"/>
        <v>0.77500000000000002</v>
      </c>
      <c r="C69" s="4437">
        <v>0.8</v>
      </c>
      <c r="D69" s="4394"/>
      <c r="E69" s="4437"/>
      <c r="F69" s="4437"/>
      <c r="H69" s="4439">
        <f t="shared" si="5"/>
        <v>750</v>
      </c>
      <c r="I69" s="4398">
        <v>800</v>
      </c>
    </row>
    <row r="70" spans="2:9" hidden="1">
      <c r="B70" s="4437">
        <f t="shared" si="4"/>
        <v>0.82499999999999996</v>
      </c>
      <c r="C70" s="4437">
        <v>0.85</v>
      </c>
      <c r="D70" s="4394"/>
      <c r="E70" s="4437"/>
      <c r="F70" s="4437"/>
      <c r="H70" s="4439">
        <f t="shared" si="5"/>
        <v>850</v>
      </c>
      <c r="I70" s="4398">
        <v>900</v>
      </c>
    </row>
    <row r="71" spans="2:9" hidden="1">
      <c r="B71" s="4437">
        <f t="shared" si="4"/>
        <v>0.875</v>
      </c>
      <c r="C71" s="4437">
        <v>0.9</v>
      </c>
      <c r="D71" s="4394"/>
      <c r="E71" s="4437"/>
      <c r="F71" s="4437"/>
      <c r="H71" s="4439">
        <f t="shared" si="5"/>
        <v>950</v>
      </c>
      <c r="I71" s="4398">
        <v>1000</v>
      </c>
    </row>
    <row r="72" spans="2:9" hidden="1">
      <c r="B72" s="4437">
        <f t="shared" si="4"/>
        <v>0.92500000000000004</v>
      </c>
      <c r="C72" s="4437">
        <v>0.95</v>
      </c>
      <c r="D72" s="4394"/>
      <c r="E72" s="4437"/>
      <c r="F72" s="4437"/>
      <c r="H72" s="4439">
        <f t="shared" si="5"/>
        <v>1195</v>
      </c>
      <c r="I72" s="4398">
        <v>1390</v>
      </c>
    </row>
    <row r="73" spans="2:9" hidden="1">
      <c r="E73" s="4437"/>
      <c r="F73" s="4437"/>
      <c r="H73" s="4439">
        <f t="shared" si="5"/>
        <v>1445</v>
      </c>
      <c r="I73" s="4398">
        <v>1500</v>
      </c>
    </row>
    <row r="74" spans="2:9" hidden="1">
      <c r="E74" s="4437"/>
      <c r="F74" s="4437"/>
      <c r="H74" s="4439">
        <f t="shared" si="5"/>
        <v>1750</v>
      </c>
      <c r="I74" s="4398">
        <v>2000</v>
      </c>
    </row>
    <row r="75" spans="2:9" hidden="1">
      <c r="E75" s="4437"/>
      <c r="F75" s="4437"/>
      <c r="H75" s="4439">
        <f t="shared" si="5"/>
        <v>2390</v>
      </c>
      <c r="I75" s="4398">
        <v>2780</v>
      </c>
    </row>
    <row r="76" spans="2:9" hidden="1">
      <c r="E76" s="4437"/>
      <c r="F76" s="4440"/>
      <c r="H76" s="4439">
        <f t="shared" si="5"/>
        <v>2890</v>
      </c>
      <c r="I76" s="4398">
        <v>3000</v>
      </c>
    </row>
    <row r="77" spans="2:9" hidden="1">
      <c r="E77" s="4437"/>
      <c r="F77" s="4440"/>
      <c r="H77" s="4439">
        <f t="shared" si="5"/>
        <v>3500</v>
      </c>
      <c r="I77" s="4398">
        <v>4000</v>
      </c>
    </row>
    <row r="78" spans="2:9" hidden="1">
      <c r="E78" s="4437"/>
      <c r="F78" s="4440"/>
      <c r="H78" s="4439">
        <f t="shared" si="5"/>
        <v>4500</v>
      </c>
      <c r="I78" s="4398">
        <v>5000</v>
      </c>
    </row>
    <row r="79" spans="2:9" hidden="1">
      <c r="F79" s="4440"/>
      <c r="H79" s="4437"/>
      <c r="I79" s="4398">
        <v>5560</v>
      </c>
    </row>
    <row r="80" spans="2:9" hidden="1"/>
  </sheetData>
  <mergeCells count="11">
    <mergeCell ref="A41:V41"/>
    <mergeCell ref="S5:V5"/>
    <mergeCell ref="P9:Q9"/>
    <mergeCell ref="C11:AB11"/>
    <mergeCell ref="A13:A31"/>
    <mergeCell ref="A34:V34"/>
    <mergeCell ref="P7:Q7"/>
    <mergeCell ref="B5:D5"/>
    <mergeCell ref="E5:G5"/>
    <mergeCell ref="H5:J5"/>
    <mergeCell ref="L5:R5"/>
  </mergeCells>
  <conditionalFormatting sqref="C13:AB31">
    <cfRule type="expression" dxfId="4" priority="4">
      <formula>AND($B13=$D$9,C$12=$G$9)</formula>
    </cfRule>
    <cfRule type="expression" dxfId="3" priority="5">
      <formula>OR($B13=$D$9,C$12=$G$9)</formula>
    </cfRule>
  </conditionalFormatting>
  <conditionalFormatting sqref="C12:AB12">
    <cfRule type="expression" dxfId="2" priority="3">
      <formula>C$12=$G$9</formula>
    </cfRule>
  </conditionalFormatting>
  <conditionalFormatting sqref="B13:B31">
    <cfRule type="expression" dxfId="1" priority="2">
      <formula>$B13=$D$9</formula>
    </cfRule>
  </conditionalFormatting>
  <conditionalFormatting sqref="D12:L12">
    <cfRule type="expression" dxfId="0" priority="1">
      <formula>D$12=$G$9</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5"/>
  <sheetViews>
    <sheetView workbookViewId="0">
      <selection sqref="A1:P1"/>
    </sheetView>
  </sheetViews>
  <sheetFormatPr defaultRowHeight="15"/>
  <cols>
    <col min="1" max="1" width="17.85546875" customWidth="1"/>
    <col min="2" max="5" width="10.42578125" customWidth="1"/>
    <col min="6" max="7" width="10.57031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545" t="s">
        <v>683</v>
      </c>
      <c r="B1" s="4545"/>
      <c r="C1" s="4545"/>
      <c r="D1" s="4545"/>
      <c r="E1" s="4545"/>
      <c r="F1" s="4545"/>
      <c r="G1" s="4545"/>
      <c r="H1" s="4545"/>
      <c r="I1" s="4545"/>
      <c r="J1" s="4545"/>
      <c r="K1" s="4545"/>
      <c r="L1" s="4545"/>
      <c r="M1" s="4545"/>
      <c r="N1" s="4545"/>
      <c r="O1" s="4545"/>
      <c r="P1" s="4545"/>
    </row>
    <row r="2" spans="1:16" ht="15.95" customHeight="1">
      <c r="A2" s="4546"/>
      <c r="B2" s="6" t="s">
        <v>682</v>
      </c>
      <c r="C2" s="4548" t="s">
        <v>681</v>
      </c>
      <c r="D2" s="4548"/>
      <c r="E2" s="4548" t="s">
        <v>680</v>
      </c>
      <c r="F2" s="4548"/>
      <c r="G2" s="4548"/>
      <c r="H2" s="4548"/>
      <c r="I2" s="4548" t="s">
        <v>679</v>
      </c>
      <c r="J2" s="4548"/>
      <c r="K2" s="4548"/>
      <c r="L2" s="4548"/>
      <c r="M2" s="4548"/>
      <c r="N2" s="4548"/>
      <c r="O2" s="4548"/>
      <c r="P2" s="4549"/>
    </row>
    <row r="3" spans="1:16" ht="24.95" customHeight="1">
      <c r="A3" s="4547"/>
      <c r="B3" s="6" t="s">
        <v>678</v>
      </c>
      <c r="C3" s="6" t="s">
        <v>677</v>
      </c>
      <c r="D3" s="6" t="s">
        <v>676</v>
      </c>
      <c r="E3" s="6" t="s">
        <v>675</v>
      </c>
      <c r="F3" s="6" t="s">
        <v>674</v>
      </c>
      <c r="G3" s="6" t="s">
        <v>673</v>
      </c>
      <c r="H3" s="6" t="s">
        <v>672</v>
      </c>
      <c r="I3" s="6" t="s">
        <v>671</v>
      </c>
      <c r="J3" s="6" t="s">
        <v>670</v>
      </c>
      <c r="K3" s="6" t="s">
        <v>669</v>
      </c>
      <c r="L3" s="6" t="s">
        <v>668</v>
      </c>
      <c r="M3" s="6" t="s">
        <v>667</v>
      </c>
      <c r="N3" s="6" t="s">
        <v>666</v>
      </c>
      <c r="O3" s="6" t="s">
        <v>665</v>
      </c>
      <c r="P3" s="5" t="s">
        <v>664</v>
      </c>
    </row>
    <row r="4" spans="1:16">
      <c r="A4" s="4" t="s">
        <v>663</v>
      </c>
      <c r="B4" s="7">
        <v>4833.9999999999945</v>
      </c>
      <c r="C4" s="7">
        <v>2212.000000000005</v>
      </c>
      <c r="D4" s="7">
        <v>2622.0000000000105</v>
      </c>
      <c r="E4" s="7">
        <v>266.00000000000011</v>
      </c>
      <c r="F4" s="7">
        <v>1132.9999999999991</v>
      </c>
      <c r="G4" s="7">
        <v>1427.9999999999984</v>
      </c>
      <c r="H4" s="7">
        <v>2006.9999999999893</v>
      </c>
      <c r="I4" s="7">
        <v>132.00000000000009</v>
      </c>
      <c r="J4" s="7">
        <v>521.00000000000068</v>
      </c>
      <c r="K4" s="7">
        <v>657.99999999999977</v>
      </c>
      <c r="L4" s="7">
        <v>901.00000000000023</v>
      </c>
      <c r="M4" s="7">
        <v>134</v>
      </c>
      <c r="N4" s="7">
        <v>611.99999999999989</v>
      </c>
      <c r="O4" s="7">
        <v>770.00000000000171</v>
      </c>
      <c r="P4" s="8">
        <v>1105.9999999999968</v>
      </c>
    </row>
    <row r="5" spans="1:16">
      <c r="A5" s="1" t="s">
        <v>662</v>
      </c>
      <c r="B5" s="9">
        <v>5.0971622213021449E-2</v>
      </c>
      <c r="C5" s="9">
        <v>4.308367865275322E-2</v>
      </c>
      <c r="D5" s="9">
        <v>5.8256504592109619E-2</v>
      </c>
      <c r="E5" s="9">
        <v>2.9629863369764507E-2</v>
      </c>
      <c r="F5" s="9">
        <v>5.0394194344436434E-2</v>
      </c>
      <c r="G5" s="9">
        <v>6.5204865217099103E-2</v>
      </c>
      <c r="H5" s="9">
        <v>4.615211305155114E-2</v>
      </c>
      <c r="I5" s="9">
        <v>2.4253293602489498E-2</v>
      </c>
      <c r="J5" s="9">
        <v>4.0985203682427952E-2</v>
      </c>
      <c r="K5" s="9">
        <v>5.2811495493859495E-2</v>
      </c>
      <c r="L5" s="9">
        <v>4.3020317462980934E-2</v>
      </c>
      <c r="M5" s="9">
        <v>3.5661069515114663E-2</v>
      </c>
      <c r="N5" s="9">
        <v>5.9275462147663618E-2</v>
      </c>
      <c r="O5" s="9">
        <v>7.699817128465937E-2</v>
      </c>
      <c r="P5" s="10">
        <v>4.8754135834599206E-2</v>
      </c>
    </row>
    <row r="6" spans="1:16">
      <c r="A6" s="1" t="s">
        <v>661</v>
      </c>
      <c r="B6" s="9">
        <v>0.13567992039120572</v>
      </c>
      <c r="C6" s="9">
        <v>0.11789321847626531</v>
      </c>
      <c r="D6" s="9">
        <v>0.15210676604143389</v>
      </c>
      <c r="E6" s="9">
        <v>0.11021609642790722</v>
      </c>
      <c r="F6" s="9">
        <v>0.14848718501627278</v>
      </c>
      <c r="G6" s="9">
        <v>0.14485048012605178</v>
      </c>
      <c r="H6" s="9">
        <v>0.12571917359795479</v>
      </c>
      <c r="I6" s="9">
        <v>9.4942025421907092E-2</v>
      </c>
      <c r="J6" s="9">
        <v>0.13574439896084933</v>
      </c>
      <c r="K6" s="9">
        <v>0.12007334040228702</v>
      </c>
      <c r="L6" s="9">
        <v>0.10909215129730415</v>
      </c>
      <c r="M6" s="9">
        <v>0.12734989639765865</v>
      </c>
      <c r="N6" s="9">
        <v>0.16051526534739785</v>
      </c>
      <c r="O6" s="9">
        <v>0.16842795733897886</v>
      </c>
      <c r="P6" s="10">
        <v>0.13953357802410576</v>
      </c>
    </row>
    <row r="7" spans="1:16">
      <c r="A7" s="1" t="s">
        <v>660</v>
      </c>
      <c r="B7" s="9">
        <v>0.65031796435251865</v>
      </c>
      <c r="C7" s="9">
        <v>0.67044647525203294</v>
      </c>
      <c r="D7" s="9">
        <v>0.63172834929646404</v>
      </c>
      <c r="E7" s="9">
        <v>0.64423636680329044</v>
      </c>
      <c r="F7" s="9">
        <v>0.65645674073208393</v>
      </c>
      <c r="G7" s="9">
        <v>0.63361414479896327</v>
      </c>
      <c r="H7" s="9">
        <v>0.66155922904755482</v>
      </c>
      <c r="I7" s="9">
        <v>0.64729527065342263</v>
      </c>
      <c r="J7" s="9">
        <v>0.67431808973634477</v>
      </c>
      <c r="K7" s="9">
        <v>0.65293725003587921</v>
      </c>
      <c r="L7" s="9">
        <v>0.69179163053824444</v>
      </c>
      <c r="M7" s="9">
        <v>0.64080501921597843</v>
      </c>
      <c r="N7" s="9">
        <v>0.63959718272717747</v>
      </c>
      <c r="O7" s="9">
        <v>0.61522662797959904</v>
      </c>
      <c r="P7" s="10">
        <v>0.63644092383244388</v>
      </c>
    </row>
    <row r="8" spans="1:16">
      <c r="A8" s="1" t="s">
        <v>659</v>
      </c>
      <c r="B8" s="9">
        <v>8.4191756720036454E-2</v>
      </c>
      <c r="C8" s="9">
        <v>9.3507836019387031E-2</v>
      </c>
      <c r="D8" s="9">
        <v>7.5587924629771167E-2</v>
      </c>
      <c r="E8" s="9">
        <v>0.12520639131543645</v>
      </c>
      <c r="F8" s="9">
        <v>7.4485701756725281E-2</v>
      </c>
      <c r="G8" s="9">
        <v>7.7387209071161769E-2</v>
      </c>
      <c r="H8" s="9">
        <v>8.465227647374593E-2</v>
      </c>
      <c r="I8" s="9">
        <v>0.14062735409904584</v>
      </c>
      <c r="J8" s="9">
        <v>8.8390835603956996E-2</v>
      </c>
      <c r="K8" s="9">
        <v>8.1155354839475391E-2</v>
      </c>
      <c r="L8" s="9">
        <v>9.1621639008582459E-2</v>
      </c>
      <c r="M8" s="9">
        <v>0.10790781442840042</v>
      </c>
      <c r="N8" s="9">
        <v>6.1360466333160474E-2</v>
      </c>
      <c r="O8" s="9">
        <v>7.3801509834772683E-2</v>
      </c>
      <c r="P8" s="10">
        <v>7.8861847441546673E-2</v>
      </c>
    </row>
    <row r="9" spans="1:16">
      <c r="A9" s="1" t="s">
        <v>658</v>
      </c>
      <c r="B9" s="9">
        <v>2.0595278460356116E-2</v>
      </c>
      <c r="C9" s="9">
        <v>2.1795701924435903E-2</v>
      </c>
      <c r="D9" s="9">
        <v>1.9486631615445907E-2</v>
      </c>
      <c r="E9" s="9">
        <v>4.3220957538611382E-2</v>
      </c>
      <c r="F9" s="9">
        <v>1.5894219969740692E-2</v>
      </c>
      <c r="G9" s="9">
        <v>2.0833385413665428E-2</v>
      </c>
      <c r="H9" s="9">
        <v>1.6921755939557324E-2</v>
      </c>
      <c r="I9" s="9">
        <v>4.5599439151744005E-2</v>
      </c>
      <c r="J9" s="9">
        <v>1.126853834597479E-2</v>
      </c>
      <c r="K9" s="9">
        <v>2.8308879673543848E-2</v>
      </c>
      <c r="L9" s="9">
        <v>1.6008714872998313E-2</v>
      </c>
      <c r="M9" s="9">
        <v>4.0552878532357159E-2</v>
      </c>
      <c r="N9" s="9">
        <v>2.0260460595210958E-2</v>
      </c>
      <c r="O9" s="9">
        <v>1.371984052782838E-2</v>
      </c>
      <c r="P9" s="10">
        <v>1.7680347485479267E-2</v>
      </c>
    </row>
    <row r="10" spans="1:16">
      <c r="A10" s="1" t="s">
        <v>657</v>
      </c>
      <c r="B10" s="9">
        <v>5.8169990800257573E-2</v>
      </c>
      <c r="C10" s="9">
        <v>5.312007375870316E-2</v>
      </c>
      <c r="D10" s="9">
        <v>6.2833823824770818E-2</v>
      </c>
      <c r="E10" s="9">
        <v>4.7490324544989797E-2</v>
      </c>
      <c r="F10" s="9">
        <v>5.4281958180741469E-2</v>
      </c>
      <c r="G10" s="9">
        <v>5.8109915373060018E-2</v>
      </c>
      <c r="H10" s="9">
        <v>6.477666615797259E-2</v>
      </c>
      <c r="I10" s="9">
        <v>4.7282617071390393E-2</v>
      </c>
      <c r="J10" s="9">
        <v>4.9292933670446001E-2</v>
      </c>
      <c r="K10" s="9">
        <v>6.4713679554955772E-2</v>
      </c>
      <c r="L10" s="9">
        <v>4.7983430500288957E-2</v>
      </c>
      <c r="M10" s="9">
        <v>4.7723321910490925E-2</v>
      </c>
      <c r="N10" s="9">
        <v>5.8991162849389739E-2</v>
      </c>
      <c r="O10" s="9">
        <v>5.1825893034159354E-2</v>
      </c>
      <c r="P10" s="10">
        <v>7.8729167381828447E-2</v>
      </c>
    </row>
    <row r="11" spans="1:16">
      <c r="A11" s="1" t="s">
        <v>656</v>
      </c>
      <c r="B11" s="11">
        <v>0</v>
      </c>
      <c r="C11" s="11">
        <v>0</v>
      </c>
      <c r="D11" s="3" t="s">
        <v>684</v>
      </c>
      <c r="E11" s="3" t="s">
        <v>684</v>
      </c>
      <c r="F11" s="3" t="s">
        <v>684</v>
      </c>
      <c r="G11" s="3" t="s">
        <v>684</v>
      </c>
      <c r="H11" s="11">
        <v>0</v>
      </c>
      <c r="I11" s="3" t="s">
        <v>684</v>
      </c>
      <c r="J11" s="3" t="s">
        <v>684</v>
      </c>
      <c r="K11" s="3" t="s">
        <v>684</v>
      </c>
      <c r="L11" s="11">
        <v>0</v>
      </c>
      <c r="M11" s="3" t="s">
        <v>684</v>
      </c>
      <c r="N11" s="3" t="s">
        <v>684</v>
      </c>
      <c r="O11" s="3" t="s">
        <v>684</v>
      </c>
      <c r="P11" s="2" t="s">
        <v>684</v>
      </c>
    </row>
    <row r="12" spans="1:16" s="14" customFormat="1">
      <c r="A12" s="12" t="s">
        <v>655</v>
      </c>
      <c r="B12" s="13">
        <v>0.18665154260422667</v>
      </c>
      <c r="C12" s="13">
        <v>0.16097689712901903</v>
      </c>
      <c r="D12" s="13">
        <v>0.21036327063354471</v>
      </c>
      <c r="E12" s="13">
        <v>0.13984595979767178</v>
      </c>
      <c r="F12" s="13">
        <v>0.19888137936070915</v>
      </c>
      <c r="G12" s="13">
        <v>0.21005534534315096</v>
      </c>
      <c r="H12" s="13">
        <v>0.17187128664950518</v>
      </c>
      <c r="I12" s="13">
        <v>0.11919531902439669</v>
      </c>
      <c r="J12" s="13">
        <v>0.17672960264327725</v>
      </c>
      <c r="K12" s="13">
        <v>0.17288483589614623</v>
      </c>
      <c r="L12" s="13">
        <v>0.15211246876028514</v>
      </c>
      <c r="M12" s="13">
        <v>0.16301096591277331</v>
      </c>
      <c r="N12" s="13">
        <v>0.2197907274950614</v>
      </c>
      <c r="O12" s="13">
        <v>0.24542612862363888</v>
      </c>
      <c r="P12" s="15">
        <v>0.18828771385870444</v>
      </c>
    </row>
    <row r="13" spans="1:16" s="14" customFormat="1">
      <c r="A13" s="12" t="s">
        <v>654</v>
      </c>
      <c r="B13" s="13">
        <v>0.10478703518039229</v>
      </c>
      <c r="C13" s="13">
        <v>0.11530353794382325</v>
      </c>
      <c r="D13" s="13">
        <v>9.5074556245217268E-2</v>
      </c>
      <c r="E13" s="13">
        <v>0.16842734885404786</v>
      </c>
      <c r="F13" s="13">
        <v>9.0379921726465931E-2</v>
      </c>
      <c r="G13" s="13">
        <v>9.8220594484826951E-2</v>
      </c>
      <c r="H13" s="13">
        <v>0.10157403241330272</v>
      </c>
      <c r="I13" s="13">
        <v>0.18622679325078992</v>
      </c>
      <c r="J13" s="13">
        <v>9.9659373949931837E-2</v>
      </c>
      <c r="K13" s="13">
        <v>0.10946423451301905</v>
      </c>
      <c r="L13" s="13">
        <v>0.10763035388158088</v>
      </c>
      <c r="M13" s="13">
        <v>0.14846069296075753</v>
      </c>
      <c r="N13" s="13">
        <v>8.1620926928371418E-2</v>
      </c>
      <c r="O13" s="13">
        <v>8.7521350362601211E-2</v>
      </c>
      <c r="P13" s="15">
        <v>9.6542194927025662E-2</v>
      </c>
    </row>
    <row r="14" spans="1:16" s="14" customFormat="1">
      <c r="A14" s="12" t="s">
        <v>653</v>
      </c>
      <c r="B14" s="13">
        <v>0.75510499953290433</v>
      </c>
      <c r="C14" s="13">
        <v>0.78575001319585747</v>
      </c>
      <c r="D14" s="13">
        <v>0.72680290554168592</v>
      </c>
      <c r="E14" s="13">
        <v>0.81266371565733875</v>
      </c>
      <c r="F14" s="13">
        <v>0.74683666245854918</v>
      </c>
      <c r="G14" s="13">
        <v>0.73183473928379006</v>
      </c>
      <c r="H14" s="13">
        <v>0.76313326146085514</v>
      </c>
      <c r="I14" s="13">
        <v>0.83352206390421291</v>
      </c>
      <c r="J14" s="13">
        <v>0.77397746368627685</v>
      </c>
      <c r="K14" s="13">
        <v>0.76240148454889778</v>
      </c>
      <c r="L14" s="13">
        <v>0.79942198441982526</v>
      </c>
      <c r="M14" s="13">
        <v>0.78926571217673613</v>
      </c>
      <c r="N14" s="13">
        <v>0.72121810965554889</v>
      </c>
      <c r="O14" s="13">
        <v>0.70274797834220204</v>
      </c>
      <c r="P14" s="15">
        <v>0.73298311875946809</v>
      </c>
    </row>
    <row r="15" spans="1:16" ht="57" customHeight="1">
      <c r="A15" s="4544" t="s">
        <v>652</v>
      </c>
      <c r="B15" s="4544"/>
      <c r="C15" s="4544"/>
      <c r="D15" s="4544"/>
      <c r="E15" s="4544"/>
      <c r="F15" s="4544"/>
      <c r="G15" s="4544"/>
      <c r="H15" s="4544"/>
      <c r="I15" s="4544"/>
      <c r="J15" s="4544"/>
      <c r="K15" s="4544"/>
      <c r="L15" s="4544"/>
      <c r="M15" s="4544"/>
      <c r="N15" s="4544"/>
      <c r="O15" s="4544"/>
      <c r="P15" s="4544"/>
    </row>
  </sheetData>
  <mergeCells count="6">
    <mergeCell ref="A15:P15"/>
    <mergeCell ref="A1:P1"/>
    <mergeCell ref="A2:A3"/>
    <mergeCell ref="C2:D2"/>
    <mergeCell ref="E2:H2"/>
    <mergeCell ref="I2:P2"/>
  </mergeCells>
  <pageMargins left="0.7" right="0.7" top="0.75" bottom="0.75" header="0.3" footer="0.3"/>
  <pageSetup paperSize="9"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5"/>
  <sheetViews>
    <sheetView workbookViewId="0">
      <selection sqref="A1:O1"/>
    </sheetView>
  </sheetViews>
  <sheetFormatPr defaultRowHeight="15"/>
  <cols>
    <col min="1" max="1" width="17.85546875" customWidth="1"/>
    <col min="2" max="2" width="10.42578125" customWidth="1"/>
    <col min="3" max="3" width="11.7109375" customWidth="1"/>
    <col min="4" max="4" width="10.42578125" customWidth="1"/>
    <col min="5" max="5" width="10.285156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28515625" customWidth="1"/>
  </cols>
  <sheetData>
    <row r="1" spans="1:15" ht="54.95" customHeight="1">
      <c r="A1" s="4551" t="s">
        <v>707</v>
      </c>
      <c r="B1" s="4551"/>
      <c r="C1" s="4551"/>
      <c r="D1" s="4551"/>
      <c r="E1" s="4551"/>
      <c r="F1" s="4551"/>
      <c r="G1" s="4551"/>
      <c r="H1" s="4551"/>
      <c r="I1" s="4551"/>
      <c r="J1" s="4551"/>
      <c r="K1" s="4551"/>
      <c r="L1" s="4551"/>
      <c r="M1" s="4551"/>
      <c r="N1" s="4551"/>
      <c r="O1" s="4551"/>
    </row>
    <row r="2" spans="1:15" ht="15.95" customHeight="1">
      <c r="A2" s="4552"/>
      <c r="B2" s="22" t="s">
        <v>682</v>
      </c>
      <c r="C2" s="4554" t="s">
        <v>706</v>
      </c>
      <c r="D2" s="4554"/>
      <c r="E2" s="4554" t="s">
        <v>705</v>
      </c>
      <c r="F2" s="4554"/>
      <c r="G2" s="4554" t="s">
        <v>704</v>
      </c>
      <c r="H2" s="4554"/>
      <c r="I2" s="4554"/>
      <c r="J2" s="4554"/>
      <c r="K2" s="4554" t="s">
        <v>703</v>
      </c>
      <c r="L2" s="4554"/>
      <c r="M2" s="4554"/>
      <c r="N2" s="4554" t="s">
        <v>702</v>
      </c>
      <c r="O2" s="4555"/>
    </row>
    <row r="3" spans="1:15" ht="24.95" customHeight="1">
      <c r="A3" s="4553"/>
      <c r="B3" s="22" t="s">
        <v>678</v>
      </c>
      <c r="C3" s="22" t="s">
        <v>701</v>
      </c>
      <c r="D3" s="22" t="s">
        <v>700</v>
      </c>
      <c r="E3" s="22" t="s">
        <v>699</v>
      </c>
      <c r="F3" s="22" t="s">
        <v>698</v>
      </c>
      <c r="G3" s="22" t="s">
        <v>697</v>
      </c>
      <c r="H3" s="22" t="s">
        <v>696</v>
      </c>
      <c r="I3" s="22" t="s">
        <v>695</v>
      </c>
      <c r="J3" s="22" t="s">
        <v>694</v>
      </c>
      <c r="K3" s="22" t="s">
        <v>693</v>
      </c>
      <c r="L3" s="22" t="s">
        <v>692</v>
      </c>
      <c r="M3" s="22" t="s">
        <v>691</v>
      </c>
      <c r="N3" s="22" t="s">
        <v>690</v>
      </c>
      <c r="O3" s="21" t="s">
        <v>689</v>
      </c>
    </row>
    <row r="4" spans="1:15">
      <c r="A4" s="20" t="s">
        <v>663</v>
      </c>
      <c r="B4" s="23">
        <v>4833.9999999999945</v>
      </c>
      <c r="C4" s="23">
        <v>4261.9999999999854</v>
      </c>
      <c r="D4" s="23">
        <v>571.99999999999943</v>
      </c>
      <c r="E4" s="23">
        <v>3662.0000000000095</v>
      </c>
      <c r="F4" s="23">
        <v>1083.9999999999989</v>
      </c>
      <c r="G4" s="23">
        <v>1024.9999999999964</v>
      </c>
      <c r="H4" s="23">
        <v>550.99999999999989</v>
      </c>
      <c r="I4" s="23">
        <v>947.99999999999966</v>
      </c>
      <c r="J4" s="23">
        <v>2262.0000000000032</v>
      </c>
      <c r="K4" s="23">
        <v>3304.0000000000123</v>
      </c>
      <c r="L4" s="23">
        <v>1065</v>
      </c>
      <c r="M4" s="23">
        <v>375.99999999999989</v>
      </c>
      <c r="N4" s="23">
        <v>1191.9999999999986</v>
      </c>
      <c r="O4" s="24">
        <v>3642.0000000000218</v>
      </c>
    </row>
    <row r="5" spans="1:15">
      <c r="A5" s="18" t="s">
        <v>662</v>
      </c>
      <c r="B5" s="25">
        <v>5.0971622213021449E-2</v>
      </c>
      <c r="C5" s="25">
        <v>4.4893917856462379E-2</v>
      </c>
      <c r="D5" s="25">
        <v>9.3711427108183476E-2</v>
      </c>
      <c r="E5" s="25">
        <v>3.440898174511859E-2</v>
      </c>
      <c r="F5" s="25">
        <v>0.11142264185446188</v>
      </c>
      <c r="G5" s="25">
        <v>4.7573044243299133E-2</v>
      </c>
      <c r="H5" s="25">
        <v>5.6082852689099322E-2</v>
      </c>
      <c r="I5" s="25">
        <v>4.176628781877003E-2</v>
      </c>
      <c r="J5" s="25">
        <v>5.4120845547212471E-2</v>
      </c>
      <c r="K5" s="25">
        <v>4.9651667556098456E-2</v>
      </c>
      <c r="L5" s="25">
        <v>5.4054273304565317E-2</v>
      </c>
      <c r="M5" s="25">
        <v>5.2012962946903815E-2</v>
      </c>
      <c r="N5" s="25">
        <v>6.5910345418526528E-2</v>
      </c>
      <c r="O5" s="26">
        <v>4.6813870926637635E-2</v>
      </c>
    </row>
    <row r="6" spans="1:15">
      <c r="A6" s="18" t="s">
        <v>661</v>
      </c>
      <c r="B6" s="25">
        <v>0.13567992039120572</v>
      </c>
      <c r="C6" s="25">
        <v>0.12943746250767613</v>
      </c>
      <c r="D6" s="25">
        <v>0.17957830970992808</v>
      </c>
      <c r="E6" s="25">
        <v>0.11880036508490142</v>
      </c>
      <c r="F6" s="25">
        <v>0.19938977974204633</v>
      </c>
      <c r="G6" s="25">
        <v>0.1285154504882649</v>
      </c>
      <c r="H6" s="25">
        <v>0.13944282709644648</v>
      </c>
      <c r="I6" s="25">
        <v>0.13655612131792702</v>
      </c>
      <c r="J6" s="25">
        <v>0.13587451115963001</v>
      </c>
      <c r="K6" s="25">
        <v>0.1330699580690804</v>
      </c>
      <c r="L6" s="25">
        <v>0.15665209347433287</v>
      </c>
      <c r="M6" s="25">
        <v>0.1126830928668547</v>
      </c>
      <c r="N6" s="25">
        <v>0.1474201838898718</v>
      </c>
      <c r="O6" s="26">
        <v>0.13241236566162332</v>
      </c>
    </row>
    <row r="7" spans="1:15">
      <c r="A7" s="18" t="s">
        <v>660</v>
      </c>
      <c r="B7" s="25">
        <v>0.65031796435251865</v>
      </c>
      <c r="C7" s="25">
        <v>0.66486855010498436</v>
      </c>
      <c r="D7" s="25">
        <v>0.54799492267649375</v>
      </c>
      <c r="E7" s="25">
        <v>0.68506652384070066</v>
      </c>
      <c r="F7" s="25">
        <v>0.53332819146259325</v>
      </c>
      <c r="G7" s="25">
        <v>0.69593220896005004</v>
      </c>
      <c r="H7" s="25">
        <v>0.65821569064772179</v>
      </c>
      <c r="I7" s="25">
        <v>0.65198475832739777</v>
      </c>
      <c r="J7" s="25">
        <v>0.62649035851210799</v>
      </c>
      <c r="K7" s="25">
        <v>0.67247249971627809</v>
      </c>
      <c r="L7" s="25">
        <v>0.55624297765646946</v>
      </c>
      <c r="M7" s="25">
        <v>0.69318043297677012</v>
      </c>
      <c r="N7" s="25">
        <v>0.60827776723765214</v>
      </c>
      <c r="O7" s="26">
        <v>0.66201860845908389</v>
      </c>
    </row>
    <row r="8" spans="1:15">
      <c r="A8" s="18" t="s">
        <v>659</v>
      </c>
      <c r="B8" s="25">
        <v>8.4191756720036454E-2</v>
      </c>
      <c r="C8" s="25">
        <v>8.235829038068837E-2</v>
      </c>
      <c r="D8" s="25">
        <v>9.7085110695212251E-2</v>
      </c>
      <c r="E8" s="25">
        <v>8.4910753031248482E-2</v>
      </c>
      <c r="F8" s="25">
        <v>8.2252578438979762E-2</v>
      </c>
      <c r="G8" s="25">
        <v>6.7866421989882839E-2</v>
      </c>
      <c r="H8" s="25">
        <v>7.5128424627662768E-2</v>
      </c>
      <c r="I8" s="25">
        <v>9.398988856363405E-2</v>
      </c>
      <c r="J8" s="25">
        <v>9.1448603186687377E-2</v>
      </c>
      <c r="K8" s="25">
        <v>7.7835495820956141E-2</v>
      </c>
      <c r="L8" s="25">
        <v>0.11851409869029711</v>
      </c>
      <c r="M8" s="25">
        <v>5.93582651827518E-2</v>
      </c>
      <c r="N8" s="25">
        <v>9.5600636824263716E-2</v>
      </c>
      <c r="O8" s="26">
        <v>8.1016432746427322E-2</v>
      </c>
    </row>
    <row r="9" spans="1:15">
      <c r="A9" s="18" t="s">
        <v>658</v>
      </c>
      <c r="B9" s="25">
        <v>2.0595278460356116E-2</v>
      </c>
      <c r="C9" s="25">
        <v>1.6499279293833116E-2</v>
      </c>
      <c r="D9" s="25">
        <v>4.9399279931571352E-2</v>
      </c>
      <c r="E9" s="25">
        <v>1.9061541198743346E-2</v>
      </c>
      <c r="F9" s="25">
        <v>2.5760111686154295E-2</v>
      </c>
      <c r="G9" s="25">
        <v>1.063364749300044E-2</v>
      </c>
      <c r="H9" s="25">
        <v>2.5813629359821729E-2</v>
      </c>
      <c r="I9" s="25">
        <v>2.4525960424283223E-2</v>
      </c>
      <c r="J9" s="25">
        <v>2.2288100371699659E-2</v>
      </c>
      <c r="K9" s="25">
        <v>1.2467570028672209E-2</v>
      </c>
      <c r="L9" s="25">
        <v>4.4250919693199588E-2</v>
      </c>
      <c r="M9" s="25">
        <v>2.821634879282672E-2</v>
      </c>
      <c r="N9" s="25">
        <v>3.1028469098718418E-2</v>
      </c>
      <c r="O9" s="26">
        <v>1.7691508760563274E-2</v>
      </c>
    </row>
    <row r="10" spans="1:15">
      <c r="A10" s="18" t="s">
        <v>657</v>
      </c>
      <c r="B10" s="25">
        <v>5.8169990800257573E-2</v>
      </c>
      <c r="C10" s="25">
        <v>6.18585855985061E-2</v>
      </c>
      <c r="D10" s="25">
        <v>3.2230949878611713E-2</v>
      </c>
      <c r="E10" s="25">
        <v>5.7656380249784027E-2</v>
      </c>
      <c r="F10" s="25">
        <v>4.7846696815766941E-2</v>
      </c>
      <c r="G10" s="25">
        <v>4.9479226825505089E-2</v>
      </c>
      <c r="H10" s="25">
        <v>4.5316575579247488E-2</v>
      </c>
      <c r="I10" s="25">
        <v>5.117698354798754E-2</v>
      </c>
      <c r="J10" s="25">
        <v>6.9777581222660812E-2</v>
      </c>
      <c r="K10" s="25">
        <v>5.4396050590872512E-2</v>
      </c>
      <c r="L10" s="25">
        <v>7.0285637181136368E-2</v>
      </c>
      <c r="M10" s="25">
        <v>5.4548897233893327E-2</v>
      </c>
      <c r="N10" s="25">
        <v>5.1762597530969033E-2</v>
      </c>
      <c r="O10" s="26">
        <v>5.9953299001451799E-2</v>
      </c>
    </row>
    <row r="11" spans="1:15">
      <c r="A11" s="18" t="s">
        <v>656</v>
      </c>
      <c r="B11" s="27">
        <v>0</v>
      </c>
      <c r="C11" s="27">
        <v>0</v>
      </c>
      <c r="D11" s="19" t="s">
        <v>684</v>
      </c>
      <c r="E11" s="27">
        <v>0</v>
      </c>
      <c r="F11" s="19" t="s">
        <v>684</v>
      </c>
      <c r="G11" s="19" t="s">
        <v>684</v>
      </c>
      <c r="H11" s="19" t="s">
        <v>684</v>
      </c>
      <c r="I11" s="19" t="s">
        <v>684</v>
      </c>
      <c r="J11" s="19" t="s">
        <v>684</v>
      </c>
      <c r="K11" s="27">
        <v>0</v>
      </c>
      <c r="L11" s="19" t="s">
        <v>684</v>
      </c>
      <c r="M11" s="19" t="s">
        <v>684</v>
      </c>
      <c r="N11" s="19" t="s">
        <v>684</v>
      </c>
      <c r="O11" s="28">
        <v>0</v>
      </c>
    </row>
    <row r="12" spans="1:15" s="14" customFormat="1">
      <c r="A12" s="29" t="s">
        <v>655</v>
      </c>
      <c r="B12" s="30">
        <v>0.18665154260422667</v>
      </c>
      <c r="C12" s="30">
        <v>0.17433138036413784</v>
      </c>
      <c r="D12" s="30">
        <v>0.27328973681811164</v>
      </c>
      <c r="E12" s="30">
        <v>0.15320934683001991</v>
      </c>
      <c r="F12" s="30">
        <v>0.31081242159650757</v>
      </c>
      <c r="G12" s="30">
        <v>0.17608849473156368</v>
      </c>
      <c r="H12" s="30">
        <v>0.19552567978554569</v>
      </c>
      <c r="I12" s="30">
        <v>0.178322409136697</v>
      </c>
      <c r="J12" s="30">
        <v>0.18999535670684239</v>
      </c>
      <c r="K12" s="30">
        <v>0.18272162562517935</v>
      </c>
      <c r="L12" s="30">
        <v>0.2107063667788979</v>
      </c>
      <c r="M12" s="30">
        <v>0.16469605581375832</v>
      </c>
      <c r="N12" s="30">
        <v>0.2133305293083983</v>
      </c>
      <c r="O12" s="31">
        <v>0.17922623658826103</v>
      </c>
    </row>
    <row r="13" spans="1:15" s="14" customFormat="1">
      <c r="A13" s="29" t="s">
        <v>654</v>
      </c>
      <c r="B13" s="30">
        <v>0.10478703518039229</v>
      </c>
      <c r="C13" s="30">
        <v>9.8857569674521098E-2</v>
      </c>
      <c r="D13" s="30">
        <v>0.14648439062678328</v>
      </c>
      <c r="E13" s="30">
        <v>0.10397229422999162</v>
      </c>
      <c r="F13" s="30">
        <v>0.10801269012513356</v>
      </c>
      <c r="G13" s="30">
        <v>7.8500069482883142E-2</v>
      </c>
      <c r="H13" s="30">
        <v>0.10094205398748458</v>
      </c>
      <c r="I13" s="30">
        <v>0.11851584898791742</v>
      </c>
      <c r="J13" s="30">
        <v>0.11373670355838701</v>
      </c>
      <c r="K13" s="30">
        <v>9.0303065849628272E-2</v>
      </c>
      <c r="L13" s="30">
        <v>0.16276501838349669</v>
      </c>
      <c r="M13" s="30">
        <v>8.7574613975578461E-2</v>
      </c>
      <c r="N13" s="30">
        <v>0.1266291059229819</v>
      </c>
      <c r="O13" s="31">
        <v>9.870794150699061E-2</v>
      </c>
    </row>
    <row r="14" spans="1:15" s="14" customFormat="1">
      <c r="A14" s="29" t="s">
        <v>653</v>
      </c>
      <c r="B14" s="30">
        <v>0.75510499953290433</v>
      </c>
      <c r="C14" s="30">
        <v>0.76372611977949956</v>
      </c>
      <c r="D14" s="30">
        <v>0.69447931330327695</v>
      </c>
      <c r="E14" s="30">
        <v>0.78903881807069032</v>
      </c>
      <c r="F14" s="30">
        <v>0.64134088158772529</v>
      </c>
      <c r="G14" s="30">
        <v>0.7744322784429335</v>
      </c>
      <c r="H14" s="30">
        <v>0.75915774463520691</v>
      </c>
      <c r="I14" s="30">
        <v>0.770500607315316</v>
      </c>
      <c r="J14" s="30">
        <v>0.74022706207049749</v>
      </c>
      <c r="K14" s="30">
        <v>0.76277556556590487</v>
      </c>
      <c r="L14" s="30">
        <v>0.71900799603996424</v>
      </c>
      <c r="M14" s="30">
        <v>0.7807550469523491</v>
      </c>
      <c r="N14" s="30">
        <v>0.73490687316063363</v>
      </c>
      <c r="O14" s="31">
        <v>0.76072654996607181</v>
      </c>
    </row>
    <row r="15" spans="1:15" ht="57" customHeight="1">
      <c r="A15" s="4550" t="s">
        <v>688</v>
      </c>
      <c r="B15" s="4550"/>
      <c r="C15" s="4550"/>
      <c r="D15" s="4550"/>
      <c r="E15" s="4550"/>
      <c r="F15" s="4550"/>
      <c r="G15" s="4550"/>
      <c r="H15" s="4550"/>
      <c r="I15" s="4550"/>
      <c r="J15" s="4550"/>
      <c r="K15" s="4550"/>
      <c r="L15" s="4550"/>
      <c r="M15" s="4550"/>
      <c r="N15" s="4550"/>
      <c r="O15" s="4550"/>
    </row>
  </sheetData>
  <mergeCells count="8">
    <mergeCell ref="A15:O15"/>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5"/>
  <sheetViews>
    <sheetView workbookViewId="0">
      <selection sqref="A1:F1"/>
    </sheetView>
  </sheetViews>
  <sheetFormatPr defaultRowHeight="15"/>
  <cols>
    <col min="1" max="1" width="17.85546875" customWidth="1"/>
    <col min="2" max="2" width="10.42578125"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5703125" customWidth="1"/>
    <col min="17" max="17" width="10.28515625" customWidth="1"/>
    <col min="18" max="18" width="11.140625" customWidth="1"/>
    <col min="19" max="19" width="10.28515625" customWidth="1"/>
  </cols>
  <sheetData>
    <row r="1" spans="1:19" ht="54.95" customHeight="1">
      <c r="A1" s="4561" t="s">
        <v>716</v>
      </c>
      <c r="B1" s="4562"/>
      <c r="C1" s="4562"/>
      <c r="D1" s="4562"/>
      <c r="E1" s="4562"/>
      <c r="F1" s="4562"/>
      <c r="G1" s="4289"/>
      <c r="H1" s="4289"/>
      <c r="I1" s="4289"/>
      <c r="J1" s="4289"/>
      <c r="K1" s="4289"/>
      <c r="L1" s="4289"/>
      <c r="M1" s="4289"/>
      <c r="N1" s="4289"/>
      <c r="O1" s="4289"/>
      <c r="P1" s="4289"/>
      <c r="Q1" s="4289"/>
      <c r="R1" s="4289"/>
      <c r="S1" s="4289"/>
    </row>
    <row r="2" spans="1:19" ht="15.95" customHeight="1">
      <c r="A2" s="4557"/>
      <c r="B2" s="36" t="s">
        <v>682</v>
      </c>
      <c r="C2" s="4559" t="s">
        <v>715</v>
      </c>
      <c r="D2" s="4559"/>
      <c r="E2" s="4559" t="s">
        <v>714</v>
      </c>
      <c r="F2" s="4560"/>
    </row>
    <row r="3" spans="1:19" ht="48.95" customHeight="1">
      <c r="A3" s="4558"/>
      <c r="B3" s="36" t="s">
        <v>678</v>
      </c>
      <c r="C3" s="36" t="s">
        <v>713</v>
      </c>
      <c r="D3" s="36" t="s">
        <v>712</v>
      </c>
      <c r="E3" s="36" t="s">
        <v>711</v>
      </c>
      <c r="F3" s="35" t="s">
        <v>710</v>
      </c>
    </row>
    <row r="4" spans="1:19">
      <c r="A4" s="34" t="s">
        <v>663</v>
      </c>
      <c r="B4" s="37">
        <v>4833.9999999999945</v>
      </c>
      <c r="C4" s="37">
        <v>3871.00000000001</v>
      </c>
      <c r="D4" s="37">
        <v>962.99999999999795</v>
      </c>
      <c r="E4" s="37">
        <v>677.00000000000057</v>
      </c>
      <c r="F4" s="38">
        <v>4156.9999999999836</v>
      </c>
    </row>
    <row r="5" spans="1:19">
      <c r="A5" s="32" t="s">
        <v>662</v>
      </c>
      <c r="B5" s="39">
        <v>5.0971622213021449E-2</v>
      </c>
      <c r="C5" s="39">
        <v>5.5029673474171634E-2</v>
      </c>
      <c r="D5" s="39">
        <v>3.2718004586493828E-2</v>
      </c>
      <c r="E5" s="39">
        <v>8.0884570018460791E-2</v>
      </c>
      <c r="F5" s="40">
        <v>4.5767260622937546E-2</v>
      </c>
    </row>
    <row r="6" spans="1:19">
      <c r="A6" s="32" t="s">
        <v>661</v>
      </c>
      <c r="B6" s="39">
        <v>0.13567992039120572</v>
      </c>
      <c r="C6" s="39">
        <v>0.13863494395196932</v>
      </c>
      <c r="D6" s="39">
        <v>0.12238785809717898</v>
      </c>
      <c r="E6" s="39">
        <v>0.14321890571381987</v>
      </c>
      <c r="F6" s="40">
        <v>0.13436826077489444</v>
      </c>
    </row>
    <row r="7" spans="1:19">
      <c r="A7" s="32" t="s">
        <v>660</v>
      </c>
      <c r="B7" s="39">
        <v>0.65031796435251865</v>
      </c>
      <c r="C7" s="39">
        <v>0.6289012711711226</v>
      </c>
      <c r="D7" s="39">
        <v>0.74665290518985505</v>
      </c>
      <c r="E7" s="39">
        <v>0.52267152419988672</v>
      </c>
      <c r="F7" s="40">
        <v>0.6725263483126056</v>
      </c>
    </row>
    <row r="8" spans="1:19">
      <c r="A8" s="32" t="s">
        <v>659</v>
      </c>
      <c r="B8" s="39">
        <v>8.4191756720036454E-2</v>
      </c>
      <c r="C8" s="39">
        <v>9.3030962577989443E-2</v>
      </c>
      <c r="D8" s="39">
        <v>4.4431913024147812E-2</v>
      </c>
      <c r="E8" s="39">
        <v>0.14332123712760234</v>
      </c>
      <c r="F8" s="40">
        <v>7.3904198346441602E-2</v>
      </c>
    </row>
    <row r="9" spans="1:19">
      <c r="A9" s="32" t="s">
        <v>658</v>
      </c>
      <c r="B9" s="39">
        <v>2.0595278460356116E-2</v>
      </c>
      <c r="C9" s="39">
        <v>2.1462686871188554E-2</v>
      </c>
      <c r="D9" s="39">
        <v>1.6693567900671846E-2</v>
      </c>
      <c r="E9" s="39">
        <v>4.7775472237608342E-2</v>
      </c>
      <c r="F9" s="40">
        <v>1.5866371184970633E-2</v>
      </c>
    </row>
    <row r="10" spans="1:19">
      <c r="A10" s="32" t="s">
        <v>657</v>
      </c>
      <c r="B10" s="39">
        <v>5.8169990800257573E-2</v>
      </c>
      <c r="C10" s="39">
        <v>6.2850662067935853E-2</v>
      </c>
      <c r="D10" s="39">
        <v>3.7115751201653682E-2</v>
      </c>
      <c r="E10" s="39">
        <v>6.2128290702621332E-2</v>
      </c>
      <c r="F10" s="40">
        <v>5.7481311633366838E-2</v>
      </c>
    </row>
    <row r="11" spans="1:19">
      <c r="A11" s="32" t="s">
        <v>656</v>
      </c>
      <c r="B11" s="41">
        <v>0</v>
      </c>
      <c r="C11" s="41">
        <v>0</v>
      </c>
      <c r="D11" s="33" t="s">
        <v>684</v>
      </c>
      <c r="E11" s="33" t="s">
        <v>684</v>
      </c>
      <c r="F11" s="42">
        <v>0</v>
      </c>
    </row>
    <row r="12" spans="1:19" s="14" customFormat="1">
      <c r="A12" s="43" t="s">
        <v>655</v>
      </c>
      <c r="B12" s="44">
        <v>0.18665154260422667</v>
      </c>
      <c r="C12" s="44">
        <v>0.19366461742614058</v>
      </c>
      <c r="D12" s="44">
        <v>0.15510586268367255</v>
      </c>
      <c r="E12" s="44">
        <v>0.22410347573228101</v>
      </c>
      <c r="F12" s="45">
        <v>0.18013552139783129</v>
      </c>
    </row>
    <row r="13" spans="1:19" s="14" customFormat="1">
      <c r="A13" s="43" t="s">
        <v>654</v>
      </c>
      <c r="B13" s="44">
        <v>0.10478703518039229</v>
      </c>
      <c r="C13" s="44">
        <v>0.11449364944917816</v>
      </c>
      <c r="D13" s="44">
        <v>6.112548092481964E-2</v>
      </c>
      <c r="E13" s="44">
        <v>0.19109670936521103</v>
      </c>
      <c r="F13" s="45">
        <v>8.977056953141245E-2</v>
      </c>
    </row>
    <row r="14" spans="1:19" s="14" customFormat="1">
      <c r="A14" s="43" t="s">
        <v>653</v>
      </c>
      <c r="B14" s="44">
        <v>0.75510499953290433</v>
      </c>
      <c r="C14" s="44">
        <v>0.74339492062029788</v>
      </c>
      <c r="D14" s="44">
        <v>0.80777838611467412</v>
      </c>
      <c r="E14" s="44">
        <v>0.71376823356509644</v>
      </c>
      <c r="F14" s="45">
        <v>0.7622969178440161</v>
      </c>
    </row>
    <row r="15" spans="1:19" ht="57" customHeight="1">
      <c r="A15" s="4556" t="s">
        <v>709</v>
      </c>
      <c r="B15" s="4556"/>
      <c r="C15" s="4556"/>
      <c r="D15" s="4556"/>
      <c r="E15" s="4556"/>
      <c r="F15" s="4556"/>
      <c r="G15" s="4556"/>
      <c r="H15" s="4556"/>
      <c r="I15" s="4556"/>
      <c r="J15" s="4556"/>
      <c r="K15" s="4556"/>
      <c r="L15" s="4556"/>
      <c r="M15" s="4556"/>
      <c r="N15" s="4556"/>
      <c r="O15" s="4556"/>
      <c r="P15" s="4556"/>
      <c r="Q15" s="4556"/>
      <c r="R15" s="4556"/>
      <c r="S15" s="4556"/>
    </row>
  </sheetData>
  <mergeCells count="5">
    <mergeCell ref="A15:S15"/>
    <mergeCell ref="A2:A3"/>
    <mergeCell ref="C2:D2"/>
    <mergeCell ref="E2:F2"/>
    <mergeCell ref="A1:F1"/>
  </mergeCells>
  <pageMargins left="0.7" right="0.7" top="0.75" bottom="0.75" header="0.3" footer="0.3"/>
  <pageSetup paperSize="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5"/>
  <sheetViews>
    <sheetView workbookViewId="0">
      <selection sqref="A1:P1"/>
    </sheetView>
  </sheetViews>
  <sheetFormatPr defaultRowHeight="15"/>
  <cols>
    <col min="1" max="1" width="17.85546875" customWidth="1"/>
    <col min="2" max="2" width="10.5703125" customWidth="1"/>
    <col min="3" max="5" width="10.42578125" customWidth="1"/>
    <col min="6" max="6" width="10.28515625" customWidth="1"/>
    <col min="7" max="7" width="10.42578125" customWidth="1"/>
    <col min="8" max="8" width="10.5703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4564" t="s">
        <v>719</v>
      </c>
      <c r="B1" s="4564"/>
      <c r="C1" s="4564"/>
      <c r="D1" s="4564"/>
      <c r="E1" s="4564"/>
      <c r="F1" s="4564"/>
      <c r="G1" s="4564"/>
      <c r="H1" s="4564"/>
      <c r="I1" s="4564"/>
      <c r="J1" s="4564"/>
      <c r="K1" s="4564"/>
      <c r="L1" s="4564"/>
      <c r="M1" s="4564"/>
      <c r="N1" s="4564"/>
      <c r="O1" s="4564"/>
      <c r="P1" s="4564"/>
    </row>
    <row r="2" spans="1:16" ht="15.95" customHeight="1">
      <c r="A2" s="4565"/>
      <c r="B2" s="51" t="s">
        <v>682</v>
      </c>
      <c r="C2" s="4567" t="s">
        <v>681</v>
      </c>
      <c r="D2" s="4567"/>
      <c r="E2" s="4567" t="s">
        <v>680</v>
      </c>
      <c r="F2" s="4567"/>
      <c r="G2" s="4567"/>
      <c r="H2" s="4567"/>
      <c r="I2" s="4567" t="s">
        <v>679</v>
      </c>
      <c r="J2" s="4567"/>
      <c r="K2" s="4567"/>
      <c r="L2" s="4567"/>
      <c r="M2" s="4567"/>
      <c r="N2" s="4567"/>
      <c r="O2" s="4567"/>
      <c r="P2" s="4568"/>
    </row>
    <row r="3" spans="1:16" ht="24.95" customHeight="1">
      <c r="A3" s="4566"/>
      <c r="B3" s="51" t="s">
        <v>678</v>
      </c>
      <c r="C3" s="51" t="s">
        <v>677</v>
      </c>
      <c r="D3" s="51" t="s">
        <v>676</v>
      </c>
      <c r="E3" s="51" t="s">
        <v>675</v>
      </c>
      <c r="F3" s="51" t="s">
        <v>674</v>
      </c>
      <c r="G3" s="51" t="s">
        <v>673</v>
      </c>
      <c r="H3" s="51" t="s">
        <v>672</v>
      </c>
      <c r="I3" s="51" t="s">
        <v>671</v>
      </c>
      <c r="J3" s="51" t="s">
        <v>670</v>
      </c>
      <c r="K3" s="51" t="s">
        <v>669</v>
      </c>
      <c r="L3" s="51" t="s">
        <v>668</v>
      </c>
      <c r="M3" s="51" t="s">
        <v>667</v>
      </c>
      <c r="N3" s="51" t="s">
        <v>666</v>
      </c>
      <c r="O3" s="51" t="s">
        <v>665</v>
      </c>
      <c r="P3" s="50" t="s">
        <v>664</v>
      </c>
    </row>
    <row r="4" spans="1:16">
      <c r="A4" s="49" t="s">
        <v>663</v>
      </c>
      <c r="B4" s="52">
        <v>5566.9999999999973</v>
      </c>
      <c r="C4" s="52">
        <v>2561.0000000000014</v>
      </c>
      <c r="D4" s="52">
        <v>3005.9999999999945</v>
      </c>
      <c r="E4" s="52">
        <v>418</v>
      </c>
      <c r="F4" s="52">
        <v>1527.0000000000086</v>
      </c>
      <c r="G4" s="52">
        <v>1539.0000000000005</v>
      </c>
      <c r="H4" s="52">
        <v>2082.99999999999</v>
      </c>
      <c r="I4" s="52">
        <v>195.00000000000009</v>
      </c>
      <c r="J4" s="52">
        <v>716.99999999999841</v>
      </c>
      <c r="K4" s="52">
        <v>708.00000000000045</v>
      </c>
      <c r="L4" s="52">
        <v>941.00000000000102</v>
      </c>
      <c r="M4" s="52">
        <v>223.00000000000009</v>
      </c>
      <c r="N4" s="52">
        <v>809.99999999999909</v>
      </c>
      <c r="O4" s="52">
        <v>831.00000000000193</v>
      </c>
      <c r="P4" s="53">
        <v>1141.9999999999964</v>
      </c>
    </row>
    <row r="5" spans="1:16">
      <c r="A5" s="46" t="s">
        <v>662</v>
      </c>
      <c r="B5" s="54">
        <v>0.13450731967457547</v>
      </c>
      <c r="C5" s="54">
        <v>9.7515890056069199E-2</v>
      </c>
      <c r="D5" s="54">
        <v>0.16879039364248163</v>
      </c>
      <c r="E5" s="54">
        <v>7.8474922309370393E-2</v>
      </c>
      <c r="F5" s="54">
        <v>9.1702464296828989E-2</v>
      </c>
      <c r="G5" s="54">
        <v>0.14736849988609518</v>
      </c>
      <c r="H5" s="54">
        <v>0.19398725221962926</v>
      </c>
      <c r="I5" s="54">
        <v>5.9885517428660634E-2</v>
      </c>
      <c r="J5" s="54">
        <v>5.8632661525591344E-2</v>
      </c>
      <c r="K5" s="54">
        <v>0.11341789642915572</v>
      </c>
      <c r="L5" s="54">
        <v>0.14597856936466455</v>
      </c>
      <c r="M5" s="54">
        <v>9.7374518998707249E-2</v>
      </c>
      <c r="N5" s="54">
        <v>0.12373700070228325</v>
      </c>
      <c r="O5" s="54">
        <v>0.17936908960659309</v>
      </c>
      <c r="P5" s="55">
        <v>0.23406522478003175</v>
      </c>
    </row>
    <row r="6" spans="1:16">
      <c r="A6" s="46" t="s">
        <v>661</v>
      </c>
      <c r="B6" s="54">
        <v>0.23986125170615227</v>
      </c>
      <c r="C6" s="54">
        <v>0.21714850311679867</v>
      </c>
      <c r="D6" s="54">
        <v>0.2609110691350453</v>
      </c>
      <c r="E6" s="54">
        <v>0.18705949637349317</v>
      </c>
      <c r="F6" s="54">
        <v>0.21596997136544716</v>
      </c>
      <c r="G6" s="54">
        <v>0.23522924642596149</v>
      </c>
      <c r="H6" s="54">
        <v>0.29342208386920143</v>
      </c>
      <c r="I6" s="54">
        <v>0.13535927026485778</v>
      </c>
      <c r="J6" s="54">
        <v>0.19321214869029343</v>
      </c>
      <c r="K6" s="54">
        <v>0.21677646653157379</v>
      </c>
      <c r="L6" s="54">
        <v>0.28645279900626375</v>
      </c>
      <c r="M6" s="54">
        <v>0.23962241748210192</v>
      </c>
      <c r="N6" s="54">
        <v>0.23801534926017673</v>
      </c>
      <c r="O6" s="54">
        <v>0.25262215784657466</v>
      </c>
      <c r="P6" s="55">
        <v>0.29924008992336049</v>
      </c>
    </row>
    <row r="7" spans="1:16">
      <c r="A7" s="46" t="s">
        <v>660</v>
      </c>
      <c r="B7" s="54">
        <v>0.39719507483805877</v>
      </c>
      <c r="C7" s="54">
        <v>0.42755844550389727</v>
      </c>
      <c r="D7" s="54">
        <v>0.3690547814461213</v>
      </c>
      <c r="E7" s="54">
        <v>0.43818400841267779</v>
      </c>
      <c r="F7" s="54">
        <v>0.44142766881207651</v>
      </c>
      <c r="G7" s="54">
        <v>0.40072116733856078</v>
      </c>
      <c r="H7" s="54">
        <v>0.32861064847378207</v>
      </c>
      <c r="I7" s="54">
        <v>0.51464258461192969</v>
      </c>
      <c r="J7" s="54">
        <v>0.45668646929571</v>
      </c>
      <c r="K7" s="54">
        <v>0.41344845037939348</v>
      </c>
      <c r="L7" s="54">
        <v>0.36332195220016744</v>
      </c>
      <c r="M7" s="54">
        <v>0.36044960739877996</v>
      </c>
      <c r="N7" s="54">
        <v>0.42664655254785921</v>
      </c>
      <c r="O7" s="54">
        <v>0.38872489860174669</v>
      </c>
      <c r="P7" s="55">
        <v>0.29963341778230929</v>
      </c>
    </row>
    <row r="8" spans="1:16">
      <c r="A8" s="46" t="s">
        <v>659</v>
      </c>
      <c r="B8" s="54">
        <v>9.8378653737408936E-2</v>
      </c>
      <c r="C8" s="54">
        <v>0.13008815330664525</v>
      </c>
      <c r="D8" s="54">
        <v>6.89907892934363E-2</v>
      </c>
      <c r="E8" s="54">
        <v>0.14463002368800454</v>
      </c>
      <c r="F8" s="54">
        <v>0.10184088618532526</v>
      </c>
      <c r="G8" s="54">
        <v>0.10165887990256975</v>
      </c>
      <c r="H8" s="54">
        <v>7.0555494168278596E-2</v>
      </c>
      <c r="I8" s="54">
        <v>0.16762914241325963</v>
      </c>
      <c r="J8" s="54">
        <v>0.13701954408529488</v>
      </c>
      <c r="K8" s="54">
        <v>0.13843098436728116</v>
      </c>
      <c r="L8" s="54">
        <v>9.5178494514151085E-2</v>
      </c>
      <c r="M8" s="54">
        <v>0.12124713053425105</v>
      </c>
      <c r="N8" s="54">
        <v>6.7763513393380728E-2</v>
      </c>
      <c r="O8" s="54">
        <v>6.6998847139764034E-2</v>
      </c>
      <c r="P8" s="55">
        <v>5.0000047246354588E-2</v>
      </c>
    </row>
    <row r="9" spans="1:16">
      <c r="A9" s="46" t="s">
        <v>658</v>
      </c>
      <c r="B9" s="56">
        <v>7.6301327696908497E-3</v>
      </c>
      <c r="C9" s="54">
        <v>1.0796376313951831E-2</v>
      </c>
      <c r="D9" s="56">
        <v>0</v>
      </c>
      <c r="E9" s="54">
        <v>1.7215059911168586E-2</v>
      </c>
      <c r="F9" s="56">
        <v>5.7945807872032285E-3</v>
      </c>
      <c r="G9" s="56">
        <v>7.1765814624097342E-3</v>
      </c>
      <c r="H9" s="56">
        <v>5.5585949832068016E-3</v>
      </c>
      <c r="I9" s="54">
        <v>2.8484616675069595E-2</v>
      </c>
      <c r="J9" s="56">
        <v>6.7112087754374371E-3</v>
      </c>
      <c r="K9" s="56">
        <v>8.2723310932376753E-3</v>
      </c>
      <c r="L9" s="56">
        <v>8.8239734575210459E-3</v>
      </c>
      <c r="M9" s="56">
        <v>5.7574538677207876E-3</v>
      </c>
      <c r="N9" s="56">
        <v>0</v>
      </c>
      <c r="O9" s="56">
        <v>6.1437681748053819E-3</v>
      </c>
      <c r="P9" s="57">
        <v>0</v>
      </c>
    </row>
    <row r="10" spans="1:16">
      <c r="A10" s="46" t="s">
        <v>657</v>
      </c>
      <c r="B10" s="54">
        <v>0.12236528635770803</v>
      </c>
      <c r="C10" s="54">
        <v>0.11676314969049895</v>
      </c>
      <c r="D10" s="54">
        <v>0.12755725832853906</v>
      </c>
      <c r="E10" s="54">
        <v>0.13443648930528523</v>
      </c>
      <c r="F10" s="54">
        <v>0.14326442855311597</v>
      </c>
      <c r="G10" s="54">
        <v>0.1078456249844046</v>
      </c>
      <c r="H10" s="54">
        <v>0.10765419902759782</v>
      </c>
      <c r="I10" s="54">
        <v>9.3998868606222086E-2</v>
      </c>
      <c r="J10" s="54">
        <v>0.14773796762767361</v>
      </c>
      <c r="K10" s="54">
        <v>0.10965387119935804</v>
      </c>
      <c r="L10" s="54">
        <v>9.9778859922380239E-2</v>
      </c>
      <c r="M10" s="54">
        <v>0.17554887171843828</v>
      </c>
      <c r="N10" s="54">
        <v>0.1389309358094053</v>
      </c>
      <c r="O10" s="54">
        <v>0.10614123863051318</v>
      </c>
      <c r="P10" s="55">
        <v>0.11422858528010721</v>
      </c>
    </row>
    <row r="11" spans="1:16">
      <c r="A11" s="46" t="s">
        <v>656</v>
      </c>
      <c r="B11" s="56">
        <v>0</v>
      </c>
      <c r="C11" s="56">
        <v>0</v>
      </c>
      <c r="D11" s="48" t="s">
        <v>684</v>
      </c>
      <c r="E11" s="48" t="s">
        <v>684</v>
      </c>
      <c r="F11" s="48" t="s">
        <v>684</v>
      </c>
      <c r="G11" s="48" t="s">
        <v>684</v>
      </c>
      <c r="H11" s="56">
        <v>0</v>
      </c>
      <c r="I11" s="48" t="s">
        <v>684</v>
      </c>
      <c r="J11" s="48" t="s">
        <v>684</v>
      </c>
      <c r="K11" s="48" t="s">
        <v>684</v>
      </c>
      <c r="L11" s="56">
        <v>0</v>
      </c>
      <c r="M11" s="48" t="s">
        <v>684</v>
      </c>
      <c r="N11" s="48" t="s">
        <v>684</v>
      </c>
      <c r="O11" s="48" t="s">
        <v>684</v>
      </c>
      <c r="P11" s="47" t="s">
        <v>684</v>
      </c>
    </row>
    <row r="12" spans="1:16" s="14" customFormat="1">
      <c r="A12" s="58" t="s">
        <v>655</v>
      </c>
      <c r="B12" s="59">
        <v>0.37436857138072888</v>
      </c>
      <c r="C12" s="59">
        <v>0.31466439317286815</v>
      </c>
      <c r="D12" s="59">
        <v>0.42970146277752791</v>
      </c>
      <c r="E12" s="59">
        <v>0.26553441868286365</v>
      </c>
      <c r="F12" s="59">
        <v>0.30767243566227687</v>
      </c>
      <c r="G12" s="59">
        <v>0.38259774631205623</v>
      </c>
      <c r="H12" s="59">
        <v>0.48740933608882864</v>
      </c>
      <c r="I12" s="59">
        <v>0.19524478769351863</v>
      </c>
      <c r="J12" s="59">
        <v>0.25184481021588428</v>
      </c>
      <c r="K12" s="59">
        <v>0.3301943629607299</v>
      </c>
      <c r="L12" s="59">
        <v>0.4324313683709286</v>
      </c>
      <c r="M12" s="59">
        <v>0.33699693648080947</v>
      </c>
      <c r="N12" s="59">
        <v>0.36175234996245931</v>
      </c>
      <c r="O12" s="59">
        <v>0.43199124745316875</v>
      </c>
      <c r="P12" s="60">
        <v>0.53330531470339038</v>
      </c>
    </row>
    <row r="13" spans="1:16" s="14" customFormat="1">
      <c r="A13" s="58" t="s">
        <v>654</v>
      </c>
      <c r="B13" s="59">
        <v>0.10600878650709999</v>
      </c>
      <c r="C13" s="59">
        <v>0.14088452962059717</v>
      </c>
      <c r="D13" s="59">
        <v>7.368649744781039E-2</v>
      </c>
      <c r="E13" s="59">
        <v>0.16184508359917299</v>
      </c>
      <c r="F13" s="59">
        <v>0.10763546697252885</v>
      </c>
      <c r="G13" s="59">
        <v>0.10883546136497924</v>
      </c>
      <c r="H13" s="59">
        <v>7.6114089151485001E-2</v>
      </c>
      <c r="I13" s="59">
        <v>0.19611375908832926</v>
      </c>
      <c r="J13" s="59">
        <v>0.14373075286073222</v>
      </c>
      <c r="K13" s="59">
        <v>0.1467033154605186</v>
      </c>
      <c r="L13" s="59">
        <v>0.10400246797167224</v>
      </c>
      <c r="M13" s="59">
        <v>0.12700458440197188</v>
      </c>
      <c r="N13" s="59">
        <v>7.2670161680276221E-2</v>
      </c>
      <c r="O13" s="59">
        <v>7.3142615314569601E-2</v>
      </c>
      <c r="P13" s="60">
        <v>5.2832682234194073E-2</v>
      </c>
    </row>
    <row r="14" spans="1:16" s="14" customFormat="1">
      <c r="A14" s="58" t="s">
        <v>653</v>
      </c>
      <c r="B14" s="59">
        <v>0.50320386134515815</v>
      </c>
      <c r="C14" s="59">
        <v>0.56844297512449671</v>
      </c>
      <c r="D14" s="59">
        <v>0.44274127889393172</v>
      </c>
      <c r="E14" s="59">
        <v>0.60002909201185128</v>
      </c>
      <c r="F14" s="59">
        <v>0.5490631357846073</v>
      </c>
      <c r="G14" s="59">
        <v>0.50955662870353979</v>
      </c>
      <c r="H14" s="59">
        <v>0.40472473762526556</v>
      </c>
      <c r="I14" s="59">
        <v>0.71075634370025897</v>
      </c>
      <c r="J14" s="59">
        <v>0.60041722215644211</v>
      </c>
      <c r="K14" s="59">
        <v>0.56015176583991244</v>
      </c>
      <c r="L14" s="59">
        <v>0.46732442017184062</v>
      </c>
      <c r="M14" s="59">
        <v>0.48745419180075183</v>
      </c>
      <c r="N14" s="59">
        <v>0.49931671422813528</v>
      </c>
      <c r="O14" s="59">
        <v>0.46186751391631747</v>
      </c>
      <c r="P14" s="60">
        <v>0.35246610001650241</v>
      </c>
    </row>
    <row r="15" spans="1:16" ht="57" customHeight="1">
      <c r="A15" s="4563" t="s">
        <v>718</v>
      </c>
      <c r="B15" s="4563"/>
      <c r="C15" s="4563"/>
      <c r="D15" s="4563"/>
      <c r="E15" s="4563"/>
      <c r="F15" s="4563"/>
      <c r="G15" s="4563"/>
      <c r="H15" s="4563"/>
      <c r="I15" s="4563"/>
      <c r="J15" s="4563"/>
      <c r="K15" s="4563"/>
      <c r="L15" s="4563"/>
      <c r="M15" s="4563"/>
      <c r="N15" s="4563"/>
      <c r="O15" s="4563"/>
      <c r="P15" s="4563"/>
    </row>
  </sheetData>
  <mergeCells count="6">
    <mergeCell ref="A15:P15"/>
    <mergeCell ref="A1:P1"/>
    <mergeCell ref="A2:A3"/>
    <mergeCell ref="C2:D2"/>
    <mergeCell ref="E2:H2"/>
    <mergeCell ref="I2:P2"/>
  </mergeCells>
  <pageMargins left="0.7" right="0.7" top="0.75" bottom="0.75" header="0.3" footer="0.3"/>
  <pageSetup paperSize="9"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5"/>
  <sheetViews>
    <sheetView workbookViewId="0">
      <selection sqref="A1:O1"/>
    </sheetView>
  </sheetViews>
  <sheetFormatPr defaultRowHeight="15"/>
  <cols>
    <col min="1" max="1" width="17.85546875" customWidth="1"/>
    <col min="2" max="2" width="10.57031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4570" t="s">
        <v>724</v>
      </c>
      <c r="B1" s="4570"/>
      <c r="C1" s="4570"/>
      <c r="D1" s="4570"/>
      <c r="E1" s="4570"/>
      <c r="F1" s="4570"/>
      <c r="G1" s="4570"/>
      <c r="H1" s="4570"/>
      <c r="I1" s="4570"/>
      <c r="J1" s="4570"/>
      <c r="K1" s="4570"/>
      <c r="L1" s="4570"/>
      <c r="M1" s="4570"/>
      <c r="N1" s="4570"/>
      <c r="O1" s="4570"/>
    </row>
    <row r="2" spans="1:15" ht="15.95" customHeight="1">
      <c r="A2" s="4571"/>
      <c r="B2" s="65" t="s">
        <v>682</v>
      </c>
      <c r="C2" s="4573" t="s">
        <v>706</v>
      </c>
      <c r="D2" s="4573"/>
      <c r="E2" s="4573" t="s">
        <v>705</v>
      </c>
      <c r="F2" s="4573"/>
      <c r="G2" s="4573" t="s">
        <v>704</v>
      </c>
      <c r="H2" s="4573"/>
      <c r="I2" s="4573"/>
      <c r="J2" s="4573"/>
      <c r="K2" s="4573" t="s">
        <v>703</v>
      </c>
      <c r="L2" s="4573"/>
      <c r="M2" s="4573"/>
      <c r="N2" s="4573" t="s">
        <v>702</v>
      </c>
      <c r="O2" s="4574"/>
    </row>
    <row r="3" spans="1:15" ht="24.95" customHeight="1">
      <c r="A3" s="4572"/>
      <c r="B3" s="65" t="s">
        <v>678</v>
      </c>
      <c r="C3" s="65" t="s">
        <v>701</v>
      </c>
      <c r="D3" s="65" t="s">
        <v>700</v>
      </c>
      <c r="E3" s="65" t="s">
        <v>699</v>
      </c>
      <c r="F3" s="65" t="s">
        <v>698</v>
      </c>
      <c r="G3" s="65" t="s">
        <v>697</v>
      </c>
      <c r="H3" s="65" t="s">
        <v>696</v>
      </c>
      <c r="I3" s="65" t="s">
        <v>695</v>
      </c>
      <c r="J3" s="65" t="s">
        <v>694</v>
      </c>
      <c r="K3" s="65" t="s">
        <v>693</v>
      </c>
      <c r="L3" s="65" t="s">
        <v>692</v>
      </c>
      <c r="M3" s="65" t="s">
        <v>691</v>
      </c>
      <c r="N3" s="65" t="s">
        <v>690</v>
      </c>
      <c r="O3" s="64" t="s">
        <v>689</v>
      </c>
    </row>
    <row r="4" spans="1:15">
      <c r="A4" s="63" t="s">
        <v>663</v>
      </c>
      <c r="B4" s="66">
        <v>5566.9999999999973</v>
      </c>
      <c r="C4" s="66">
        <v>4868.9999999999864</v>
      </c>
      <c r="D4" s="66">
        <v>698.00000000000011</v>
      </c>
      <c r="E4" s="66">
        <v>4236.0000000000164</v>
      </c>
      <c r="F4" s="66">
        <v>1236.9999999999961</v>
      </c>
      <c r="G4" s="66">
        <v>1232.9999999999982</v>
      </c>
      <c r="H4" s="66">
        <v>649.99999999999989</v>
      </c>
      <c r="I4" s="66">
        <v>1135.0000000000007</v>
      </c>
      <c r="J4" s="66">
        <v>2490.0000000000059</v>
      </c>
      <c r="K4" s="66">
        <v>3555.9999999999932</v>
      </c>
      <c r="L4" s="66">
        <v>1210.9999999999977</v>
      </c>
      <c r="M4" s="66">
        <v>686.00000000000011</v>
      </c>
      <c r="N4" s="66">
        <v>1341.9999999999961</v>
      </c>
      <c r="O4" s="67">
        <v>4225.0000000000082</v>
      </c>
    </row>
    <row r="5" spans="1:15">
      <c r="A5" s="61" t="s">
        <v>662</v>
      </c>
      <c r="B5" s="68">
        <v>0.13450731967457547</v>
      </c>
      <c r="C5" s="68">
        <v>0.12793192984065299</v>
      </c>
      <c r="D5" s="68">
        <v>0.17690779978509419</v>
      </c>
      <c r="E5" s="68">
        <v>0.1043267318710378</v>
      </c>
      <c r="F5" s="68">
        <v>0.24411571065871129</v>
      </c>
      <c r="G5" s="68">
        <v>8.1333446961615583E-2</v>
      </c>
      <c r="H5" s="68">
        <v>0.12605842110617624</v>
      </c>
      <c r="I5" s="68">
        <v>0.1250161225876382</v>
      </c>
      <c r="J5" s="68">
        <v>0.17518746282776856</v>
      </c>
      <c r="K5" s="68">
        <v>0.1337819978432592</v>
      </c>
      <c r="L5" s="68">
        <v>0.18117651774935453</v>
      </c>
      <c r="M5" s="68">
        <v>6.6923007759264477E-2</v>
      </c>
      <c r="N5" s="68">
        <v>0.19607436801707817</v>
      </c>
      <c r="O5" s="69">
        <v>0.11811984288451267</v>
      </c>
    </row>
    <row r="6" spans="1:15">
      <c r="A6" s="61" t="s">
        <v>661</v>
      </c>
      <c r="B6" s="68">
        <v>0.23986125170615227</v>
      </c>
      <c r="C6" s="68">
        <v>0.24486766904817145</v>
      </c>
      <c r="D6" s="68">
        <v>0.20757807089152439</v>
      </c>
      <c r="E6" s="68">
        <v>0.2223823211220089</v>
      </c>
      <c r="F6" s="68">
        <v>0.3019732011222272</v>
      </c>
      <c r="G6" s="68">
        <v>0.19851053652266804</v>
      </c>
      <c r="H6" s="68">
        <v>0.22171070856867903</v>
      </c>
      <c r="I6" s="68">
        <v>0.2447964119705737</v>
      </c>
      <c r="J6" s="68">
        <v>0.26934439837098362</v>
      </c>
      <c r="K6" s="68">
        <v>0.2495680549997796</v>
      </c>
      <c r="L6" s="68">
        <v>0.26209140069728298</v>
      </c>
      <c r="M6" s="68">
        <v>0.16933437630244494</v>
      </c>
      <c r="N6" s="68">
        <v>0.26815155724529738</v>
      </c>
      <c r="O6" s="69">
        <v>0.23233114042280165</v>
      </c>
    </row>
    <row r="7" spans="1:15">
      <c r="A7" s="61" t="s">
        <v>660</v>
      </c>
      <c r="B7" s="68">
        <v>0.39719507483805877</v>
      </c>
      <c r="C7" s="68">
        <v>0.40082787750887777</v>
      </c>
      <c r="D7" s="68">
        <v>0.37376945578277421</v>
      </c>
      <c r="E7" s="68">
        <v>0.42637777454646492</v>
      </c>
      <c r="F7" s="68">
        <v>0.29538476944657938</v>
      </c>
      <c r="G7" s="68">
        <v>0.47423546135571842</v>
      </c>
      <c r="H7" s="68">
        <v>0.45920669594130992</v>
      </c>
      <c r="I7" s="68">
        <v>0.39583742712999542</v>
      </c>
      <c r="J7" s="68">
        <v>0.33150122100306978</v>
      </c>
      <c r="K7" s="68">
        <v>0.40619747134920869</v>
      </c>
      <c r="L7" s="68">
        <v>0.34396583130265201</v>
      </c>
      <c r="M7" s="68">
        <v>0.43988667532450032</v>
      </c>
      <c r="N7" s="68">
        <v>0.33602430972427222</v>
      </c>
      <c r="O7" s="69">
        <v>0.4134770717912985</v>
      </c>
    </row>
    <row r="8" spans="1:15">
      <c r="A8" s="61" t="s">
        <v>659</v>
      </c>
      <c r="B8" s="68">
        <v>9.8378653737408936E-2</v>
      </c>
      <c r="C8" s="68">
        <v>9.3494667237975726E-2</v>
      </c>
      <c r="D8" s="68">
        <v>0.1298723564165897</v>
      </c>
      <c r="E8" s="68">
        <v>0.11231355608750816</v>
      </c>
      <c r="F8" s="68">
        <v>5.1490723118442584E-2</v>
      </c>
      <c r="G8" s="68">
        <v>0.12694060071813892</v>
      </c>
      <c r="H8" s="68">
        <v>6.1411468034540027E-2</v>
      </c>
      <c r="I8" s="68">
        <v>9.575152561067507E-2</v>
      </c>
      <c r="J8" s="68">
        <v>9.455524251807286E-2</v>
      </c>
      <c r="K8" s="68">
        <v>9.5570585996752069E-2</v>
      </c>
      <c r="L8" s="68">
        <v>9.7196755536715182E-2</v>
      </c>
      <c r="M8" s="68">
        <v>0.11727423976550093</v>
      </c>
      <c r="N8" s="68">
        <v>9.8279833182572093E-2</v>
      </c>
      <c r="O8" s="69">
        <v>9.8404957086235811E-2</v>
      </c>
    </row>
    <row r="9" spans="1:15">
      <c r="A9" s="61" t="s">
        <v>658</v>
      </c>
      <c r="B9" s="70">
        <v>7.6301327696908497E-3</v>
      </c>
      <c r="C9" s="70">
        <v>6.9609026857385039E-3</v>
      </c>
      <c r="D9" s="68">
        <v>1.194556920474313E-2</v>
      </c>
      <c r="E9" s="70">
        <v>8.1474186918705938E-3</v>
      </c>
      <c r="F9" s="70">
        <v>6.2112415633519547E-3</v>
      </c>
      <c r="G9" s="70">
        <v>0</v>
      </c>
      <c r="H9" s="68">
        <v>1.6092187414631188E-2</v>
      </c>
      <c r="I9" s="68">
        <v>1.1005761306343667E-2</v>
      </c>
      <c r="J9" s="70">
        <v>6.0459372944859455E-3</v>
      </c>
      <c r="K9" s="70">
        <v>7.0530272664796664E-3</v>
      </c>
      <c r="L9" s="68">
        <v>1.0572114285531432E-2</v>
      </c>
      <c r="M9" s="70">
        <v>7.281351062250062E-3</v>
      </c>
      <c r="N9" s="70">
        <v>6.3256342723441196E-3</v>
      </c>
      <c r="O9" s="71">
        <v>7.977354853962601E-3</v>
      </c>
    </row>
    <row r="10" spans="1:15">
      <c r="A10" s="61" t="s">
        <v>657</v>
      </c>
      <c r="B10" s="68">
        <v>0.12236528635770803</v>
      </c>
      <c r="C10" s="68">
        <v>0.12584501435021239</v>
      </c>
      <c r="D10" s="68">
        <v>9.9926747919274139E-2</v>
      </c>
      <c r="E10" s="68">
        <v>0.12637171306960809</v>
      </c>
      <c r="F10" s="68">
        <v>0.10082435409068938</v>
      </c>
      <c r="G10" s="68">
        <v>0.11609994930627861</v>
      </c>
      <c r="H10" s="68">
        <v>0.11552051893466384</v>
      </c>
      <c r="I10" s="68">
        <v>0.12759275139477363</v>
      </c>
      <c r="J10" s="68">
        <v>0.12336573798561744</v>
      </c>
      <c r="K10" s="68">
        <v>0.10773072963703162</v>
      </c>
      <c r="L10" s="68">
        <v>0.10499738042846581</v>
      </c>
      <c r="M10" s="68">
        <v>0.19930034978604008</v>
      </c>
      <c r="N10" s="68">
        <v>9.5144297558438312E-2</v>
      </c>
      <c r="O10" s="69">
        <v>0.12961077455569719</v>
      </c>
    </row>
    <row r="11" spans="1:15">
      <c r="A11" s="61" t="s">
        <v>656</v>
      </c>
      <c r="B11" s="70">
        <v>0</v>
      </c>
      <c r="C11" s="70">
        <v>0</v>
      </c>
      <c r="D11" s="62" t="s">
        <v>684</v>
      </c>
      <c r="E11" s="70">
        <v>0</v>
      </c>
      <c r="F11" s="62" t="s">
        <v>684</v>
      </c>
      <c r="G11" s="62" t="s">
        <v>684</v>
      </c>
      <c r="H11" s="62" t="s">
        <v>684</v>
      </c>
      <c r="I11" s="62" t="s">
        <v>684</v>
      </c>
      <c r="J11" s="62" t="s">
        <v>684</v>
      </c>
      <c r="K11" s="70">
        <v>0</v>
      </c>
      <c r="L11" s="62" t="s">
        <v>684</v>
      </c>
      <c r="M11" s="62" t="s">
        <v>684</v>
      </c>
      <c r="N11" s="62" t="s">
        <v>684</v>
      </c>
      <c r="O11" s="71">
        <v>0</v>
      </c>
    </row>
    <row r="12" spans="1:15" s="14" customFormat="1">
      <c r="A12" s="72" t="s">
        <v>655</v>
      </c>
      <c r="B12" s="73">
        <v>0.37436857138072888</v>
      </c>
      <c r="C12" s="73">
        <v>0.37279959888882536</v>
      </c>
      <c r="D12" s="73">
        <v>0.3844858706766191</v>
      </c>
      <c r="E12" s="73">
        <v>0.32670905299304615</v>
      </c>
      <c r="F12" s="73">
        <v>0.54608891178093732</v>
      </c>
      <c r="G12" s="73">
        <v>0.27984398348428319</v>
      </c>
      <c r="H12" s="73">
        <v>0.34776912967485507</v>
      </c>
      <c r="I12" s="73">
        <v>0.36981253455821189</v>
      </c>
      <c r="J12" s="73">
        <v>0.44453186119875271</v>
      </c>
      <c r="K12" s="73">
        <v>0.38335005284304025</v>
      </c>
      <c r="L12" s="73">
        <v>0.44326791844663688</v>
      </c>
      <c r="M12" s="73">
        <v>0.23625738406170937</v>
      </c>
      <c r="N12" s="73">
        <v>0.46422592526237438</v>
      </c>
      <c r="O12" s="74">
        <v>0.350450983307315</v>
      </c>
    </row>
    <row r="13" spans="1:15" s="14" customFormat="1">
      <c r="A13" s="72" t="s">
        <v>654</v>
      </c>
      <c r="B13" s="73">
        <v>0.10600878650709999</v>
      </c>
      <c r="C13" s="73">
        <v>0.10045556992371385</v>
      </c>
      <c r="D13" s="73">
        <v>0.14181792562133289</v>
      </c>
      <c r="E13" s="73">
        <v>0.12046097477937863</v>
      </c>
      <c r="F13" s="73">
        <v>5.7701964681794414E-2</v>
      </c>
      <c r="G13" s="73">
        <v>0.12982060585372154</v>
      </c>
      <c r="H13" s="73">
        <v>7.7503655449171149E-2</v>
      </c>
      <c r="I13" s="73">
        <v>0.10675728691701888</v>
      </c>
      <c r="J13" s="73">
        <v>0.1006011798125591</v>
      </c>
      <c r="K13" s="73">
        <v>0.10262361326323186</v>
      </c>
      <c r="L13" s="73">
        <v>0.10776886982224648</v>
      </c>
      <c r="M13" s="73">
        <v>0.12455559082775094</v>
      </c>
      <c r="N13" s="73">
        <v>0.10460546745491583</v>
      </c>
      <c r="O13" s="74">
        <v>0.10638231194019818</v>
      </c>
    </row>
    <row r="14" spans="1:15" s="14" customFormat="1">
      <c r="A14" s="72" t="s">
        <v>653</v>
      </c>
      <c r="B14" s="73">
        <v>0.50320386134515815</v>
      </c>
      <c r="C14" s="73">
        <v>0.50128344743259157</v>
      </c>
      <c r="D14" s="73">
        <v>0.51558738140410709</v>
      </c>
      <c r="E14" s="73">
        <v>0.54683874932584264</v>
      </c>
      <c r="F14" s="73">
        <v>0.35308673412837366</v>
      </c>
      <c r="G14" s="73">
        <v>0.60405606720943794</v>
      </c>
      <c r="H14" s="73">
        <v>0.53671035139048073</v>
      </c>
      <c r="I14" s="73">
        <v>0.50259471404701428</v>
      </c>
      <c r="J14" s="73">
        <v>0.43210240081562917</v>
      </c>
      <c r="K14" s="73">
        <v>0.50882108461244191</v>
      </c>
      <c r="L14" s="73">
        <v>0.45173470112489705</v>
      </c>
      <c r="M14" s="73">
        <v>0.56444226615225035</v>
      </c>
      <c r="N14" s="73">
        <v>0.44062977717918661</v>
      </c>
      <c r="O14" s="74">
        <v>0.51985938373149709</v>
      </c>
    </row>
    <row r="15" spans="1:15" ht="57" customHeight="1">
      <c r="A15" s="4569" t="s">
        <v>723</v>
      </c>
      <c r="B15" s="4569"/>
      <c r="C15" s="4569"/>
      <c r="D15" s="4569"/>
      <c r="E15" s="4569"/>
      <c r="F15" s="4569"/>
      <c r="G15" s="4569"/>
      <c r="H15" s="4569"/>
      <c r="I15" s="4569"/>
      <c r="J15" s="4569"/>
      <c r="K15" s="4569"/>
      <c r="L15" s="4569"/>
      <c r="M15" s="4569"/>
      <c r="N15" s="4569"/>
      <c r="O15" s="4569"/>
    </row>
  </sheetData>
  <mergeCells count="8">
    <mergeCell ref="A15:O15"/>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5"/>
  <sheetViews>
    <sheetView workbookViewId="0">
      <selection sqref="A1:F1"/>
    </sheetView>
  </sheetViews>
  <sheetFormatPr defaultRowHeight="15"/>
  <cols>
    <col min="1" max="1" width="17.85546875" customWidth="1"/>
    <col min="2" max="2" width="10.5703125" customWidth="1"/>
    <col min="3" max="3" width="13.5703125" customWidth="1"/>
    <col min="4" max="4" width="10.425781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7" width="10.5703125" customWidth="1"/>
    <col min="18" max="18" width="11.140625" customWidth="1"/>
    <col min="19" max="19" width="10.28515625" customWidth="1"/>
  </cols>
  <sheetData>
    <row r="1" spans="1:19" ht="54.95" customHeight="1">
      <c r="A1" s="4580" t="s">
        <v>727</v>
      </c>
      <c r="B1" s="4562"/>
      <c r="C1" s="4562"/>
      <c r="D1" s="4562"/>
      <c r="E1" s="4562"/>
      <c r="F1" s="4562"/>
      <c r="G1" s="4290"/>
      <c r="H1" s="4290"/>
      <c r="I1" s="4290"/>
      <c r="J1" s="4290"/>
      <c r="K1" s="4290"/>
      <c r="L1" s="4290"/>
      <c r="M1" s="4290"/>
      <c r="N1" s="4290"/>
      <c r="O1" s="4290"/>
      <c r="P1" s="4290"/>
      <c r="Q1" s="4290"/>
      <c r="R1" s="4290"/>
      <c r="S1" s="4290"/>
    </row>
    <row r="2" spans="1:19" ht="15.95" customHeight="1">
      <c r="A2" s="4576"/>
      <c r="B2" s="79" t="s">
        <v>682</v>
      </c>
      <c r="C2" s="4578" t="s">
        <v>715</v>
      </c>
      <c r="D2" s="4578"/>
      <c r="E2" s="4578" t="s">
        <v>714</v>
      </c>
      <c r="F2" s="4579"/>
    </row>
    <row r="3" spans="1:19" ht="48.95" customHeight="1">
      <c r="A3" s="4577"/>
      <c r="B3" s="79" t="s">
        <v>678</v>
      </c>
      <c r="C3" s="79" t="s">
        <v>713</v>
      </c>
      <c r="D3" s="79" t="s">
        <v>712</v>
      </c>
      <c r="E3" s="79" t="s">
        <v>711</v>
      </c>
      <c r="F3" s="78" t="s">
        <v>710</v>
      </c>
    </row>
    <row r="4" spans="1:19">
      <c r="A4" s="77" t="s">
        <v>663</v>
      </c>
      <c r="B4" s="80">
        <v>5566.9999999999973</v>
      </c>
      <c r="C4" s="80">
        <v>4499.9999999999909</v>
      </c>
      <c r="D4" s="80">
        <v>1066.9999999999986</v>
      </c>
      <c r="E4" s="80">
        <v>803.00000000000011</v>
      </c>
      <c r="F4" s="81">
        <v>4763.9999999999918</v>
      </c>
    </row>
    <row r="5" spans="1:19">
      <c r="A5" s="75" t="s">
        <v>662</v>
      </c>
      <c r="B5" s="82">
        <v>0.13450731967457547</v>
      </c>
      <c r="C5" s="82">
        <v>0.1335908363645982</v>
      </c>
      <c r="D5" s="82">
        <v>0.13880249152110508</v>
      </c>
      <c r="E5" s="82">
        <v>0.18099543478203073</v>
      </c>
      <c r="F5" s="83">
        <v>0.12618577327964892</v>
      </c>
    </row>
    <row r="6" spans="1:19">
      <c r="A6" s="75" t="s">
        <v>661</v>
      </c>
      <c r="B6" s="82">
        <v>0.23986125170615227</v>
      </c>
      <c r="C6" s="82">
        <v>0.2371527117193557</v>
      </c>
      <c r="D6" s="82">
        <v>0.25255503954695352</v>
      </c>
      <c r="E6" s="82">
        <v>0.21666352994858321</v>
      </c>
      <c r="F6" s="83">
        <v>0.24401373062288276</v>
      </c>
    </row>
    <row r="7" spans="1:19">
      <c r="A7" s="75" t="s">
        <v>660</v>
      </c>
      <c r="B7" s="82">
        <v>0.39719507483805877</v>
      </c>
      <c r="C7" s="82">
        <v>0.39881872243139749</v>
      </c>
      <c r="D7" s="82">
        <v>0.38958572139357517</v>
      </c>
      <c r="E7" s="82">
        <v>0.37804255074787257</v>
      </c>
      <c r="F7" s="83">
        <v>0.40062344824980201</v>
      </c>
    </row>
    <row r="8" spans="1:19">
      <c r="A8" s="75" t="s">
        <v>659</v>
      </c>
      <c r="B8" s="82">
        <v>9.8378653737408936E-2</v>
      </c>
      <c r="C8" s="82">
        <v>0.10333288534498082</v>
      </c>
      <c r="D8" s="82">
        <v>7.5160253696340357E-2</v>
      </c>
      <c r="E8" s="82">
        <v>0.10097402723906361</v>
      </c>
      <c r="F8" s="83">
        <v>9.7914072178095418E-2</v>
      </c>
    </row>
    <row r="9" spans="1:19">
      <c r="A9" s="75" t="s">
        <v>658</v>
      </c>
      <c r="B9" s="84">
        <v>7.6301327696908497E-3</v>
      </c>
      <c r="C9" s="84">
        <v>8.0511447189386479E-3</v>
      </c>
      <c r="D9" s="84">
        <v>5.6570268202706872E-3</v>
      </c>
      <c r="E9" s="82">
        <v>1.437403500970799E-2</v>
      </c>
      <c r="F9" s="85">
        <v>6.4229490573928837E-3</v>
      </c>
    </row>
    <row r="10" spans="1:19">
      <c r="A10" s="75" t="s">
        <v>657</v>
      </c>
      <c r="B10" s="82">
        <v>0.12236528635770803</v>
      </c>
      <c r="C10" s="82">
        <v>0.11897812929903888</v>
      </c>
      <c r="D10" s="82">
        <v>0.13823946702175616</v>
      </c>
      <c r="E10" s="82">
        <v>0.10895042227274182</v>
      </c>
      <c r="F10" s="83">
        <v>0.12476659717890773</v>
      </c>
    </row>
    <row r="11" spans="1:19">
      <c r="A11" s="75" t="s">
        <v>656</v>
      </c>
      <c r="B11" s="84">
        <v>0</v>
      </c>
      <c r="C11" s="84">
        <v>0</v>
      </c>
      <c r="D11" s="76" t="s">
        <v>684</v>
      </c>
      <c r="E11" s="76" t="s">
        <v>684</v>
      </c>
      <c r="F11" s="85">
        <v>0</v>
      </c>
    </row>
    <row r="12" spans="1:19" s="14" customFormat="1">
      <c r="A12" s="86" t="s">
        <v>655</v>
      </c>
      <c r="B12" s="87">
        <v>0.37436857138072888</v>
      </c>
      <c r="C12" s="87">
        <v>0.37074354808395299</v>
      </c>
      <c r="D12" s="87">
        <v>0.39135753106805893</v>
      </c>
      <c r="E12" s="87">
        <v>0.39765896473061413</v>
      </c>
      <c r="F12" s="88">
        <v>0.37019950390253187</v>
      </c>
    </row>
    <row r="13" spans="1:19" s="14" customFormat="1">
      <c r="A13" s="86" t="s">
        <v>654</v>
      </c>
      <c r="B13" s="87">
        <v>0.10600878650709999</v>
      </c>
      <c r="C13" s="87">
        <v>0.11138403006391914</v>
      </c>
      <c r="D13" s="87">
        <v>8.0817280516611162E-2</v>
      </c>
      <c r="E13" s="87">
        <v>0.11534806224877153</v>
      </c>
      <c r="F13" s="88">
        <v>0.10433702123548799</v>
      </c>
    </row>
    <row r="14" spans="1:19" s="14" customFormat="1">
      <c r="A14" s="86" t="s">
        <v>653</v>
      </c>
      <c r="B14" s="87">
        <v>0.50320386134515815</v>
      </c>
      <c r="C14" s="87">
        <v>0.5102027524953161</v>
      </c>
      <c r="D14" s="87">
        <v>0.47040300191018586</v>
      </c>
      <c r="E14" s="87">
        <v>0.49339061299664438</v>
      </c>
      <c r="F14" s="88">
        <v>0.50496046948529016</v>
      </c>
    </row>
    <row r="15" spans="1:19" ht="57" customHeight="1">
      <c r="A15" s="4575" t="s">
        <v>726</v>
      </c>
      <c r="B15" s="4575"/>
      <c r="C15" s="4575"/>
      <c r="D15" s="4575"/>
      <c r="E15" s="4575"/>
      <c r="F15" s="4575"/>
      <c r="G15" s="4575"/>
      <c r="H15" s="4575"/>
      <c r="I15" s="4575"/>
      <c r="J15" s="4575"/>
      <c r="K15" s="4575"/>
      <c r="L15" s="4575"/>
      <c r="M15" s="4575"/>
      <c r="N15" s="4575"/>
      <c r="O15" s="4575"/>
      <c r="P15" s="4575"/>
      <c r="Q15" s="4575"/>
      <c r="R15" s="4575"/>
      <c r="S15" s="4575"/>
    </row>
  </sheetData>
  <mergeCells count="5">
    <mergeCell ref="A15:S15"/>
    <mergeCell ref="A2:A3"/>
    <mergeCell ref="C2:D2"/>
    <mergeCell ref="E2:F2"/>
    <mergeCell ref="A1:F1"/>
  </mergeCells>
  <pageMargins left="0.7" right="0.7" top="0.75" bottom="0.75" header="0.3" footer="0.3"/>
  <pageSetup paperSize="9"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3" customWidth="1"/>
    <col min="2" max="2" width="10.28515625" customWidth="1"/>
    <col min="3" max="3" width="10.42578125" customWidth="1"/>
    <col min="4" max="4" width="10.5703125" customWidth="1"/>
    <col min="5" max="5" width="10.42578125" customWidth="1"/>
    <col min="6" max="6" width="10.28515625" customWidth="1"/>
    <col min="7" max="7" width="10.42578125" customWidth="1"/>
    <col min="8"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582" t="s">
        <v>736</v>
      </c>
      <c r="B1" s="4582"/>
      <c r="C1" s="4582"/>
      <c r="D1" s="4582"/>
      <c r="E1" s="4582"/>
      <c r="F1" s="4582"/>
      <c r="G1" s="4582"/>
      <c r="H1" s="4582"/>
      <c r="I1" s="4582"/>
      <c r="J1" s="4582"/>
      <c r="K1" s="4582"/>
      <c r="L1" s="4582"/>
      <c r="M1" s="4582"/>
      <c r="N1" s="4582"/>
      <c r="O1" s="4582"/>
      <c r="P1" s="4582"/>
    </row>
    <row r="2" spans="1:16" ht="15.95" customHeight="1">
      <c r="A2" s="4583"/>
      <c r="B2" s="94" t="s">
        <v>682</v>
      </c>
      <c r="C2" s="4585" t="s">
        <v>681</v>
      </c>
      <c r="D2" s="4585"/>
      <c r="E2" s="4585" t="s">
        <v>680</v>
      </c>
      <c r="F2" s="4585"/>
      <c r="G2" s="4585"/>
      <c r="H2" s="4585"/>
      <c r="I2" s="4585" t="s">
        <v>679</v>
      </c>
      <c r="J2" s="4585"/>
      <c r="K2" s="4585"/>
      <c r="L2" s="4585"/>
      <c r="M2" s="4585"/>
      <c r="N2" s="4585"/>
      <c r="O2" s="4585"/>
      <c r="P2" s="4586"/>
    </row>
    <row r="3" spans="1:16" ht="24.95" customHeight="1">
      <c r="A3" s="4584"/>
      <c r="B3" s="94" t="s">
        <v>678</v>
      </c>
      <c r="C3" s="94" t="s">
        <v>677</v>
      </c>
      <c r="D3" s="94" t="s">
        <v>676</v>
      </c>
      <c r="E3" s="94" t="s">
        <v>675</v>
      </c>
      <c r="F3" s="94" t="s">
        <v>674</v>
      </c>
      <c r="G3" s="94" t="s">
        <v>673</v>
      </c>
      <c r="H3" s="94" t="s">
        <v>672</v>
      </c>
      <c r="I3" s="94" t="s">
        <v>671</v>
      </c>
      <c r="J3" s="94" t="s">
        <v>670</v>
      </c>
      <c r="K3" s="94" t="s">
        <v>669</v>
      </c>
      <c r="L3" s="94" t="s">
        <v>668</v>
      </c>
      <c r="M3" s="94" t="s">
        <v>667</v>
      </c>
      <c r="N3" s="94" t="s">
        <v>666</v>
      </c>
      <c r="O3" s="94" t="s">
        <v>665</v>
      </c>
      <c r="P3" s="93" t="s">
        <v>664</v>
      </c>
    </row>
    <row r="4" spans="1:16">
      <c r="A4" s="92" t="s">
        <v>663</v>
      </c>
      <c r="B4" s="95">
        <v>5566.9999999999973</v>
      </c>
      <c r="C4" s="95">
        <v>2561.0000000000014</v>
      </c>
      <c r="D4" s="95">
        <v>3005.9999999999945</v>
      </c>
      <c r="E4" s="95">
        <v>418</v>
      </c>
      <c r="F4" s="95">
        <v>1527.0000000000086</v>
      </c>
      <c r="G4" s="95">
        <v>1539.0000000000005</v>
      </c>
      <c r="H4" s="95">
        <v>2082.99999999999</v>
      </c>
      <c r="I4" s="95">
        <v>195.00000000000009</v>
      </c>
      <c r="J4" s="95">
        <v>716.99999999999841</v>
      </c>
      <c r="K4" s="95">
        <v>708.00000000000045</v>
      </c>
      <c r="L4" s="95">
        <v>941.00000000000102</v>
      </c>
      <c r="M4" s="95">
        <v>223.00000000000009</v>
      </c>
      <c r="N4" s="95">
        <v>809.99999999999909</v>
      </c>
      <c r="O4" s="95">
        <v>831.00000000000193</v>
      </c>
      <c r="P4" s="96">
        <v>1141.9999999999964</v>
      </c>
    </row>
    <row r="5" spans="1:16">
      <c r="A5" s="89" t="s">
        <v>735</v>
      </c>
      <c r="B5" s="97">
        <v>0.41872775869569756</v>
      </c>
      <c r="C5" s="97">
        <v>0.56099231201549771</v>
      </c>
      <c r="D5" s="97">
        <v>0.28687921283593304</v>
      </c>
      <c r="E5" s="97">
        <v>0.37171808760185293</v>
      </c>
      <c r="F5" s="97">
        <v>0.44372767911392835</v>
      </c>
      <c r="G5" s="97">
        <v>0.4471874140844474</v>
      </c>
      <c r="H5" s="97">
        <v>0.38878773052090471</v>
      </c>
      <c r="I5" s="97">
        <v>0.50337468597952928</v>
      </c>
      <c r="J5" s="97">
        <v>0.59004317713861143</v>
      </c>
      <c r="K5" s="97">
        <v>0.57804890476772264</v>
      </c>
      <c r="L5" s="97">
        <v>0.54112800603563804</v>
      </c>
      <c r="M5" s="97">
        <v>0.23786460349111824</v>
      </c>
      <c r="N5" s="97">
        <v>0.30199265938679853</v>
      </c>
      <c r="O5" s="97">
        <v>0.32384218757382949</v>
      </c>
      <c r="P5" s="98">
        <v>0.26161304005149932</v>
      </c>
    </row>
    <row r="6" spans="1:16">
      <c r="A6" s="89" t="s">
        <v>734</v>
      </c>
      <c r="B6" s="97">
        <v>0.35509614679607554</v>
      </c>
      <c r="C6" s="97">
        <v>0.32802141732392465</v>
      </c>
      <c r="D6" s="97">
        <v>0.38018857936024925</v>
      </c>
      <c r="E6" s="97">
        <v>0.4147444783292053</v>
      </c>
      <c r="F6" s="97">
        <v>0.38177103992732486</v>
      </c>
      <c r="G6" s="97">
        <v>0.33812297160773747</v>
      </c>
      <c r="H6" s="97">
        <v>0.31459388233840913</v>
      </c>
      <c r="I6" s="97">
        <v>0.40472784110427001</v>
      </c>
      <c r="J6" s="97">
        <v>0.32087436820007043</v>
      </c>
      <c r="K6" s="97">
        <v>0.3159247042173301</v>
      </c>
      <c r="L6" s="97">
        <v>0.308511007162727</v>
      </c>
      <c r="M6" s="97">
        <v>0.424928258011744</v>
      </c>
      <c r="N6" s="97">
        <v>0.44076131153289033</v>
      </c>
      <c r="O6" s="97">
        <v>0.35904624173951127</v>
      </c>
      <c r="P6" s="98">
        <v>0.31967190760137554</v>
      </c>
    </row>
    <row r="7" spans="1:16">
      <c r="A7" s="89" t="s">
        <v>733</v>
      </c>
      <c r="B7" s="97">
        <v>0.1410514350868752</v>
      </c>
      <c r="C7" s="97">
        <v>7.9815526755136354E-2</v>
      </c>
      <c r="D7" s="97">
        <v>0.19780390982168902</v>
      </c>
      <c r="E7" s="97">
        <v>0.15442873336807311</v>
      </c>
      <c r="F7" s="97">
        <v>0.11910252474923673</v>
      </c>
      <c r="G7" s="97">
        <v>0.14127618705705774</v>
      </c>
      <c r="H7" s="97">
        <v>0.15783030495220543</v>
      </c>
      <c r="I7" s="97">
        <v>7.1310911241815336E-2</v>
      </c>
      <c r="J7" s="97">
        <v>6.3935306472858749E-2</v>
      </c>
      <c r="K7" s="97">
        <v>8.5297579169089935E-2</v>
      </c>
      <c r="L7" s="97">
        <v>9.7067242688002736E-2</v>
      </c>
      <c r="M7" s="97">
        <v>0.23893349971013231</v>
      </c>
      <c r="N7" s="97">
        <v>0.17254270624917967</v>
      </c>
      <c r="O7" s="97">
        <v>0.19403956330807223</v>
      </c>
      <c r="P7" s="98">
        <v>0.20855571954997232</v>
      </c>
    </row>
    <row r="8" spans="1:16">
      <c r="A8" s="89" t="s">
        <v>732</v>
      </c>
      <c r="B8" s="97">
        <v>7.2346386323179732E-2</v>
      </c>
      <c r="C8" s="97">
        <v>2.5407582619575753E-2</v>
      </c>
      <c r="D8" s="97">
        <v>0.11584852981780737</v>
      </c>
      <c r="E8" s="97">
        <v>5.7958284701540332E-2</v>
      </c>
      <c r="F8" s="97">
        <v>5.1994035856199446E-2</v>
      </c>
      <c r="G8" s="97">
        <v>6.648404783027495E-2</v>
      </c>
      <c r="H8" s="97">
        <v>0.10560337404474512</v>
      </c>
      <c r="I8" s="97">
        <v>2.0586561674384597E-2</v>
      </c>
      <c r="J8" s="97">
        <v>2.1042913329092233E-2</v>
      </c>
      <c r="K8" s="97">
        <v>1.5442702540341517E-2</v>
      </c>
      <c r="L8" s="97">
        <v>4.2252797507094118E-2</v>
      </c>
      <c r="M8" s="97">
        <v>9.5953610390088095E-2</v>
      </c>
      <c r="N8" s="97">
        <v>8.1976218339810766E-2</v>
      </c>
      <c r="O8" s="97">
        <v>0.11459374200631706</v>
      </c>
      <c r="P8" s="98">
        <v>0.15848886302664403</v>
      </c>
    </row>
    <row r="9" spans="1:16">
      <c r="A9" s="89" t="s">
        <v>657</v>
      </c>
      <c r="B9" s="97">
        <v>1.2778273098171269E-2</v>
      </c>
      <c r="C9" s="99">
        <v>5.7631612858643488E-3</v>
      </c>
      <c r="D9" s="97">
        <v>1.9279768164318485E-2</v>
      </c>
      <c r="E9" s="99">
        <v>0</v>
      </c>
      <c r="F9" s="99">
        <v>0</v>
      </c>
      <c r="G9" s="99">
        <v>6.9293794204832102E-3</v>
      </c>
      <c r="H9" s="97">
        <v>3.3184708143740305E-2</v>
      </c>
      <c r="I9" s="91" t="s">
        <v>684</v>
      </c>
      <c r="J9" s="99">
        <v>0</v>
      </c>
      <c r="K9" s="99">
        <v>5.2861093055157895E-3</v>
      </c>
      <c r="L9" s="97">
        <v>1.1040946606537315E-2</v>
      </c>
      <c r="M9" s="99">
        <v>0</v>
      </c>
      <c r="N9" s="99">
        <v>0</v>
      </c>
      <c r="O9" s="99">
        <v>8.4782653722667561E-3</v>
      </c>
      <c r="P9" s="98">
        <v>5.1670469770511582E-2</v>
      </c>
    </row>
    <row r="10" spans="1:16">
      <c r="A10" s="89" t="s">
        <v>656</v>
      </c>
      <c r="B10" s="91" t="s">
        <v>684</v>
      </c>
      <c r="C10" s="91" t="s">
        <v>684</v>
      </c>
      <c r="D10" s="91" t="s">
        <v>684</v>
      </c>
      <c r="E10" s="91" t="s">
        <v>684</v>
      </c>
      <c r="F10" s="91" t="s">
        <v>684</v>
      </c>
      <c r="G10" s="91" t="s">
        <v>684</v>
      </c>
      <c r="H10" s="91" t="s">
        <v>684</v>
      </c>
      <c r="I10" s="91" t="s">
        <v>684</v>
      </c>
      <c r="J10" s="91" t="s">
        <v>684</v>
      </c>
      <c r="K10" s="91" t="s">
        <v>684</v>
      </c>
      <c r="L10" s="91" t="s">
        <v>684</v>
      </c>
      <c r="M10" s="91" t="s">
        <v>684</v>
      </c>
      <c r="N10" s="91" t="s">
        <v>684</v>
      </c>
      <c r="O10" s="91" t="s">
        <v>684</v>
      </c>
      <c r="P10" s="90" t="s">
        <v>684</v>
      </c>
    </row>
    <row r="11" spans="1:16" s="14" customFormat="1">
      <c r="A11" s="100" t="s">
        <v>731</v>
      </c>
      <c r="B11" s="101">
        <v>0.77382390549177349</v>
      </c>
      <c r="C11" s="101">
        <v>0.88901372933942413</v>
      </c>
      <c r="D11" s="101">
        <v>0.66706779219618495</v>
      </c>
      <c r="E11" s="101">
        <v>0.78646256593105834</v>
      </c>
      <c r="F11" s="101">
        <v>0.82549871904125605</v>
      </c>
      <c r="G11" s="101">
        <v>0.78531038569218481</v>
      </c>
      <c r="H11" s="101">
        <v>0.70338161285931078</v>
      </c>
      <c r="I11" s="101">
        <v>0.9081025270837999</v>
      </c>
      <c r="J11" s="101">
        <v>0.91091754533868141</v>
      </c>
      <c r="K11" s="101">
        <v>0.89397360898505251</v>
      </c>
      <c r="L11" s="101">
        <v>0.84963901319836521</v>
      </c>
      <c r="M11" s="101">
        <v>0.6627928615028631</v>
      </c>
      <c r="N11" s="101">
        <v>0.74275397091968853</v>
      </c>
      <c r="O11" s="101">
        <v>0.68288842931334315</v>
      </c>
      <c r="P11" s="102">
        <v>0.58128494765287375</v>
      </c>
    </row>
    <row r="12" spans="1:16" s="14" customFormat="1">
      <c r="A12" s="100" t="s">
        <v>730</v>
      </c>
      <c r="B12" s="101">
        <v>0.21339782141005514</v>
      </c>
      <c r="C12" s="101">
        <v>0.10522310937471208</v>
      </c>
      <c r="D12" s="101">
        <v>0.31365243963949757</v>
      </c>
      <c r="E12" s="101">
        <v>0.21238701806961363</v>
      </c>
      <c r="F12" s="101">
        <v>0.1710965606054366</v>
      </c>
      <c r="G12" s="101">
        <v>0.2077602348873327</v>
      </c>
      <c r="H12" s="101">
        <v>0.26343367899694997</v>
      </c>
      <c r="I12" s="101">
        <v>9.1897472916200013E-2</v>
      </c>
      <c r="J12" s="101">
        <v>8.4978219801951055E-2</v>
      </c>
      <c r="K12" s="101">
        <v>0.10074028170943147</v>
      </c>
      <c r="L12" s="101">
        <v>0.13932004019509692</v>
      </c>
      <c r="M12" s="101">
        <v>0.33488711010022071</v>
      </c>
      <c r="N12" s="101">
        <v>0.25451892458899</v>
      </c>
      <c r="O12" s="101">
        <v>0.30863330531438998</v>
      </c>
      <c r="P12" s="102">
        <v>0.36704458257661526</v>
      </c>
    </row>
    <row r="13" spans="1:16" ht="57" customHeight="1">
      <c r="A13" s="4581" t="s">
        <v>729</v>
      </c>
      <c r="B13" s="4581"/>
      <c r="C13" s="4581"/>
      <c r="D13" s="4581"/>
      <c r="E13" s="4581"/>
      <c r="F13" s="4581"/>
      <c r="G13" s="4581"/>
      <c r="H13" s="4581"/>
      <c r="I13" s="4581"/>
      <c r="J13" s="4581"/>
      <c r="K13" s="4581"/>
      <c r="L13" s="4581"/>
      <c r="M13" s="4581"/>
      <c r="N13" s="4581"/>
      <c r="O13" s="4581"/>
      <c r="P13" s="4581"/>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3" customWidth="1"/>
    <col min="2" max="2" width="10.28515625" customWidth="1"/>
    <col min="3" max="3" width="11.7109375" customWidth="1"/>
    <col min="4" max="4" width="10.7109375" customWidth="1"/>
    <col min="5" max="6" width="11"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5703125" customWidth="1"/>
  </cols>
  <sheetData>
    <row r="1" spans="1:15" ht="54.95" customHeight="1">
      <c r="A1" s="4588" t="s">
        <v>740</v>
      </c>
      <c r="B1" s="4588"/>
      <c r="C1" s="4588"/>
      <c r="D1" s="4588"/>
      <c r="E1" s="4588"/>
      <c r="F1" s="4588"/>
      <c r="G1" s="4588"/>
      <c r="H1" s="4588"/>
      <c r="I1" s="4588"/>
      <c r="J1" s="4588"/>
      <c r="K1" s="4588"/>
      <c r="L1" s="4588"/>
      <c r="M1" s="4588"/>
      <c r="N1" s="4588"/>
      <c r="O1" s="4588"/>
    </row>
    <row r="2" spans="1:15" ht="15.95" customHeight="1">
      <c r="A2" s="4589"/>
      <c r="B2" s="108" t="s">
        <v>682</v>
      </c>
      <c r="C2" s="4591" t="s">
        <v>706</v>
      </c>
      <c r="D2" s="4591"/>
      <c r="E2" s="4591" t="s">
        <v>705</v>
      </c>
      <c r="F2" s="4591"/>
      <c r="G2" s="4591" t="s">
        <v>704</v>
      </c>
      <c r="H2" s="4591"/>
      <c r="I2" s="4591"/>
      <c r="J2" s="4591"/>
      <c r="K2" s="4591" t="s">
        <v>703</v>
      </c>
      <c r="L2" s="4591"/>
      <c r="M2" s="4591"/>
      <c r="N2" s="4591" t="s">
        <v>702</v>
      </c>
      <c r="O2" s="4592"/>
    </row>
    <row r="3" spans="1:15" ht="24.95" customHeight="1">
      <c r="A3" s="4590"/>
      <c r="B3" s="108" t="s">
        <v>678</v>
      </c>
      <c r="C3" s="108" t="s">
        <v>701</v>
      </c>
      <c r="D3" s="108" t="s">
        <v>700</v>
      </c>
      <c r="E3" s="108" t="s">
        <v>699</v>
      </c>
      <c r="F3" s="108" t="s">
        <v>698</v>
      </c>
      <c r="G3" s="108" t="s">
        <v>697</v>
      </c>
      <c r="H3" s="108" t="s">
        <v>696</v>
      </c>
      <c r="I3" s="108" t="s">
        <v>695</v>
      </c>
      <c r="J3" s="108" t="s">
        <v>694</v>
      </c>
      <c r="K3" s="108" t="s">
        <v>693</v>
      </c>
      <c r="L3" s="108" t="s">
        <v>692</v>
      </c>
      <c r="M3" s="108" t="s">
        <v>691</v>
      </c>
      <c r="N3" s="108" t="s">
        <v>690</v>
      </c>
      <c r="O3" s="107" t="s">
        <v>689</v>
      </c>
    </row>
    <row r="4" spans="1:15">
      <c r="A4" s="106" t="s">
        <v>663</v>
      </c>
      <c r="B4" s="109">
        <v>5566.9999999999973</v>
      </c>
      <c r="C4" s="109">
        <v>4868.9999999999864</v>
      </c>
      <c r="D4" s="109">
        <v>698.00000000000011</v>
      </c>
      <c r="E4" s="109">
        <v>4236.0000000000164</v>
      </c>
      <c r="F4" s="109">
        <v>1236.9999999999961</v>
      </c>
      <c r="G4" s="109">
        <v>1232.9999999999982</v>
      </c>
      <c r="H4" s="109">
        <v>649.99999999999989</v>
      </c>
      <c r="I4" s="109">
        <v>1135.0000000000007</v>
      </c>
      <c r="J4" s="109">
        <v>2490.0000000000059</v>
      </c>
      <c r="K4" s="109">
        <v>3555.9999999999932</v>
      </c>
      <c r="L4" s="109">
        <v>1210.9999999999977</v>
      </c>
      <c r="M4" s="109">
        <v>686.00000000000011</v>
      </c>
      <c r="N4" s="109">
        <v>1341.9999999999961</v>
      </c>
      <c r="O4" s="110">
        <v>4225.0000000000082</v>
      </c>
    </row>
    <row r="5" spans="1:15">
      <c r="A5" s="103" t="s">
        <v>735</v>
      </c>
      <c r="B5" s="111">
        <v>0.41872775869569756</v>
      </c>
      <c r="C5" s="111">
        <v>0.43381575343411749</v>
      </c>
      <c r="D5" s="111">
        <v>0.32143493850221583</v>
      </c>
      <c r="E5" s="111">
        <v>0.54111504661980248</v>
      </c>
      <c r="F5" s="105" t="s">
        <v>684</v>
      </c>
      <c r="G5" s="111">
        <v>0.49253382810134028</v>
      </c>
      <c r="H5" s="111">
        <v>0.4330109235314058</v>
      </c>
      <c r="I5" s="111">
        <v>0.43360063238854252</v>
      </c>
      <c r="J5" s="111">
        <v>0.35801997683492054</v>
      </c>
      <c r="K5" s="111">
        <v>0.44586034378575418</v>
      </c>
      <c r="L5" s="111">
        <v>0.31552908210823855</v>
      </c>
      <c r="M5" s="111">
        <v>0.44405546795254752</v>
      </c>
      <c r="N5" s="111">
        <v>0.32442096436793139</v>
      </c>
      <c r="O5" s="112">
        <v>0.44382966701837856</v>
      </c>
    </row>
    <row r="6" spans="1:15">
      <c r="A6" s="103" t="s">
        <v>734</v>
      </c>
      <c r="B6" s="111">
        <v>0.35509614679607554</v>
      </c>
      <c r="C6" s="111">
        <v>0.35171097434250265</v>
      </c>
      <c r="D6" s="111">
        <v>0.37692495708926055</v>
      </c>
      <c r="E6" s="111">
        <v>0.45888495338019941</v>
      </c>
      <c r="F6" s="105" t="s">
        <v>684</v>
      </c>
      <c r="G6" s="111">
        <v>0.37969944077737255</v>
      </c>
      <c r="H6" s="111">
        <v>0.35418682955509273</v>
      </c>
      <c r="I6" s="111">
        <v>0.36015497057714341</v>
      </c>
      <c r="J6" s="111">
        <v>0.34004539060078687</v>
      </c>
      <c r="K6" s="111">
        <v>0.34618244614794813</v>
      </c>
      <c r="L6" s="111">
        <v>0.36820077044234872</v>
      </c>
      <c r="M6" s="111">
        <v>0.37114544239699737</v>
      </c>
      <c r="N6" s="111">
        <v>0.31298186234437092</v>
      </c>
      <c r="O6" s="112">
        <v>0.36630582595988881</v>
      </c>
    </row>
    <row r="7" spans="1:15">
      <c r="A7" s="103" t="s">
        <v>733</v>
      </c>
      <c r="B7" s="111">
        <v>0.1410514350868752</v>
      </c>
      <c r="C7" s="111">
        <v>0.13485050414147062</v>
      </c>
      <c r="D7" s="111">
        <v>0.18103726951769653</v>
      </c>
      <c r="E7" s="105" t="s">
        <v>684</v>
      </c>
      <c r="F7" s="111">
        <v>0.66097879610419252</v>
      </c>
      <c r="G7" s="111">
        <v>9.3879214664092062E-2</v>
      </c>
      <c r="H7" s="111">
        <v>0.16763637922083688</v>
      </c>
      <c r="I7" s="111">
        <v>0.15056349878395694</v>
      </c>
      <c r="J7" s="111">
        <v>0.15704861982775745</v>
      </c>
      <c r="K7" s="111">
        <v>0.14133333753519647</v>
      </c>
      <c r="L7" s="111">
        <v>0.15146516224552645</v>
      </c>
      <c r="M7" s="111">
        <v>0.1265880518955253</v>
      </c>
      <c r="N7" s="111">
        <v>0.1873512969095997</v>
      </c>
      <c r="O7" s="112">
        <v>0.12872766886079143</v>
      </c>
    </row>
    <row r="8" spans="1:15">
      <c r="A8" s="103" t="s">
        <v>732</v>
      </c>
      <c r="B8" s="111">
        <v>7.2346386323179732E-2</v>
      </c>
      <c r="C8" s="111">
        <v>6.6035486479016178E-2</v>
      </c>
      <c r="D8" s="111">
        <v>0.11304133979064507</v>
      </c>
      <c r="E8" s="105" t="s">
        <v>684</v>
      </c>
      <c r="F8" s="111">
        <v>0.3390212038958102</v>
      </c>
      <c r="G8" s="111">
        <v>3.0049411970292789E-2</v>
      </c>
      <c r="H8" s="111">
        <v>4.5165867692664612E-2</v>
      </c>
      <c r="I8" s="111">
        <v>5.2296033814311985E-2</v>
      </c>
      <c r="J8" s="111">
        <v>0.1181629417251996</v>
      </c>
      <c r="K8" s="111">
        <v>5.5291309230974944E-2</v>
      </c>
      <c r="L8" s="111">
        <v>0.14372886680868902</v>
      </c>
      <c r="M8" s="111">
        <v>5.3529093916585058E-2</v>
      </c>
      <c r="N8" s="111">
        <v>0.14841527998155887</v>
      </c>
      <c r="O8" s="112">
        <v>5.2098912019431426E-2</v>
      </c>
    </row>
    <row r="9" spans="1:15">
      <c r="A9" s="103" t="s">
        <v>657</v>
      </c>
      <c r="B9" s="111">
        <v>1.2778273098171269E-2</v>
      </c>
      <c r="C9" s="111">
        <v>1.35872816028959E-2</v>
      </c>
      <c r="D9" s="113">
        <v>7.5614951001815416E-3</v>
      </c>
      <c r="E9" s="105" t="s">
        <v>684</v>
      </c>
      <c r="F9" s="105" t="s">
        <v>684</v>
      </c>
      <c r="G9" s="113">
        <v>0</v>
      </c>
      <c r="H9" s="105" t="s">
        <v>684</v>
      </c>
      <c r="I9" s="113">
        <v>0</v>
      </c>
      <c r="J9" s="111">
        <v>2.6723071011333338E-2</v>
      </c>
      <c r="K9" s="111">
        <v>1.133256330012433E-2</v>
      </c>
      <c r="L9" s="111">
        <v>2.1076118395199125E-2</v>
      </c>
      <c r="M9" s="113">
        <v>0</v>
      </c>
      <c r="N9" s="111">
        <v>2.6830596396541128E-2</v>
      </c>
      <c r="O9" s="114">
        <v>9.0379261415100137E-3</v>
      </c>
    </row>
    <row r="10" spans="1:15">
      <c r="A10" s="103" t="s">
        <v>656</v>
      </c>
      <c r="B10" s="105" t="s">
        <v>684</v>
      </c>
      <c r="C10" s="105" t="s">
        <v>684</v>
      </c>
      <c r="D10" s="105" t="s">
        <v>684</v>
      </c>
      <c r="E10" s="105" t="s">
        <v>684</v>
      </c>
      <c r="F10" s="105" t="s">
        <v>684</v>
      </c>
      <c r="G10" s="105" t="s">
        <v>684</v>
      </c>
      <c r="H10" s="105" t="s">
        <v>684</v>
      </c>
      <c r="I10" s="105" t="s">
        <v>684</v>
      </c>
      <c r="J10" s="105" t="s">
        <v>684</v>
      </c>
      <c r="K10" s="105" t="s">
        <v>684</v>
      </c>
      <c r="L10" s="105" t="s">
        <v>684</v>
      </c>
      <c r="M10" s="105" t="s">
        <v>684</v>
      </c>
      <c r="N10" s="105" t="s">
        <v>684</v>
      </c>
      <c r="O10" s="104" t="s">
        <v>684</v>
      </c>
    </row>
    <row r="11" spans="1:15" s="14" customFormat="1">
      <c r="A11" s="115" t="s">
        <v>731</v>
      </c>
      <c r="B11" s="116">
        <v>0.77382390549177349</v>
      </c>
      <c r="C11" s="116">
        <v>0.78552672777661892</v>
      </c>
      <c r="D11" s="116">
        <v>0.69835989559147749</v>
      </c>
      <c r="E11" s="116">
        <v>1</v>
      </c>
      <c r="F11" s="116">
        <v>0</v>
      </c>
      <c r="G11" s="116">
        <v>0.87223326887871011</v>
      </c>
      <c r="H11" s="116">
        <v>0.78719775308649942</v>
      </c>
      <c r="I11" s="116">
        <v>0.7937556029656857</v>
      </c>
      <c r="J11" s="116">
        <v>0.69806536743570846</v>
      </c>
      <c r="K11" s="116">
        <v>0.79204278993370469</v>
      </c>
      <c r="L11" s="116">
        <v>0.68372985255058472</v>
      </c>
      <c r="M11" s="116">
        <v>0.81520091034954378</v>
      </c>
      <c r="N11" s="116">
        <v>0.63740282671230009</v>
      </c>
      <c r="O11" s="117">
        <v>0.81013549297826659</v>
      </c>
    </row>
    <row r="12" spans="1:15" s="14" customFormat="1">
      <c r="A12" s="115" t="s">
        <v>730</v>
      </c>
      <c r="B12" s="116">
        <v>0.21339782141005514</v>
      </c>
      <c r="C12" s="116">
        <v>0.2008859906204864</v>
      </c>
      <c r="D12" s="116">
        <v>0.29407860930834157</v>
      </c>
      <c r="E12" s="116">
        <v>0</v>
      </c>
      <c r="F12" s="116">
        <v>1</v>
      </c>
      <c r="G12" s="116">
        <v>0.12392862663438463</v>
      </c>
      <c r="H12" s="116">
        <v>0.21280224691350155</v>
      </c>
      <c r="I12" s="116">
        <v>0.20285953259826883</v>
      </c>
      <c r="J12" s="116">
        <v>0.27521156155295762</v>
      </c>
      <c r="K12" s="116">
        <v>0.19662464676617183</v>
      </c>
      <c r="L12" s="116">
        <v>0.29519402905421527</v>
      </c>
      <c r="M12" s="116">
        <v>0.18011714581211016</v>
      </c>
      <c r="N12" s="116">
        <v>0.33576657689115796</v>
      </c>
      <c r="O12" s="117">
        <v>0.18082658088022302</v>
      </c>
    </row>
    <row r="13" spans="1:15" ht="57" customHeight="1">
      <c r="A13" s="4587" t="s">
        <v>739</v>
      </c>
      <c r="B13" s="4587"/>
      <c r="C13" s="4587"/>
      <c r="D13" s="4587"/>
      <c r="E13" s="4587"/>
      <c r="F13" s="4587"/>
      <c r="G13" s="4587"/>
      <c r="H13" s="4587"/>
      <c r="I13" s="4587"/>
      <c r="J13" s="4587"/>
      <c r="K13" s="4587"/>
      <c r="L13" s="4587"/>
      <c r="M13" s="4587"/>
      <c r="N13" s="4587"/>
      <c r="O13" s="4587"/>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3" customWidth="1"/>
    <col min="2" max="2" width="10.28515625" customWidth="1"/>
    <col min="3" max="3" width="13.5703125" customWidth="1"/>
    <col min="4" max="4" width="10.710937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7" width="10.42578125" customWidth="1"/>
    <col min="18" max="18" width="11.140625" customWidth="1"/>
    <col min="19" max="19" width="10.5703125" customWidth="1"/>
  </cols>
  <sheetData>
    <row r="1" spans="1:19" ht="54.95" customHeight="1">
      <c r="A1" s="4598" t="s">
        <v>743</v>
      </c>
      <c r="B1" s="4562"/>
      <c r="C1" s="4562"/>
      <c r="D1" s="4562"/>
      <c r="E1" s="4562"/>
      <c r="F1" s="4562"/>
      <c r="G1" s="4291"/>
      <c r="H1" s="4291"/>
      <c r="I1" s="4291"/>
      <c r="J1" s="4291"/>
      <c r="K1" s="4291"/>
      <c r="L1" s="4291"/>
      <c r="M1" s="4291"/>
      <c r="N1" s="4291"/>
      <c r="O1" s="4291"/>
      <c r="P1" s="4291"/>
      <c r="Q1" s="4291"/>
      <c r="R1" s="4291"/>
      <c r="S1" s="4291"/>
    </row>
    <row r="2" spans="1:19" ht="15.95" customHeight="1">
      <c r="A2" s="4594"/>
      <c r="B2" s="123" t="s">
        <v>682</v>
      </c>
      <c r="C2" s="4596" t="s">
        <v>715</v>
      </c>
      <c r="D2" s="4596"/>
      <c r="E2" s="4596" t="s">
        <v>714</v>
      </c>
      <c r="F2" s="4597"/>
    </row>
    <row r="3" spans="1:19" ht="48.95" customHeight="1">
      <c r="A3" s="4595"/>
      <c r="B3" s="123" t="s">
        <v>678</v>
      </c>
      <c r="C3" s="123" t="s">
        <v>713</v>
      </c>
      <c r="D3" s="123" t="s">
        <v>712</v>
      </c>
      <c r="E3" s="123" t="s">
        <v>711</v>
      </c>
      <c r="F3" s="122" t="s">
        <v>710</v>
      </c>
    </row>
    <row r="4" spans="1:19">
      <c r="A4" s="121" t="s">
        <v>663</v>
      </c>
      <c r="B4" s="124">
        <v>5566.9999999999973</v>
      </c>
      <c r="C4" s="124">
        <v>4499.9999999999909</v>
      </c>
      <c r="D4" s="124">
        <v>1066.9999999999986</v>
      </c>
      <c r="E4" s="124">
        <v>803.00000000000011</v>
      </c>
      <c r="F4" s="125">
        <v>4763.9999999999918</v>
      </c>
    </row>
    <row r="5" spans="1:19">
      <c r="A5" s="118" t="s">
        <v>735</v>
      </c>
      <c r="B5" s="126">
        <v>0.41872775869569756</v>
      </c>
      <c r="C5" s="126">
        <v>0.36792097631745063</v>
      </c>
      <c r="D5" s="126">
        <v>0.65683778089466527</v>
      </c>
      <c r="E5" s="126">
        <v>0.25734136968492</v>
      </c>
      <c r="F5" s="127">
        <v>0.4476165256538488</v>
      </c>
    </row>
    <row r="6" spans="1:19">
      <c r="A6" s="118" t="s">
        <v>734</v>
      </c>
      <c r="B6" s="126">
        <v>0.35509614679607554</v>
      </c>
      <c r="C6" s="126">
        <v>0.38053321878331287</v>
      </c>
      <c r="D6" s="126">
        <v>0.23588328796030647</v>
      </c>
      <c r="E6" s="126">
        <v>0.37594826467711573</v>
      </c>
      <c r="F6" s="127">
        <v>0.35136353974202633</v>
      </c>
    </row>
    <row r="7" spans="1:19">
      <c r="A7" s="118" t="s">
        <v>733</v>
      </c>
      <c r="B7" s="126">
        <v>0.1410514350868752</v>
      </c>
      <c r="C7" s="126">
        <v>0.15653048316400825</v>
      </c>
      <c r="D7" s="126">
        <v>6.8507646467761543E-2</v>
      </c>
      <c r="E7" s="126">
        <v>0.19705616241207821</v>
      </c>
      <c r="F7" s="127">
        <v>0.13102637952816634</v>
      </c>
    </row>
    <row r="8" spans="1:19">
      <c r="A8" s="118" t="s">
        <v>732</v>
      </c>
      <c r="B8" s="126">
        <v>7.2346386323179732E-2</v>
      </c>
      <c r="C8" s="126">
        <v>8.1565862483402571E-2</v>
      </c>
      <c r="D8" s="126">
        <v>2.9138578813737045E-2</v>
      </c>
      <c r="E8" s="126">
        <v>0.14989919347431357</v>
      </c>
      <c r="F8" s="127">
        <v>5.8464143920508603E-2</v>
      </c>
    </row>
    <row r="9" spans="1:19">
      <c r="A9" s="118" t="s">
        <v>657</v>
      </c>
      <c r="B9" s="126">
        <v>1.2778273098171269E-2</v>
      </c>
      <c r="C9" s="126">
        <v>1.3449459251826839E-2</v>
      </c>
      <c r="D9" s="128">
        <v>9.6327058635301919E-3</v>
      </c>
      <c r="E9" s="126">
        <v>1.9755009751572968E-2</v>
      </c>
      <c r="F9" s="127">
        <v>1.1529411155451698E-2</v>
      </c>
    </row>
    <row r="10" spans="1:19">
      <c r="A10" s="118" t="s">
        <v>656</v>
      </c>
      <c r="B10" s="120" t="s">
        <v>684</v>
      </c>
      <c r="C10" s="120" t="s">
        <v>684</v>
      </c>
      <c r="D10" s="120" t="s">
        <v>684</v>
      </c>
      <c r="E10" s="120" t="s">
        <v>684</v>
      </c>
      <c r="F10" s="119" t="s">
        <v>684</v>
      </c>
    </row>
    <row r="11" spans="1:19" s="14" customFormat="1">
      <c r="A11" s="129" t="s">
        <v>731</v>
      </c>
      <c r="B11" s="130">
        <v>0.77382390549177349</v>
      </c>
      <c r="C11" s="130">
        <v>0.74845419510076217</v>
      </c>
      <c r="D11" s="130">
        <v>0.89272106885497149</v>
      </c>
      <c r="E11" s="130">
        <v>0.63328963436203556</v>
      </c>
      <c r="F11" s="131">
        <v>0.79898006539587096</v>
      </c>
    </row>
    <row r="12" spans="1:19" s="14" customFormat="1">
      <c r="A12" s="129" t="s">
        <v>730</v>
      </c>
      <c r="B12" s="130">
        <v>0.21339782141005514</v>
      </c>
      <c r="C12" s="130">
        <v>0.23809634564741039</v>
      </c>
      <c r="D12" s="130">
        <v>9.7646225281498425E-2</v>
      </c>
      <c r="E12" s="130">
        <v>0.34695535588639231</v>
      </c>
      <c r="F12" s="131">
        <v>0.18949052344867512</v>
      </c>
    </row>
    <row r="13" spans="1:19" ht="57" customHeight="1">
      <c r="A13" s="4593" t="s">
        <v>742</v>
      </c>
      <c r="B13" s="4593"/>
      <c r="C13" s="4593"/>
      <c r="D13" s="4593"/>
      <c r="E13" s="4593"/>
      <c r="F13" s="4593"/>
    </row>
  </sheetData>
  <mergeCells count="5">
    <mergeCell ref="A13:F13"/>
    <mergeCell ref="A2:A3"/>
    <mergeCell ref="C2:D2"/>
    <mergeCell ref="E2:F2"/>
    <mergeCell ref="A1:F1"/>
  </mergeCells>
  <pageMargins left="0.7" right="0.7" top="0.75" bottom="0.75" header="0.3" footer="0.3"/>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3" customWidth="1"/>
    <col min="2" max="6" width="10.42578125" customWidth="1"/>
    <col min="7" max="7" width="10.5703125" customWidth="1"/>
    <col min="8" max="8" width="10.285156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4600" t="s">
        <v>746</v>
      </c>
      <c r="B1" s="4600"/>
      <c r="C1" s="4600"/>
      <c r="D1" s="4600"/>
      <c r="E1" s="4600"/>
      <c r="F1" s="4600"/>
      <c r="G1" s="4600"/>
      <c r="H1" s="4600"/>
      <c r="I1" s="4600"/>
      <c r="J1" s="4600"/>
      <c r="K1" s="4600"/>
      <c r="L1" s="4600"/>
      <c r="M1" s="4600"/>
      <c r="N1" s="4600"/>
      <c r="O1" s="4600"/>
      <c r="P1" s="4600"/>
    </row>
    <row r="2" spans="1:16" ht="15.95" customHeight="1">
      <c r="A2" s="4601"/>
      <c r="B2" s="137" t="s">
        <v>682</v>
      </c>
      <c r="C2" s="4603" t="s">
        <v>681</v>
      </c>
      <c r="D2" s="4603"/>
      <c r="E2" s="4603" t="s">
        <v>680</v>
      </c>
      <c r="F2" s="4603"/>
      <c r="G2" s="4603"/>
      <c r="H2" s="4603"/>
      <c r="I2" s="4603" t="s">
        <v>679</v>
      </c>
      <c r="J2" s="4603"/>
      <c r="K2" s="4603"/>
      <c r="L2" s="4603"/>
      <c r="M2" s="4603"/>
      <c r="N2" s="4603"/>
      <c r="O2" s="4603"/>
      <c r="P2" s="4604"/>
    </row>
    <row r="3" spans="1:16" ht="24.95" customHeight="1">
      <c r="A3" s="4602"/>
      <c r="B3" s="137" t="s">
        <v>678</v>
      </c>
      <c r="C3" s="137" t="s">
        <v>677</v>
      </c>
      <c r="D3" s="137" t="s">
        <v>676</v>
      </c>
      <c r="E3" s="137" t="s">
        <v>675</v>
      </c>
      <c r="F3" s="137" t="s">
        <v>674</v>
      </c>
      <c r="G3" s="137" t="s">
        <v>673</v>
      </c>
      <c r="H3" s="137" t="s">
        <v>672</v>
      </c>
      <c r="I3" s="137" t="s">
        <v>671</v>
      </c>
      <c r="J3" s="137" t="s">
        <v>670</v>
      </c>
      <c r="K3" s="137" t="s">
        <v>669</v>
      </c>
      <c r="L3" s="137" t="s">
        <v>668</v>
      </c>
      <c r="M3" s="137" t="s">
        <v>667</v>
      </c>
      <c r="N3" s="137" t="s">
        <v>666</v>
      </c>
      <c r="O3" s="137" t="s">
        <v>665</v>
      </c>
      <c r="P3" s="136" t="s">
        <v>664</v>
      </c>
    </row>
    <row r="4" spans="1:16">
      <c r="A4" s="135" t="s">
        <v>663</v>
      </c>
      <c r="B4" s="138">
        <v>5566.9999999999973</v>
      </c>
      <c r="C4" s="138">
        <v>2561.0000000000014</v>
      </c>
      <c r="D4" s="138">
        <v>3005.9999999999945</v>
      </c>
      <c r="E4" s="138">
        <v>418</v>
      </c>
      <c r="F4" s="138">
        <v>1527.0000000000086</v>
      </c>
      <c r="G4" s="138">
        <v>1539.0000000000005</v>
      </c>
      <c r="H4" s="138">
        <v>2082.99999999999</v>
      </c>
      <c r="I4" s="138">
        <v>195.00000000000009</v>
      </c>
      <c r="J4" s="138">
        <v>716.99999999999841</v>
      </c>
      <c r="K4" s="138">
        <v>708.00000000000045</v>
      </c>
      <c r="L4" s="138">
        <v>941.00000000000102</v>
      </c>
      <c r="M4" s="138">
        <v>223.00000000000009</v>
      </c>
      <c r="N4" s="138">
        <v>809.99999999999909</v>
      </c>
      <c r="O4" s="138">
        <v>831.00000000000193</v>
      </c>
      <c r="P4" s="139">
        <v>1141.9999999999964</v>
      </c>
    </row>
    <row r="5" spans="1:16">
      <c r="A5" s="132" t="s">
        <v>735</v>
      </c>
      <c r="B5" s="140">
        <v>0.77558326427747848</v>
      </c>
      <c r="C5" s="140">
        <v>0.84214652596762773</v>
      </c>
      <c r="D5" s="140">
        <v>0.71389348241171802</v>
      </c>
      <c r="E5" s="140">
        <v>0.7517718456095186</v>
      </c>
      <c r="F5" s="140">
        <v>0.77648872065029284</v>
      </c>
      <c r="G5" s="140">
        <v>0.79985881521686952</v>
      </c>
      <c r="H5" s="140">
        <v>0.7640727637297321</v>
      </c>
      <c r="I5" s="140">
        <v>0.85230997054894631</v>
      </c>
      <c r="J5" s="140">
        <v>0.85318062846648279</v>
      </c>
      <c r="K5" s="140">
        <v>0.84423003517291706</v>
      </c>
      <c r="L5" s="140">
        <v>0.82242461363003205</v>
      </c>
      <c r="M5" s="140">
        <v>0.64955609284869997</v>
      </c>
      <c r="N5" s="140">
        <v>0.70219769055446168</v>
      </c>
      <c r="O5" s="140">
        <v>0.75803613577576967</v>
      </c>
      <c r="P5" s="141">
        <v>0.71536024549177257</v>
      </c>
    </row>
    <row r="6" spans="1:16">
      <c r="A6" s="132" t="s">
        <v>734</v>
      </c>
      <c r="B6" s="140">
        <v>0.19020951124668031</v>
      </c>
      <c r="C6" s="140">
        <v>0.14095166637190273</v>
      </c>
      <c r="D6" s="140">
        <v>0.23586090554956068</v>
      </c>
      <c r="E6" s="140">
        <v>0.19487418043301208</v>
      </c>
      <c r="F6" s="140">
        <v>0.18810890801364599</v>
      </c>
      <c r="G6" s="140">
        <v>0.17053831167621764</v>
      </c>
      <c r="H6" s="140">
        <v>0.2077050265772577</v>
      </c>
      <c r="I6" s="140">
        <v>0.14198216745259579</v>
      </c>
      <c r="J6" s="140">
        <v>0.12708029865076978</v>
      </c>
      <c r="K6" s="140">
        <v>0.13550056843983285</v>
      </c>
      <c r="L6" s="140">
        <v>0.16138501766724581</v>
      </c>
      <c r="M6" s="140">
        <v>0.24864877514606626</v>
      </c>
      <c r="N6" s="140">
        <v>0.24722698688255565</v>
      </c>
      <c r="O6" s="140">
        <v>0.20356359935517701</v>
      </c>
      <c r="P6" s="141">
        <v>0.24637328272794912</v>
      </c>
    </row>
    <row r="7" spans="1:16">
      <c r="A7" s="132" t="s">
        <v>733</v>
      </c>
      <c r="B7" s="140">
        <v>2.4758444419431515E-2</v>
      </c>
      <c r="C7" s="140">
        <v>1.2476718320406179E-2</v>
      </c>
      <c r="D7" s="140">
        <v>3.6140954602163176E-2</v>
      </c>
      <c r="E7" s="140">
        <v>3.6992645077629421E-2</v>
      </c>
      <c r="F7" s="140">
        <v>2.5774586644469178E-2</v>
      </c>
      <c r="G7" s="140">
        <v>2.2343492518192756E-2</v>
      </c>
      <c r="H7" s="140">
        <v>2.0201182253989057E-2</v>
      </c>
      <c r="I7" s="142">
        <v>5.7078619984573002E-3</v>
      </c>
      <c r="J7" s="140">
        <v>1.5231414138786883E-2</v>
      </c>
      <c r="K7" s="140">
        <v>1.4823619050204493E-2</v>
      </c>
      <c r="L7" s="140">
        <v>1.0568990459977024E-2</v>
      </c>
      <c r="M7" s="140">
        <v>6.8799461191646358E-2</v>
      </c>
      <c r="N7" s="140">
        <v>3.598769997322529E-2</v>
      </c>
      <c r="O7" s="140">
        <v>2.9431448580722271E-2</v>
      </c>
      <c r="P7" s="141">
        <v>2.8242200991853358E-2</v>
      </c>
    </row>
    <row r="8" spans="1:16">
      <c r="A8" s="132" t="s">
        <v>732</v>
      </c>
      <c r="B8" s="142">
        <v>8.1521362058446407E-3</v>
      </c>
      <c r="C8" s="142">
        <v>0</v>
      </c>
      <c r="D8" s="140">
        <v>1.2174201539103613E-2</v>
      </c>
      <c r="E8" s="140">
        <v>1.2739543498211341E-2</v>
      </c>
      <c r="F8" s="142">
        <v>8.4818115789680858E-3</v>
      </c>
      <c r="G8" s="142">
        <v>6.6578116598769114E-3</v>
      </c>
      <c r="H8" s="142">
        <v>7.0190491807773933E-3</v>
      </c>
      <c r="I8" s="134" t="s">
        <v>684</v>
      </c>
      <c r="J8" s="142">
        <v>0</v>
      </c>
      <c r="K8" s="142">
        <v>5.4457773370456541E-3</v>
      </c>
      <c r="L8" s="142">
        <v>0</v>
      </c>
      <c r="M8" s="140">
        <v>2.569166518621158E-2</v>
      </c>
      <c r="N8" s="140">
        <v>1.2331551613844074E-2</v>
      </c>
      <c r="O8" s="142">
        <v>7.8002306198602664E-3</v>
      </c>
      <c r="P8" s="141">
        <v>1.002427078842843E-2</v>
      </c>
    </row>
    <row r="9" spans="1:16">
      <c r="A9" s="132" t="s">
        <v>657</v>
      </c>
      <c r="B9" s="142">
        <v>0</v>
      </c>
      <c r="C9" s="142">
        <v>0</v>
      </c>
      <c r="D9" s="142">
        <v>0</v>
      </c>
      <c r="E9" s="142">
        <v>0</v>
      </c>
      <c r="F9" s="142">
        <v>0</v>
      </c>
      <c r="G9" s="142">
        <v>0</v>
      </c>
      <c r="H9" s="142">
        <v>0</v>
      </c>
      <c r="I9" s="134" t="s">
        <v>684</v>
      </c>
      <c r="J9" s="134" t="s">
        <v>684</v>
      </c>
      <c r="K9" s="134" t="s">
        <v>684</v>
      </c>
      <c r="L9" s="142">
        <v>0</v>
      </c>
      <c r="M9" s="142">
        <v>7.3040056273752929E-3</v>
      </c>
      <c r="N9" s="142">
        <v>0</v>
      </c>
      <c r="O9" s="142">
        <v>0</v>
      </c>
      <c r="P9" s="133" t="s">
        <v>684</v>
      </c>
    </row>
    <row r="10" spans="1:16">
      <c r="A10" s="132" t="s">
        <v>656</v>
      </c>
      <c r="B10" s="134" t="s">
        <v>684</v>
      </c>
      <c r="C10" s="134" t="s">
        <v>684</v>
      </c>
      <c r="D10" s="134" t="s">
        <v>684</v>
      </c>
      <c r="E10" s="134" t="s">
        <v>684</v>
      </c>
      <c r="F10" s="134" t="s">
        <v>684</v>
      </c>
      <c r="G10" s="134" t="s">
        <v>684</v>
      </c>
      <c r="H10" s="134" t="s">
        <v>684</v>
      </c>
      <c r="I10" s="134" t="s">
        <v>684</v>
      </c>
      <c r="J10" s="134" t="s">
        <v>684</v>
      </c>
      <c r="K10" s="134" t="s">
        <v>684</v>
      </c>
      <c r="L10" s="134" t="s">
        <v>684</v>
      </c>
      <c r="M10" s="134" t="s">
        <v>684</v>
      </c>
      <c r="N10" s="134" t="s">
        <v>684</v>
      </c>
      <c r="O10" s="134" t="s">
        <v>684</v>
      </c>
      <c r="P10" s="133" t="s">
        <v>684</v>
      </c>
    </row>
    <row r="11" spans="1:16" s="14" customFormat="1">
      <c r="A11" s="143" t="s">
        <v>731</v>
      </c>
      <c r="B11" s="144">
        <v>0.96579277552416076</v>
      </c>
      <c r="C11" s="144">
        <v>0.98309819233952933</v>
      </c>
      <c r="D11" s="144">
        <v>0.94975438796127709</v>
      </c>
      <c r="E11" s="144">
        <v>0.94664602604253034</v>
      </c>
      <c r="F11" s="144">
        <v>0.96459762866394105</v>
      </c>
      <c r="G11" s="144">
        <v>0.9703971268930881</v>
      </c>
      <c r="H11" s="144">
        <v>0.97177779030698785</v>
      </c>
      <c r="I11" s="144">
        <v>0.99429213800154259</v>
      </c>
      <c r="J11" s="144">
        <v>0.98026092711725166</v>
      </c>
      <c r="K11" s="144">
        <v>0.97973060361275044</v>
      </c>
      <c r="L11" s="144">
        <v>0.98380963129727861</v>
      </c>
      <c r="M11" s="144">
        <v>0.89820486799476673</v>
      </c>
      <c r="N11" s="144">
        <v>0.94942467743701653</v>
      </c>
      <c r="O11" s="144">
        <v>0.96159973513094754</v>
      </c>
      <c r="P11" s="145">
        <v>0.9617335282197178</v>
      </c>
    </row>
    <row r="12" spans="1:16" s="14" customFormat="1">
      <c r="A12" s="143" t="s">
        <v>730</v>
      </c>
      <c r="B12" s="144">
        <v>3.2910580625276208E-2</v>
      </c>
      <c r="C12" s="144">
        <v>1.6289046875526049E-2</v>
      </c>
      <c r="D12" s="144">
        <v>4.8315156141266982E-2</v>
      </c>
      <c r="E12" s="144">
        <v>4.9732188575840795E-2</v>
      </c>
      <c r="F12" s="144">
        <v>3.4256398223437373E-2</v>
      </c>
      <c r="G12" s="144">
        <v>2.9001304178069613E-2</v>
      </c>
      <c r="H12" s="144">
        <v>2.7220231434766408E-2</v>
      </c>
      <c r="I12" s="146">
        <v>5.7078619984573089E-3</v>
      </c>
      <c r="J12" s="144">
        <v>1.9739072882747451E-2</v>
      </c>
      <c r="K12" s="144">
        <v>2.0269396387250102E-2</v>
      </c>
      <c r="L12" s="144">
        <v>1.3988138701325425E-2</v>
      </c>
      <c r="M12" s="144">
        <v>9.4491126377857934E-2</v>
      </c>
      <c r="N12" s="144">
        <v>4.8319251587069234E-2</v>
      </c>
      <c r="O12" s="144">
        <v>3.7231679200582658E-2</v>
      </c>
      <c r="P12" s="145">
        <v>3.8266471780281724E-2</v>
      </c>
    </row>
    <row r="13" spans="1:16" ht="57" customHeight="1">
      <c r="A13" s="4599" t="s">
        <v>745</v>
      </c>
      <c r="B13" s="4599"/>
      <c r="C13" s="4599"/>
      <c r="D13" s="4599"/>
      <c r="E13" s="4599"/>
      <c r="F13" s="4599"/>
      <c r="G13" s="4599"/>
      <c r="H13" s="4599"/>
      <c r="I13" s="4599"/>
      <c r="J13" s="4599"/>
      <c r="K13" s="4599"/>
      <c r="L13" s="4599"/>
      <c r="M13" s="4599"/>
      <c r="N13" s="4599"/>
      <c r="O13" s="4599"/>
      <c r="P13" s="4599"/>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3" customWidth="1"/>
    <col min="2" max="2" width="10.42578125" customWidth="1"/>
    <col min="3" max="3" width="11.7109375" customWidth="1"/>
    <col min="4" max="5" width="10.285156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4606" t="s">
        <v>750</v>
      </c>
      <c r="B1" s="4606"/>
      <c r="C1" s="4606"/>
      <c r="D1" s="4606"/>
      <c r="E1" s="4606"/>
      <c r="F1" s="4606"/>
      <c r="G1" s="4606"/>
      <c r="H1" s="4606"/>
      <c r="I1" s="4606"/>
      <c r="J1" s="4606"/>
      <c r="K1" s="4606"/>
      <c r="L1" s="4606"/>
      <c r="M1" s="4606"/>
      <c r="N1" s="4606"/>
      <c r="O1" s="4606"/>
    </row>
    <row r="2" spans="1:15" ht="15.95" customHeight="1">
      <c r="A2" s="4607"/>
      <c r="B2" s="152" t="s">
        <v>682</v>
      </c>
      <c r="C2" s="4609" t="s">
        <v>706</v>
      </c>
      <c r="D2" s="4609"/>
      <c r="E2" s="4609" t="s">
        <v>705</v>
      </c>
      <c r="F2" s="4609"/>
      <c r="G2" s="4609" t="s">
        <v>704</v>
      </c>
      <c r="H2" s="4609"/>
      <c r="I2" s="4609"/>
      <c r="J2" s="4609"/>
      <c r="K2" s="4609" t="s">
        <v>703</v>
      </c>
      <c r="L2" s="4609"/>
      <c r="M2" s="4609"/>
      <c r="N2" s="4609" t="s">
        <v>702</v>
      </c>
      <c r="O2" s="4610"/>
    </row>
    <row r="3" spans="1:15" ht="24.95" customHeight="1">
      <c r="A3" s="4608"/>
      <c r="B3" s="152" t="s">
        <v>678</v>
      </c>
      <c r="C3" s="152" t="s">
        <v>701</v>
      </c>
      <c r="D3" s="152" t="s">
        <v>700</v>
      </c>
      <c r="E3" s="152" t="s">
        <v>699</v>
      </c>
      <c r="F3" s="152" t="s">
        <v>698</v>
      </c>
      <c r="G3" s="152" t="s">
        <v>697</v>
      </c>
      <c r="H3" s="152" t="s">
        <v>696</v>
      </c>
      <c r="I3" s="152" t="s">
        <v>695</v>
      </c>
      <c r="J3" s="152" t="s">
        <v>694</v>
      </c>
      <c r="K3" s="152" t="s">
        <v>693</v>
      </c>
      <c r="L3" s="152" t="s">
        <v>692</v>
      </c>
      <c r="M3" s="152" t="s">
        <v>691</v>
      </c>
      <c r="N3" s="152" t="s">
        <v>690</v>
      </c>
      <c r="O3" s="151" t="s">
        <v>689</v>
      </c>
    </row>
    <row r="4" spans="1:15">
      <c r="A4" s="150" t="s">
        <v>663</v>
      </c>
      <c r="B4" s="153">
        <v>5566.9999999999973</v>
      </c>
      <c r="C4" s="153">
        <v>4868.9999999999864</v>
      </c>
      <c r="D4" s="153">
        <v>698.00000000000011</v>
      </c>
      <c r="E4" s="153">
        <v>4236.0000000000164</v>
      </c>
      <c r="F4" s="153">
        <v>1236.9999999999961</v>
      </c>
      <c r="G4" s="153">
        <v>1232.9999999999982</v>
      </c>
      <c r="H4" s="153">
        <v>649.99999999999989</v>
      </c>
      <c r="I4" s="153">
        <v>1135.0000000000007</v>
      </c>
      <c r="J4" s="153">
        <v>2490.0000000000059</v>
      </c>
      <c r="K4" s="153">
        <v>3555.9999999999932</v>
      </c>
      <c r="L4" s="153">
        <v>1210.9999999999977</v>
      </c>
      <c r="M4" s="153">
        <v>686.00000000000011</v>
      </c>
      <c r="N4" s="153">
        <v>1341.9999999999961</v>
      </c>
      <c r="O4" s="154">
        <v>4225.0000000000082</v>
      </c>
    </row>
    <row r="5" spans="1:15">
      <c r="A5" s="147" t="s">
        <v>735</v>
      </c>
      <c r="B5" s="155">
        <v>0.77558326427747848</v>
      </c>
      <c r="C5" s="155">
        <v>0.79395464589567322</v>
      </c>
      <c r="D5" s="155">
        <v>0.65711798380298192</v>
      </c>
      <c r="E5" s="155">
        <v>0.85012970931826304</v>
      </c>
      <c r="F5" s="155">
        <v>0.50996396944404876</v>
      </c>
      <c r="G5" s="155">
        <v>0.82237230100073122</v>
      </c>
      <c r="H5" s="155">
        <v>0.79066519251198553</v>
      </c>
      <c r="I5" s="155">
        <v>0.78754419916949958</v>
      </c>
      <c r="J5" s="155">
        <v>0.73480327596786221</v>
      </c>
      <c r="K5" s="155">
        <v>0.80237489101619586</v>
      </c>
      <c r="L5" s="155">
        <v>0.68798182192507251</v>
      </c>
      <c r="M5" s="155">
        <v>0.77727142056656429</v>
      </c>
      <c r="N5" s="155">
        <v>0.6870006223334264</v>
      </c>
      <c r="O5" s="156">
        <v>0.79916155864015992</v>
      </c>
    </row>
    <row r="6" spans="1:15">
      <c r="A6" s="147" t="s">
        <v>734</v>
      </c>
      <c r="B6" s="155">
        <v>0.19020951124668031</v>
      </c>
      <c r="C6" s="155">
        <v>0.18003717751631643</v>
      </c>
      <c r="D6" s="155">
        <v>0.25580438012984807</v>
      </c>
      <c r="E6" s="155">
        <v>0.14037121202498751</v>
      </c>
      <c r="F6" s="155">
        <v>0.36757977118780871</v>
      </c>
      <c r="G6" s="155">
        <v>0.16359005349658223</v>
      </c>
      <c r="H6" s="155">
        <v>0.16380887257562937</v>
      </c>
      <c r="I6" s="155">
        <v>0.18007938689027841</v>
      </c>
      <c r="J6" s="155">
        <v>0.22106440049387871</v>
      </c>
      <c r="K6" s="155">
        <v>0.17246311606553694</v>
      </c>
      <c r="L6" s="155">
        <v>0.24666094032467728</v>
      </c>
      <c r="M6" s="155">
        <v>0.18894082807233972</v>
      </c>
      <c r="N6" s="155">
        <v>0.23619520307436223</v>
      </c>
      <c r="O6" s="156">
        <v>0.17796936854390186</v>
      </c>
    </row>
    <row r="7" spans="1:15">
      <c r="A7" s="147" t="s">
        <v>733</v>
      </c>
      <c r="B7" s="155">
        <v>2.4758444419431515E-2</v>
      </c>
      <c r="C7" s="155">
        <v>1.9287086668141044E-2</v>
      </c>
      <c r="D7" s="155">
        <v>6.0039728323585929E-2</v>
      </c>
      <c r="E7" s="157">
        <v>6.1896274243312243E-3</v>
      </c>
      <c r="F7" s="155">
        <v>9.2197849526022946E-2</v>
      </c>
      <c r="G7" s="157">
        <v>9.585712090593496E-3</v>
      </c>
      <c r="H7" s="155">
        <v>3.6105874270145479E-2</v>
      </c>
      <c r="I7" s="155">
        <v>2.5112650226096527E-2</v>
      </c>
      <c r="J7" s="155">
        <v>3.0618937396079522E-2</v>
      </c>
      <c r="K7" s="155">
        <v>1.8675064591320904E-2</v>
      </c>
      <c r="L7" s="155">
        <v>4.5735088716777027E-2</v>
      </c>
      <c r="M7" s="155">
        <v>2.4696319963739756E-2</v>
      </c>
      <c r="N7" s="155">
        <v>5.2361954242206368E-2</v>
      </c>
      <c r="O7" s="156">
        <v>1.7411139510017541E-2</v>
      </c>
    </row>
    <row r="8" spans="1:15">
      <c r="A8" s="147" t="s">
        <v>732</v>
      </c>
      <c r="B8" s="157">
        <v>8.1521362058446407E-3</v>
      </c>
      <c r="C8" s="157">
        <v>5.2233648841199711E-3</v>
      </c>
      <c r="D8" s="155">
        <v>2.7037907743584291E-2</v>
      </c>
      <c r="E8" s="157">
        <v>0</v>
      </c>
      <c r="F8" s="155">
        <v>2.7962645537216793E-2</v>
      </c>
      <c r="G8" s="157">
        <v>0</v>
      </c>
      <c r="H8" s="157">
        <v>9.4200606422400399E-3</v>
      </c>
      <c r="I8" s="157">
        <v>0</v>
      </c>
      <c r="J8" s="155">
        <v>1.2394522331392859E-2</v>
      </c>
      <c r="K8" s="157">
        <v>6.0225240716540538E-3</v>
      </c>
      <c r="L8" s="155">
        <v>1.5408162770325978E-2</v>
      </c>
      <c r="M8" s="157">
        <v>8.0071061297272844E-3</v>
      </c>
      <c r="N8" s="155">
        <v>2.2111734227241803E-2</v>
      </c>
      <c r="O8" s="158">
        <v>0</v>
      </c>
    </row>
    <row r="9" spans="1:15">
      <c r="A9" s="147" t="s">
        <v>657</v>
      </c>
      <c r="B9" s="157">
        <v>0</v>
      </c>
      <c r="C9" s="157">
        <v>0</v>
      </c>
      <c r="D9" s="149" t="s">
        <v>684</v>
      </c>
      <c r="E9" s="157">
        <v>0</v>
      </c>
      <c r="F9" s="157">
        <v>0</v>
      </c>
      <c r="G9" s="149" t="s">
        <v>684</v>
      </c>
      <c r="H9" s="149" t="s">
        <v>684</v>
      </c>
      <c r="I9" s="157">
        <v>0</v>
      </c>
      <c r="J9" s="157">
        <v>0</v>
      </c>
      <c r="K9" s="157">
        <v>0</v>
      </c>
      <c r="L9" s="157">
        <v>0</v>
      </c>
      <c r="M9" s="157">
        <v>0</v>
      </c>
      <c r="N9" s="157">
        <v>0</v>
      </c>
      <c r="O9" s="158">
        <v>0</v>
      </c>
    </row>
    <row r="10" spans="1:15">
      <c r="A10" s="147" t="s">
        <v>656</v>
      </c>
      <c r="B10" s="149" t="s">
        <v>684</v>
      </c>
      <c r="C10" s="149" t="s">
        <v>684</v>
      </c>
      <c r="D10" s="149" t="s">
        <v>684</v>
      </c>
      <c r="E10" s="149" t="s">
        <v>684</v>
      </c>
      <c r="F10" s="149" t="s">
        <v>684</v>
      </c>
      <c r="G10" s="149" t="s">
        <v>684</v>
      </c>
      <c r="H10" s="149" t="s">
        <v>684</v>
      </c>
      <c r="I10" s="149" t="s">
        <v>684</v>
      </c>
      <c r="J10" s="149" t="s">
        <v>684</v>
      </c>
      <c r="K10" s="149" t="s">
        <v>684</v>
      </c>
      <c r="L10" s="149" t="s">
        <v>684</v>
      </c>
      <c r="M10" s="149" t="s">
        <v>684</v>
      </c>
      <c r="N10" s="149" t="s">
        <v>684</v>
      </c>
      <c r="O10" s="148" t="s">
        <v>684</v>
      </c>
    </row>
    <row r="11" spans="1:15" s="14" customFormat="1">
      <c r="A11" s="159" t="s">
        <v>731</v>
      </c>
      <c r="B11" s="160">
        <v>0.96579277552416076</v>
      </c>
      <c r="C11" s="160">
        <v>0.97399182341198798</v>
      </c>
      <c r="D11" s="160">
        <v>0.91292236393282922</v>
      </c>
      <c r="E11" s="160">
        <v>0.99050092134324697</v>
      </c>
      <c r="F11" s="160">
        <v>0.87754374063185347</v>
      </c>
      <c r="G11" s="160">
        <v>0.98596235449731195</v>
      </c>
      <c r="H11" s="160">
        <v>0.95447406508761345</v>
      </c>
      <c r="I11" s="160">
        <v>0.96762358605977838</v>
      </c>
      <c r="J11" s="160">
        <v>0.95586767646174253</v>
      </c>
      <c r="K11" s="160">
        <v>0.97483800708172819</v>
      </c>
      <c r="L11" s="160">
        <v>0.93464276224974729</v>
      </c>
      <c r="M11" s="160">
        <v>0.96621224863890232</v>
      </c>
      <c r="N11" s="160">
        <v>0.92319582540778777</v>
      </c>
      <c r="O11" s="161">
        <v>0.9771309271840587</v>
      </c>
    </row>
    <row r="12" spans="1:15" s="14" customFormat="1">
      <c r="A12" s="159" t="s">
        <v>730</v>
      </c>
      <c r="B12" s="160">
        <v>3.2910580625276208E-2</v>
      </c>
      <c r="C12" s="160">
        <v>2.4510451552260983E-2</v>
      </c>
      <c r="D12" s="160">
        <v>8.7077636067170075E-2</v>
      </c>
      <c r="E12" s="162">
        <v>8.6532594433226494E-3</v>
      </c>
      <c r="F12" s="160">
        <v>0.12016049506323949</v>
      </c>
      <c r="G12" s="160">
        <v>1.4037645502686481E-2</v>
      </c>
      <c r="H12" s="160">
        <v>4.5525934912385504E-2</v>
      </c>
      <c r="I12" s="160">
        <v>2.8722259608316314E-2</v>
      </c>
      <c r="J12" s="160">
        <v>4.3013459727472496E-2</v>
      </c>
      <c r="K12" s="160">
        <v>2.4697588662974973E-2</v>
      </c>
      <c r="L12" s="160">
        <v>6.1143251487102888E-2</v>
      </c>
      <c r="M12" s="160">
        <v>3.2703426093466957E-2</v>
      </c>
      <c r="N12" s="160">
        <v>7.4473688469448018E-2</v>
      </c>
      <c r="O12" s="161">
        <v>2.1847609710540127E-2</v>
      </c>
    </row>
    <row r="13" spans="1:15" ht="57" customHeight="1">
      <c r="A13" s="4605" t="s">
        <v>749</v>
      </c>
      <c r="B13" s="4605"/>
      <c r="C13" s="4605"/>
      <c r="D13" s="4605"/>
      <c r="E13" s="4605"/>
      <c r="F13" s="4605"/>
      <c r="G13" s="4605"/>
      <c r="H13" s="4605"/>
      <c r="I13" s="4605"/>
      <c r="J13" s="4605"/>
      <c r="K13" s="4605"/>
      <c r="L13" s="4605"/>
      <c r="M13" s="4605"/>
      <c r="N13" s="4605"/>
      <c r="O13" s="4605"/>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3" customWidth="1"/>
    <col min="2" max="2" width="10.42578125" customWidth="1"/>
    <col min="3" max="3" width="13.5703125" customWidth="1"/>
    <col min="4" max="4" width="10.710937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42578125" customWidth="1"/>
    <col min="17" max="17" width="10.5703125" customWidth="1"/>
    <col min="18" max="18" width="11.140625" customWidth="1"/>
    <col min="19" max="19" width="10.42578125" customWidth="1"/>
  </cols>
  <sheetData>
    <row r="1" spans="1:19" ht="54.95" customHeight="1">
      <c r="A1" s="4616" t="s">
        <v>753</v>
      </c>
      <c r="B1" s="4562"/>
      <c r="C1" s="4562"/>
      <c r="D1" s="4562"/>
      <c r="E1" s="4562"/>
      <c r="F1" s="4562"/>
      <c r="G1" s="4292"/>
      <c r="H1" s="4292"/>
      <c r="I1" s="4292"/>
      <c r="J1" s="4292"/>
      <c r="K1" s="4292"/>
      <c r="L1" s="4292"/>
      <c r="M1" s="4292"/>
      <c r="N1" s="4292"/>
      <c r="O1" s="4292"/>
      <c r="P1" s="4292"/>
      <c r="Q1" s="4292"/>
      <c r="R1" s="4292"/>
      <c r="S1" s="4292"/>
    </row>
    <row r="2" spans="1:19" ht="15.95" customHeight="1">
      <c r="A2" s="4612"/>
      <c r="B2" s="168" t="s">
        <v>682</v>
      </c>
      <c r="C2" s="4614" t="s">
        <v>715</v>
      </c>
      <c r="D2" s="4614"/>
      <c r="E2" s="4614" t="s">
        <v>714</v>
      </c>
      <c r="F2" s="4615"/>
    </row>
    <row r="3" spans="1:19" ht="48.95" customHeight="1">
      <c r="A3" s="4613"/>
      <c r="B3" s="168" t="s">
        <v>678</v>
      </c>
      <c r="C3" s="168" t="s">
        <v>713</v>
      </c>
      <c r="D3" s="168" t="s">
        <v>712</v>
      </c>
      <c r="E3" s="168" t="s">
        <v>711</v>
      </c>
      <c r="F3" s="167" t="s">
        <v>710</v>
      </c>
    </row>
    <row r="4" spans="1:19">
      <c r="A4" s="166" t="s">
        <v>663</v>
      </c>
      <c r="B4" s="169">
        <v>5566.9999999999973</v>
      </c>
      <c r="C4" s="169">
        <v>4499.9999999999909</v>
      </c>
      <c r="D4" s="169">
        <v>1066.9999999999986</v>
      </c>
      <c r="E4" s="169">
        <v>803.00000000000011</v>
      </c>
      <c r="F4" s="170">
        <v>4763.9999999999918</v>
      </c>
    </row>
    <row r="5" spans="1:19">
      <c r="A5" s="163" t="s">
        <v>735</v>
      </c>
      <c r="B5" s="171">
        <v>0.77558326427747848</v>
      </c>
      <c r="C5" s="171">
        <v>0.75864250132527578</v>
      </c>
      <c r="D5" s="171">
        <v>0.85497749579143667</v>
      </c>
      <c r="E5" s="171">
        <v>0.67493017125752264</v>
      </c>
      <c r="F5" s="172">
        <v>0.7936005442085452</v>
      </c>
    </row>
    <row r="6" spans="1:19">
      <c r="A6" s="163" t="s">
        <v>734</v>
      </c>
      <c r="B6" s="171">
        <v>0.19020951124668031</v>
      </c>
      <c r="C6" s="171">
        <v>0.20370620099107095</v>
      </c>
      <c r="D6" s="171">
        <v>0.12695620245172812</v>
      </c>
      <c r="E6" s="171">
        <v>0.25076551766109162</v>
      </c>
      <c r="F6" s="172">
        <v>0.17936975971654842</v>
      </c>
    </row>
    <row r="7" spans="1:19">
      <c r="A7" s="163" t="s">
        <v>733</v>
      </c>
      <c r="B7" s="171">
        <v>2.4758444419431515E-2</v>
      </c>
      <c r="C7" s="171">
        <v>2.6962053825626289E-2</v>
      </c>
      <c r="D7" s="171">
        <v>1.4431053861207226E-2</v>
      </c>
      <c r="E7" s="171">
        <v>5.5094757667861219E-2</v>
      </c>
      <c r="F7" s="172">
        <v>1.932813093900055E-2</v>
      </c>
    </row>
    <row r="8" spans="1:19">
      <c r="A8" s="163" t="s">
        <v>732</v>
      </c>
      <c r="B8" s="173">
        <v>8.1521362058446407E-3</v>
      </c>
      <c r="C8" s="173">
        <v>9.1159283187706771E-3</v>
      </c>
      <c r="D8" s="173">
        <v>0</v>
      </c>
      <c r="E8" s="171">
        <v>1.5837314263160675E-2</v>
      </c>
      <c r="F8" s="174">
        <v>6.7764606033943161E-3</v>
      </c>
    </row>
    <row r="9" spans="1:19">
      <c r="A9" s="163" t="s">
        <v>657</v>
      </c>
      <c r="B9" s="173">
        <v>0</v>
      </c>
      <c r="C9" s="173">
        <v>0</v>
      </c>
      <c r="D9" s="165" t="s">
        <v>684</v>
      </c>
      <c r="E9" s="173">
        <v>0</v>
      </c>
      <c r="F9" s="174">
        <v>0</v>
      </c>
    </row>
    <row r="10" spans="1:19">
      <c r="A10" s="163" t="s">
        <v>656</v>
      </c>
      <c r="B10" s="165" t="s">
        <v>684</v>
      </c>
      <c r="C10" s="165" t="s">
        <v>684</v>
      </c>
      <c r="D10" s="165" t="s">
        <v>684</v>
      </c>
      <c r="E10" s="165" t="s">
        <v>684</v>
      </c>
      <c r="F10" s="164" t="s">
        <v>684</v>
      </c>
    </row>
    <row r="11" spans="1:19" s="14" customFormat="1">
      <c r="A11" s="175" t="s">
        <v>731</v>
      </c>
      <c r="B11" s="176">
        <v>0.96579277552416076</v>
      </c>
      <c r="C11" s="176">
        <v>0.96234870231634428</v>
      </c>
      <c r="D11" s="176">
        <v>0.98193369824316479</v>
      </c>
      <c r="E11" s="176">
        <v>0.92569568891861409</v>
      </c>
      <c r="F11" s="177">
        <v>0.97297030392509454</v>
      </c>
    </row>
    <row r="12" spans="1:19" s="14" customFormat="1">
      <c r="A12" s="175" t="s">
        <v>730</v>
      </c>
      <c r="B12" s="176">
        <v>3.2910580625276208E-2</v>
      </c>
      <c r="C12" s="176">
        <v>3.6077982144396975E-2</v>
      </c>
      <c r="D12" s="176">
        <v>1.8066301756835726E-2</v>
      </c>
      <c r="E12" s="176">
        <v>7.0932071931021815E-2</v>
      </c>
      <c r="F12" s="177">
        <v>2.6104591542394907E-2</v>
      </c>
    </row>
    <row r="13" spans="1:19" ht="57" customHeight="1">
      <c r="A13" s="4611" t="s">
        <v>752</v>
      </c>
      <c r="B13" s="4611"/>
      <c r="C13" s="4611"/>
      <c r="D13" s="4611"/>
      <c r="E13" s="4611"/>
      <c r="F13" s="4611"/>
    </row>
  </sheetData>
  <mergeCells count="5">
    <mergeCell ref="A13:F13"/>
    <mergeCell ref="A2:A3"/>
    <mergeCell ref="C2:D2"/>
    <mergeCell ref="E2:F2"/>
    <mergeCell ref="A1:F1"/>
  </mergeCells>
  <pageMargins left="0.7" right="0.7"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4"/>
  <sheetViews>
    <sheetView workbookViewId="0">
      <selection sqref="A1:J1"/>
    </sheetView>
  </sheetViews>
  <sheetFormatPr defaultRowHeight="15"/>
  <cols>
    <col min="1" max="1" width="22.7109375" customWidth="1"/>
    <col min="2" max="2" width="12.85546875" customWidth="1"/>
    <col min="3" max="3" width="13" customWidth="1"/>
    <col min="4" max="6" width="13.5703125" customWidth="1"/>
    <col min="7" max="7" width="12" customWidth="1"/>
    <col min="8" max="8" width="9.7109375" customWidth="1"/>
    <col min="9" max="10" width="13.5703125" customWidth="1"/>
  </cols>
  <sheetData>
    <row r="1" spans="1:10" ht="54.95" customHeight="1">
      <c r="A1" s="4617" t="s">
        <v>773</v>
      </c>
      <c r="B1" s="4617"/>
      <c r="C1" s="4617"/>
      <c r="D1" s="4617"/>
      <c r="E1" s="4617"/>
      <c r="F1" s="4617"/>
      <c r="G1" s="4617"/>
      <c r="H1" s="4617"/>
      <c r="I1" s="4617"/>
      <c r="J1" s="4617"/>
    </row>
    <row r="2" spans="1:10" ht="24.95" customHeight="1">
      <c r="A2" s="4618"/>
      <c r="B2" s="186" t="s">
        <v>663</v>
      </c>
      <c r="C2" s="186" t="s">
        <v>772</v>
      </c>
      <c r="D2" s="186" t="s">
        <v>771</v>
      </c>
      <c r="E2" s="186" t="s">
        <v>770</v>
      </c>
      <c r="F2" s="186" t="s">
        <v>769</v>
      </c>
      <c r="G2" s="186" t="s">
        <v>657</v>
      </c>
      <c r="H2" s="186" t="s">
        <v>656</v>
      </c>
      <c r="I2" s="186" t="s">
        <v>768</v>
      </c>
      <c r="J2" s="185" t="s">
        <v>767</v>
      </c>
    </row>
    <row r="3" spans="1:10" ht="27.75" customHeight="1">
      <c r="A3" s="184" t="s">
        <v>766</v>
      </c>
      <c r="B3" s="183">
        <v>4415.9999999999955</v>
      </c>
      <c r="C3" s="181">
        <v>3.8783228498000949E-2</v>
      </c>
      <c r="D3" s="181">
        <v>0.15694925237954632</v>
      </c>
      <c r="E3" s="181">
        <v>0.46238761639399711</v>
      </c>
      <c r="F3" s="181">
        <v>0.32663090517369042</v>
      </c>
      <c r="G3" s="181">
        <v>1.3870491287068593E-2</v>
      </c>
      <c r="H3" s="182">
        <v>1.3785062676979587E-3</v>
      </c>
      <c r="I3" s="181">
        <v>0.1957324808775471</v>
      </c>
      <c r="J3" s="180">
        <v>0.7890185215676857</v>
      </c>
    </row>
    <row r="4" spans="1:10" ht="25.5">
      <c r="A4" s="179" t="s">
        <v>765</v>
      </c>
      <c r="B4" s="178">
        <v>4415.9999999999955</v>
      </c>
      <c r="C4" s="187">
        <v>2.9438027185055848E-2</v>
      </c>
      <c r="D4" s="187">
        <v>0.19042349906260292</v>
      </c>
      <c r="E4" s="187">
        <v>0.44664245785382595</v>
      </c>
      <c r="F4" s="187">
        <v>0.31882056369473283</v>
      </c>
      <c r="G4" s="187">
        <v>1.3334652421181346E-2</v>
      </c>
      <c r="H4" s="188">
        <v>0</v>
      </c>
      <c r="I4" s="187">
        <v>0.21986152624765865</v>
      </c>
      <c r="J4" s="189">
        <v>0.76546302154855861</v>
      </c>
    </row>
    <row r="5" spans="1:10" ht="38.25">
      <c r="A5" s="179" t="s">
        <v>764</v>
      </c>
      <c r="B5" s="178">
        <v>4415.9999999999955</v>
      </c>
      <c r="C5" s="187">
        <v>5.6256980966478E-2</v>
      </c>
      <c r="D5" s="187">
        <v>0.23813480076673643</v>
      </c>
      <c r="E5" s="187">
        <v>0.40841591270248073</v>
      </c>
      <c r="F5" s="187">
        <v>0.28302612879064831</v>
      </c>
      <c r="G5" s="187">
        <v>1.2968527283096852E-2</v>
      </c>
      <c r="H5" s="188">
        <v>0</v>
      </c>
      <c r="I5" s="187">
        <v>0.29439178173321479</v>
      </c>
      <c r="J5" s="189">
        <v>0.6914420414931296</v>
      </c>
    </row>
    <row r="6" spans="1:10" ht="25.5">
      <c r="A6" s="179" t="s">
        <v>763</v>
      </c>
      <c r="B6" s="178">
        <v>4415.9999999999955</v>
      </c>
      <c r="C6" s="187">
        <v>3.894391686975443E-2</v>
      </c>
      <c r="D6" s="187">
        <v>0.11790955999575878</v>
      </c>
      <c r="E6" s="187">
        <v>0.4502618910874695</v>
      </c>
      <c r="F6" s="187">
        <v>0.39255520565660412</v>
      </c>
      <c r="G6" s="188">
        <v>0</v>
      </c>
      <c r="H6" s="187">
        <v>0</v>
      </c>
      <c r="I6" s="187">
        <v>0.15685347686551296</v>
      </c>
      <c r="J6" s="189">
        <v>0.84281709674407634</v>
      </c>
    </row>
    <row r="7" spans="1:10" ht="25.5">
      <c r="A7" s="179" t="s">
        <v>762</v>
      </c>
      <c r="B7" s="178">
        <v>4415.9999999999955</v>
      </c>
      <c r="C7" s="187">
        <v>5.6895611217683981E-2</v>
      </c>
      <c r="D7" s="187">
        <v>0.22729890035718894</v>
      </c>
      <c r="E7" s="187">
        <v>0.47808028535619812</v>
      </c>
      <c r="F7" s="187">
        <v>0.23658436837931046</v>
      </c>
      <c r="G7" s="188">
        <v>0</v>
      </c>
      <c r="H7" s="187">
        <v>0</v>
      </c>
      <c r="I7" s="187">
        <v>0.28419451157487297</v>
      </c>
      <c r="J7" s="189">
        <v>0.71466465373550425</v>
      </c>
    </row>
    <row r="8" spans="1:10" ht="25.5">
      <c r="A8" s="179" t="s">
        <v>761</v>
      </c>
      <c r="B8" s="178">
        <v>4415.9999999999955</v>
      </c>
      <c r="C8" s="187">
        <v>3.2311143421451444E-2</v>
      </c>
      <c r="D8" s="187">
        <v>0.14667805767029898</v>
      </c>
      <c r="E8" s="187">
        <v>0.47933653737719895</v>
      </c>
      <c r="F8" s="187">
        <v>0.34110856724648175</v>
      </c>
      <c r="G8" s="188">
        <v>0</v>
      </c>
      <c r="H8" s="187">
        <v>0</v>
      </c>
      <c r="I8" s="187">
        <v>0.17898920109174959</v>
      </c>
      <c r="J8" s="189">
        <v>0.82044510462368225</v>
      </c>
    </row>
    <row r="9" spans="1:10" ht="51">
      <c r="A9" s="179" t="s">
        <v>760</v>
      </c>
      <c r="B9" s="178">
        <v>4415.9999999999955</v>
      </c>
      <c r="C9" s="187">
        <v>3.3898586032304466E-2</v>
      </c>
      <c r="D9" s="187">
        <v>0.13359435676625675</v>
      </c>
      <c r="E9" s="187">
        <v>0.48296415850676278</v>
      </c>
      <c r="F9" s="187">
        <v>0.34901086845328583</v>
      </c>
      <c r="G9" s="188">
        <v>0</v>
      </c>
      <c r="H9" s="187">
        <v>0</v>
      </c>
      <c r="I9" s="187">
        <v>0.16749294279856092</v>
      </c>
      <c r="J9" s="189">
        <v>0.83197502696004788</v>
      </c>
    </row>
    <row r="10" spans="1:10" ht="51">
      <c r="A10" s="179" t="s">
        <v>759</v>
      </c>
      <c r="B10" s="178">
        <v>4415.9999999999955</v>
      </c>
      <c r="C10" s="187">
        <v>3.1363808449923078E-2</v>
      </c>
      <c r="D10" s="187">
        <v>0.10028495259665621</v>
      </c>
      <c r="E10" s="187">
        <v>0.39978969569068407</v>
      </c>
      <c r="F10" s="187">
        <v>0.46746242305447561</v>
      </c>
      <c r="G10" s="188">
        <v>0</v>
      </c>
      <c r="H10" s="187">
        <v>0</v>
      </c>
      <c r="I10" s="187">
        <v>0.13164876104657908</v>
      </c>
      <c r="J10" s="189">
        <v>0.86725211874515851</v>
      </c>
    </row>
    <row r="11" spans="1:10" ht="25.5">
      <c r="A11" s="179" t="s">
        <v>758</v>
      </c>
      <c r="B11" s="178">
        <v>4415.9999999999955</v>
      </c>
      <c r="C11" s="187">
        <v>3.0439580285637469E-2</v>
      </c>
      <c r="D11" s="187">
        <v>6.254084699331057E-2</v>
      </c>
      <c r="E11" s="187">
        <v>0.3389433905491257</v>
      </c>
      <c r="F11" s="187">
        <v>0.5666324650037402</v>
      </c>
      <c r="G11" s="188">
        <v>0</v>
      </c>
      <c r="H11" s="188">
        <v>0</v>
      </c>
      <c r="I11" s="187">
        <v>9.298042727894823E-2</v>
      </c>
      <c r="J11" s="189">
        <v>0.90557585555286702</v>
      </c>
    </row>
    <row r="12" spans="1:10" ht="25.5">
      <c r="A12" s="179" t="s">
        <v>757</v>
      </c>
      <c r="B12" s="178">
        <v>4415.9999999999955</v>
      </c>
      <c r="C12" s="187">
        <v>0.10451866269880729</v>
      </c>
      <c r="D12" s="187">
        <v>0.33911947335484904</v>
      </c>
      <c r="E12" s="187">
        <v>0.3544195013803173</v>
      </c>
      <c r="F12" s="187">
        <v>0.19837806899339708</v>
      </c>
      <c r="G12" s="188">
        <v>0</v>
      </c>
      <c r="H12" s="187">
        <v>0</v>
      </c>
      <c r="I12" s="187">
        <v>0.44363813605365476</v>
      </c>
      <c r="J12" s="189">
        <v>0.55279757037371446</v>
      </c>
    </row>
    <row r="13" spans="1:10" ht="51">
      <c r="A13" s="179" t="s">
        <v>756</v>
      </c>
      <c r="B13" s="178">
        <v>4415.9999999999955</v>
      </c>
      <c r="C13" s="187">
        <v>0.14518464364803491</v>
      </c>
      <c r="D13" s="187">
        <v>0.40265069853885421</v>
      </c>
      <c r="E13" s="187">
        <v>0.31211687385908149</v>
      </c>
      <c r="F13" s="187">
        <v>0.13852163238889226</v>
      </c>
      <c r="G13" s="188">
        <v>0</v>
      </c>
      <c r="H13" s="187">
        <v>0</v>
      </c>
      <c r="I13" s="187">
        <v>0.54783534218688912</v>
      </c>
      <c r="J13" s="189">
        <v>0.45063850624797391</v>
      </c>
    </row>
    <row r="14" spans="1:10" ht="57" customHeight="1">
      <c r="A14" s="4619" t="s">
        <v>755</v>
      </c>
      <c r="B14" s="4619"/>
      <c r="C14" s="4619"/>
      <c r="D14" s="4619"/>
      <c r="E14" s="4619"/>
      <c r="F14" s="4619"/>
      <c r="G14" s="4619"/>
      <c r="H14" s="4619"/>
      <c r="I14" s="4619"/>
      <c r="J14" s="4619"/>
    </row>
  </sheetData>
  <mergeCells count="3">
    <mergeCell ref="A1:J1"/>
    <mergeCell ref="A2"/>
    <mergeCell ref="A14:J14"/>
  </mergeCells>
  <pageMargins left="0.7" right="0.7"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6.7109375" customWidth="1"/>
    <col min="2" max="2" width="10.42578125" customWidth="1"/>
    <col min="3" max="3" width="10.5703125" customWidth="1"/>
    <col min="4"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621" t="s">
        <v>778</v>
      </c>
      <c r="B1" s="4621"/>
      <c r="C1" s="4621"/>
      <c r="D1" s="4621"/>
      <c r="E1" s="4621"/>
      <c r="F1" s="4621"/>
      <c r="G1" s="4621"/>
      <c r="H1" s="4621"/>
      <c r="I1" s="4621"/>
      <c r="J1" s="4621"/>
      <c r="K1" s="4621"/>
      <c r="L1" s="4621"/>
      <c r="M1" s="4621"/>
      <c r="N1" s="4621"/>
      <c r="O1" s="4621"/>
      <c r="P1" s="4621"/>
    </row>
    <row r="2" spans="1:16" ht="15.95" customHeight="1">
      <c r="A2" s="4622"/>
      <c r="B2" s="195" t="s">
        <v>682</v>
      </c>
      <c r="C2" s="4624" t="s">
        <v>681</v>
      </c>
      <c r="D2" s="4624"/>
      <c r="E2" s="4624" t="s">
        <v>680</v>
      </c>
      <c r="F2" s="4624"/>
      <c r="G2" s="4624"/>
      <c r="H2" s="4624"/>
      <c r="I2" s="4624" t="s">
        <v>679</v>
      </c>
      <c r="J2" s="4624"/>
      <c r="K2" s="4624"/>
      <c r="L2" s="4624"/>
      <c r="M2" s="4624"/>
      <c r="N2" s="4624"/>
      <c r="O2" s="4624"/>
      <c r="P2" s="4625"/>
    </row>
    <row r="3" spans="1:16" ht="24.95" customHeight="1">
      <c r="A3" s="4623"/>
      <c r="B3" s="195" t="s">
        <v>678</v>
      </c>
      <c r="C3" s="195" t="s">
        <v>677</v>
      </c>
      <c r="D3" s="195" t="s">
        <v>676</v>
      </c>
      <c r="E3" s="195" t="s">
        <v>675</v>
      </c>
      <c r="F3" s="195" t="s">
        <v>674</v>
      </c>
      <c r="G3" s="195" t="s">
        <v>673</v>
      </c>
      <c r="H3" s="195" t="s">
        <v>672</v>
      </c>
      <c r="I3" s="195" t="s">
        <v>671</v>
      </c>
      <c r="J3" s="195" t="s">
        <v>670</v>
      </c>
      <c r="K3" s="195" t="s">
        <v>669</v>
      </c>
      <c r="L3" s="195" t="s">
        <v>668</v>
      </c>
      <c r="M3" s="195" t="s">
        <v>667</v>
      </c>
      <c r="N3" s="195" t="s">
        <v>666</v>
      </c>
      <c r="O3" s="195" t="s">
        <v>665</v>
      </c>
      <c r="P3" s="194" t="s">
        <v>664</v>
      </c>
    </row>
    <row r="4" spans="1:16">
      <c r="A4" s="193" t="s">
        <v>663</v>
      </c>
      <c r="B4" s="196">
        <v>4123.9999999999891</v>
      </c>
      <c r="C4" s="196">
        <v>1960.0000000000045</v>
      </c>
      <c r="D4" s="196">
        <v>2164.0000000000077</v>
      </c>
      <c r="E4" s="196">
        <v>268.00000000000051</v>
      </c>
      <c r="F4" s="196">
        <v>1134.9999999999993</v>
      </c>
      <c r="G4" s="196">
        <v>1252.9999999999984</v>
      </c>
      <c r="H4" s="196">
        <v>1467.9999999999975</v>
      </c>
      <c r="I4" s="196">
        <v>138.00000000000006</v>
      </c>
      <c r="J4" s="196">
        <v>510.0000000000004</v>
      </c>
      <c r="K4" s="196">
        <v>569.99999999999898</v>
      </c>
      <c r="L4" s="196">
        <v>741.99999999999966</v>
      </c>
      <c r="M4" s="196">
        <v>130</v>
      </c>
      <c r="N4" s="196">
        <v>624.99999999999875</v>
      </c>
      <c r="O4" s="196">
        <v>683.00000000000182</v>
      </c>
      <c r="P4" s="197">
        <v>726.00000000000148</v>
      </c>
    </row>
    <row r="5" spans="1:16">
      <c r="A5" s="190" t="s">
        <v>772</v>
      </c>
      <c r="B5" s="198">
        <v>4.0156972180914033E-2</v>
      </c>
      <c r="C5" s="198">
        <v>2.8767296472464499E-2</v>
      </c>
      <c r="D5" s="198">
        <v>5.1307555828861588E-2</v>
      </c>
      <c r="E5" s="198">
        <v>4.3788430341922362E-2</v>
      </c>
      <c r="F5" s="198">
        <v>5.0141371800272665E-2</v>
      </c>
      <c r="G5" s="198">
        <v>3.334397348790126E-2</v>
      </c>
      <c r="H5" s="198">
        <v>3.4616685648197344E-2</v>
      </c>
      <c r="I5" s="198">
        <v>4.8324709399665489E-2</v>
      </c>
      <c r="J5" s="198">
        <v>3.39521229248946E-2</v>
      </c>
      <c r="K5" s="198">
        <v>1.7438834807991049E-2</v>
      </c>
      <c r="L5" s="198">
        <v>2.5155611571106767E-2</v>
      </c>
      <c r="M5" s="198">
        <v>3.8235592649129686E-2</v>
      </c>
      <c r="N5" s="198">
        <v>6.4884438206454287E-2</v>
      </c>
      <c r="O5" s="198">
        <v>4.8187934122502843E-2</v>
      </c>
      <c r="P5" s="199">
        <v>4.4167304027875408E-2</v>
      </c>
    </row>
    <row r="6" spans="1:16">
      <c r="A6" s="190" t="s">
        <v>771</v>
      </c>
      <c r="B6" s="198">
        <v>0.16513178231990508</v>
      </c>
      <c r="C6" s="198">
        <v>0.15575282700608478</v>
      </c>
      <c r="D6" s="198">
        <v>0.17431385461363325</v>
      </c>
      <c r="E6" s="198">
        <v>0.14316268266851492</v>
      </c>
      <c r="F6" s="198">
        <v>0.15889211353540747</v>
      </c>
      <c r="G6" s="198">
        <v>0.1738732469400347</v>
      </c>
      <c r="H6" s="198">
        <v>0.17263954068707232</v>
      </c>
      <c r="I6" s="198">
        <v>0.13622369029668535</v>
      </c>
      <c r="J6" s="198">
        <v>0.15228235611330906</v>
      </c>
      <c r="K6" s="198">
        <v>0.15846866032377921</v>
      </c>
      <c r="L6" s="198">
        <v>0.1660877776707842</v>
      </c>
      <c r="M6" s="198">
        <v>0.15165667034031105</v>
      </c>
      <c r="N6" s="198">
        <v>0.16491142260606786</v>
      </c>
      <c r="O6" s="198">
        <v>0.18825005194160491</v>
      </c>
      <c r="P6" s="199">
        <v>0.17925331284156487</v>
      </c>
    </row>
    <row r="7" spans="1:16">
      <c r="A7" s="190" t="s">
        <v>770</v>
      </c>
      <c r="B7" s="198">
        <v>0.48826788991829267</v>
      </c>
      <c r="C7" s="198">
        <v>0.4695120303761513</v>
      </c>
      <c r="D7" s="198">
        <v>0.50663002647663202</v>
      </c>
      <c r="E7" s="198">
        <v>0.42891771055098393</v>
      </c>
      <c r="F7" s="198">
        <v>0.51534769872982011</v>
      </c>
      <c r="G7" s="198">
        <v>0.50398376866764438</v>
      </c>
      <c r="H7" s="198">
        <v>0.46846015980737116</v>
      </c>
      <c r="I7" s="198">
        <v>0.35768636325518971</v>
      </c>
      <c r="J7" s="198">
        <v>0.48798623267330954</v>
      </c>
      <c r="K7" s="198">
        <v>0.51730388320600962</v>
      </c>
      <c r="L7" s="198">
        <v>0.45685606901558423</v>
      </c>
      <c r="M7" s="198">
        <v>0.51611166514188267</v>
      </c>
      <c r="N7" s="198">
        <v>0.54026497031832021</v>
      </c>
      <c r="O7" s="198">
        <v>0.49155236144541908</v>
      </c>
      <c r="P7" s="199">
        <v>0.48017407747596136</v>
      </c>
    </row>
    <row r="8" spans="1:16">
      <c r="A8" s="190" t="s">
        <v>769</v>
      </c>
      <c r="B8" s="198">
        <v>0.30099122099699016</v>
      </c>
      <c r="C8" s="198">
        <v>0.33934755522807897</v>
      </c>
      <c r="D8" s="198">
        <v>0.26344006289376859</v>
      </c>
      <c r="E8" s="198">
        <v>0.35595076990745739</v>
      </c>
      <c r="F8" s="198">
        <v>0.27384944193836613</v>
      </c>
      <c r="G8" s="198">
        <v>0.28646106896964058</v>
      </c>
      <c r="H8" s="198">
        <v>0.32157667017061053</v>
      </c>
      <c r="I8" s="198">
        <v>0.41980683997982227</v>
      </c>
      <c r="J8" s="198">
        <v>0.32346050940318427</v>
      </c>
      <c r="K8" s="198">
        <v>0.30602942625278134</v>
      </c>
      <c r="L8" s="198">
        <v>0.35009848591884207</v>
      </c>
      <c r="M8" s="198">
        <v>0.27778485720722512</v>
      </c>
      <c r="N8" s="198">
        <v>0.22867012152975938</v>
      </c>
      <c r="O8" s="198">
        <v>0.26819829672725398</v>
      </c>
      <c r="P8" s="199">
        <v>0.2927849097967567</v>
      </c>
    </row>
    <row r="9" spans="1:16">
      <c r="A9" s="190" t="s">
        <v>657</v>
      </c>
      <c r="B9" s="200">
        <v>5.3056175454634421E-3</v>
      </c>
      <c r="C9" s="200">
        <v>6.3241152056371288E-3</v>
      </c>
      <c r="D9" s="200">
        <v>0</v>
      </c>
      <c r="E9" s="198">
        <v>2.8180406531120569E-2</v>
      </c>
      <c r="F9" s="200">
        <v>0</v>
      </c>
      <c r="G9" s="200">
        <v>0</v>
      </c>
      <c r="H9" s="200">
        <v>0</v>
      </c>
      <c r="I9" s="198">
        <v>3.7958397068636525E-2</v>
      </c>
      <c r="J9" s="200">
        <v>0</v>
      </c>
      <c r="K9" s="200">
        <v>0</v>
      </c>
      <c r="L9" s="200">
        <v>0</v>
      </c>
      <c r="M9" s="198">
        <v>1.6211214661451496E-2</v>
      </c>
      <c r="N9" s="200">
        <v>0</v>
      </c>
      <c r="O9" s="200">
        <v>0</v>
      </c>
      <c r="P9" s="201">
        <v>0</v>
      </c>
    </row>
    <row r="10" spans="1:16">
      <c r="A10" s="190" t="s">
        <v>656</v>
      </c>
      <c r="B10" s="200">
        <v>0</v>
      </c>
      <c r="C10" s="200">
        <v>0</v>
      </c>
      <c r="D10" s="192" t="s">
        <v>684</v>
      </c>
      <c r="E10" s="192" t="s">
        <v>684</v>
      </c>
      <c r="F10" s="192" t="s">
        <v>684</v>
      </c>
      <c r="G10" s="192" t="s">
        <v>684</v>
      </c>
      <c r="H10" s="200">
        <v>0</v>
      </c>
      <c r="I10" s="192" t="s">
        <v>684</v>
      </c>
      <c r="J10" s="192" t="s">
        <v>684</v>
      </c>
      <c r="K10" s="192" t="s">
        <v>684</v>
      </c>
      <c r="L10" s="200">
        <v>0</v>
      </c>
      <c r="M10" s="192" t="s">
        <v>684</v>
      </c>
      <c r="N10" s="192" t="s">
        <v>684</v>
      </c>
      <c r="O10" s="192" t="s">
        <v>684</v>
      </c>
      <c r="P10" s="191" t="s">
        <v>684</v>
      </c>
    </row>
    <row r="11" spans="1:16" s="14" customFormat="1">
      <c r="A11" s="202" t="s">
        <v>777</v>
      </c>
      <c r="B11" s="203">
        <v>0.20528875450081888</v>
      </c>
      <c r="C11" s="203">
        <v>0.18452012347854932</v>
      </c>
      <c r="D11" s="203">
        <v>0.2256214104424949</v>
      </c>
      <c r="E11" s="203">
        <v>0.18695111301043738</v>
      </c>
      <c r="F11" s="203">
        <v>0.20903348533567978</v>
      </c>
      <c r="G11" s="203">
        <v>0.20721722042793567</v>
      </c>
      <c r="H11" s="203">
        <v>0.20725622633526936</v>
      </c>
      <c r="I11" s="203">
        <v>0.18454839969635095</v>
      </c>
      <c r="J11" s="203">
        <v>0.18623447903820378</v>
      </c>
      <c r="K11" s="203">
        <v>0.17590749513177034</v>
      </c>
      <c r="L11" s="203">
        <v>0.19124338924189105</v>
      </c>
      <c r="M11" s="203">
        <v>0.18989226298944076</v>
      </c>
      <c r="N11" s="203">
        <v>0.22979586081252215</v>
      </c>
      <c r="O11" s="203">
        <v>0.23643798606410776</v>
      </c>
      <c r="P11" s="204">
        <v>0.22342061686944045</v>
      </c>
    </row>
    <row r="12" spans="1:16" s="14" customFormat="1">
      <c r="A12" s="202" t="s">
        <v>776</v>
      </c>
      <c r="B12" s="203">
        <v>0.78925911091528012</v>
      </c>
      <c r="C12" s="203">
        <v>0.8088595856042321</v>
      </c>
      <c r="D12" s="203">
        <v>0.77007008937040267</v>
      </c>
      <c r="E12" s="203">
        <v>0.78486848045844215</v>
      </c>
      <c r="F12" s="203">
        <v>0.78919714066818603</v>
      </c>
      <c r="G12" s="203">
        <v>0.79044483763728435</v>
      </c>
      <c r="H12" s="203">
        <v>0.79003682997798053</v>
      </c>
      <c r="I12" s="203">
        <v>0.77749320323501248</v>
      </c>
      <c r="J12" s="203">
        <v>0.81144674207649425</v>
      </c>
      <c r="K12" s="203">
        <v>0.82333330945879069</v>
      </c>
      <c r="L12" s="203">
        <v>0.80695455493442636</v>
      </c>
      <c r="M12" s="203">
        <v>0.79389652234910779</v>
      </c>
      <c r="N12" s="203">
        <v>0.76893509184807973</v>
      </c>
      <c r="O12" s="203">
        <v>0.7597506581726744</v>
      </c>
      <c r="P12" s="204">
        <v>0.77295898727271972</v>
      </c>
    </row>
    <row r="13" spans="1:16" ht="57" customHeight="1">
      <c r="A13" s="4620" t="s">
        <v>775</v>
      </c>
      <c r="B13" s="4620"/>
      <c r="C13" s="4620"/>
      <c r="D13" s="4620"/>
      <c r="E13" s="4620"/>
      <c r="F13" s="4620"/>
      <c r="G13" s="4620"/>
      <c r="H13" s="4620"/>
      <c r="I13" s="4620"/>
      <c r="J13" s="4620"/>
      <c r="K13" s="4620"/>
      <c r="L13" s="4620"/>
      <c r="M13" s="4620"/>
      <c r="N13" s="4620"/>
      <c r="O13" s="4620"/>
      <c r="P13" s="4620"/>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6.7109375" customWidth="1"/>
    <col min="2" max="2" width="10.42578125" customWidth="1"/>
    <col min="3" max="3" width="11.7109375" customWidth="1"/>
    <col min="4" max="6" width="10.5703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5703125" customWidth="1"/>
  </cols>
  <sheetData>
    <row r="1" spans="1:15" ht="54.95" customHeight="1">
      <c r="A1" s="4627" t="s">
        <v>783</v>
      </c>
      <c r="B1" s="4627"/>
      <c r="C1" s="4627"/>
      <c r="D1" s="4627"/>
      <c r="E1" s="4627"/>
      <c r="F1" s="4627"/>
      <c r="G1" s="4627"/>
      <c r="H1" s="4627"/>
      <c r="I1" s="4627"/>
      <c r="J1" s="4627"/>
      <c r="K1" s="4627"/>
      <c r="L1" s="4627"/>
      <c r="M1" s="4627"/>
      <c r="N1" s="4627"/>
      <c r="O1" s="4627"/>
    </row>
    <row r="2" spans="1:15" ht="15.95" customHeight="1">
      <c r="A2" s="4628"/>
      <c r="B2" s="209" t="s">
        <v>682</v>
      </c>
      <c r="C2" s="4630" t="s">
        <v>706</v>
      </c>
      <c r="D2" s="4630"/>
      <c r="E2" s="4630" t="s">
        <v>705</v>
      </c>
      <c r="F2" s="4630"/>
      <c r="G2" s="4630" t="s">
        <v>704</v>
      </c>
      <c r="H2" s="4630"/>
      <c r="I2" s="4630"/>
      <c r="J2" s="4630"/>
      <c r="K2" s="4630" t="s">
        <v>703</v>
      </c>
      <c r="L2" s="4630"/>
      <c r="M2" s="4630"/>
      <c r="N2" s="4630" t="s">
        <v>702</v>
      </c>
      <c r="O2" s="4631"/>
    </row>
    <row r="3" spans="1:15" ht="24.95" customHeight="1">
      <c r="A3" s="4629"/>
      <c r="B3" s="209" t="s">
        <v>678</v>
      </c>
      <c r="C3" s="209" t="s">
        <v>701</v>
      </c>
      <c r="D3" s="209" t="s">
        <v>700</v>
      </c>
      <c r="E3" s="209" t="s">
        <v>699</v>
      </c>
      <c r="F3" s="209" t="s">
        <v>698</v>
      </c>
      <c r="G3" s="209" t="s">
        <v>697</v>
      </c>
      <c r="H3" s="209" t="s">
        <v>696</v>
      </c>
      <c r="I3" s="209" t="s">
        <v>695</v>
      </c>
      <c r="J3" s="209" t="s">
        <v>694</v>
      </c>
      <c r="K3" s="209" t="s">
        <v>693</v>
      </c>
      <c r="L3" s="209" t="s">
        <v>692</v>
      </c>
      <c r="M3" s="209" t="s">
        <v>691</v>
      </c>
      <c r="N3" s="209" t="s">
        <v>690</v>
      </c>
      <c r="O3" s="208" t="s">
        <v>689</v>
      </c>
    </row>
    <row r="4" spans="1:15">
      <c r="A4" s="207" t="s">
        <v>663</v>
      </c>
      <c r="B4" s="210">
        <v>4123.9999999999891</v>
      </c>
      <c r="C4" s="210">
        <v>3623.9999999999823</v>
      </c>
      <c r="D4" s="210">
        <v>499.99999999999972</v>
      </c>
      <c r="E4" s="210">
        <v>3305.0000000000155</v>
      </c>
      <c r="F4" s="210">
        <v>773.00000000000068</v>
      </c>
      <c r="G4" s="210">
        <v>1097.9999999999984</v>
      </c>
      <c r="H4" s="210">
        <v>573.00000000000011</v>
      </c>
      <c r="I4" s="210">
        <v>860.00000000000068</v>
      </c>
      <c r="J4" s="210">
        <v>1542.9999999999959</v>
      </c>
      <c r="K4" s="210">
        <v>3117.0000000000155</v>
      </c>
      <c r="L4" s="210">
        <v>530.00000000000045</v>
      </c>
      <c r="M4" s="210">
        <v>400.00000000000028</v>
      </c>
      <c r="N4" s="210">
        <v>774.99999999999977</v>
      </c>
      <c r="O4" s="211">
        <v>3349.0000000000118</v>
      </c>
    </row>
    <row r="5" spans="1:15">
      <c r="A5" s="205" t="s">
        <v>772</v>
      </c>
      <c r="B5" s="212">
        <v>4.0156972180914033E-2</v>
      </c>
      <c r="C5" s="212">
        <v>3.3391058256244055E-2</v>
      </c>
      <c r="D5" s="212">
        <v>8.5432889932817918E-2</v>
      </c>
      <c r="E5" s="212">
        <v>2.8364361823049519E-2</v>
      </c>
      <c r="F5" s="212">
        <v>9.102732849209455E-2</v>
      </c>
      <c r="G5" s="212">
        <v>2.0340427231674889E-2</v>
      </c>
      <c r="H5" s="212">
        <v>4.4876829928461461E-2</v>
      </c>
      <c r="I5" s="212">
        <v>5.1413192628214505E-2</v>
      </c>
      <c r="J5" s="212">
        <v>4.5484728368412976E-2</v>
      </c>
      <c r="K5" s="212">
        <v>3.6784174580291901E-2</v>
      </c>
      <c r="L5" s="212">
        <v>5.3181980595793862E-2</v>
      </c>
      <c r="M5" s="212">
        <v>5.0579666684207256E-2</v>
      </c>
      <c r="N5" s="212">
        <v>5.5465962163677274E-2</v>
      </c>
      <c r="O5" s="213">
        <v>3.7044298353182757E-2</v>
      </c>
    </row>
    <row r="6" spans="1:15">
      <c r="A6" s="205" t="s">
        <v>771</v>
      </c>
      <c r="B6" s="212">
        <v>0.16513178231990508</v>
      </c>
      <c r="C6" s="212">
        <v>0.15781784426707329</v>
      </c>
      <c r="D6" s="212">
        <v>0.21407494970415095</v>
      </c>
      <c r="E6" s="212">
        <v>0.14099551901285806</v>
      </c>
      <c r="F6" s="212">
        <v>0.2668336974661471</v>
      </c>
      <c r="G6" s="212">
        <v>0.16274361555192968</v>
      </c>
      <c r="H6" s="212">
        <v>0.17512833454594015</v>
      </c>
      <c r="I6" s="212">
        <v>0.1618197749243151</v>
      </c>
      <c r="J6" s="212">
        <v>0.16613331373964516</v>
      </c>
      <c r="K6" s="212">
        <v>0.16988640455883999</v>
      </c>
      <c r="L6" s="212">
        <v>0.16022874886631819</v>
      </c>
      <c r="M6" s="212">
        <v>0.15411713860671516</v>
      </c>
      <c r="N6" s="212">
        <v>0.19362377385041754</v>
      </c>
      <c r="O6" s="213">
        <v>0.15933869757448244</v>
      </c>
    </row>
    <row r="7" spans="1:15">
      <c r="A7" s="205" t="s">
        <v>770</v>
      </c>
      <c r="B7" s="212">
        <v>0.48826788991829267</v>
      </c>
      <c r="C7" s="212">
        <v>0.49080167474840086</v>
      </c>
      <c r="D7" s="212">
        <v>0.47131239287142729</v>
      </c>
      <c r="E7" s="212">
        <v>0.49966008377553889</v>
      </c>
      <c r="F7" s="212">
        <v>0.43837111746917701</v>
      </c>
      <c r="G7" s="212">
        <v>0.55113430220808879</v>
      </c>
      <c r="H7" s="212">
        <v>0.48533820153922203</v>
      </c>
      <c r="I7" s="212">
        <v>0.49241091146282701</v>
      </c>
      <c r="J7" s="212">
        <v>0.43703863774939689</v>
      </c>
      <c r="K7" s="212">
        <v>0.49567408890880027</v>
      </c>
      <c r="L7" s="212">
        <v>0.40344292883192912</v>
      </c>
      <c r="M7" s="212">
        <v>0.52581068454258273</v>
      </c>
      <c r="N7" s="212">
        <v>0.42130993492416041</v>
      </c>
      <c r="O7" s="213">
        <v>0.50188199994797089</v>
      </c>
    </row>
    <row r="8" spans="1:15">
      <c r="A8" s="205" t="s">
        <v>769</v>
      </c>
      <c r="B8" s="212">
        <v>0.30099122099699016</v>
      </c>
      <c r="C8" s="212">
        <v>0.31248582721665119</v>
      </c>
      <c r="D8" s="212">
        <v>0.22407199743218414</v>
      </c>
      <c r="E8" s="212">
        <v>0.32634397463794473</v>
      </c>
      <c r="F8" s="212">
        <v>0.19489976474050266</v>
      </c>
      <c r="G8" s="212">
        <v>0.26514937197962501</v>
      </c>
      <c r="H8" s="212">
        <v>0.29191901037723306</v>
      </c>
      <c r="I8" s="212">
        <v>0.28846273217484342</v>
      </c>
      <c r="J8" s="212">
        <v>0.34098846365152546</v>
      </c>
      <c r="K8" s="212">
        <v>0.29432372091221448</v>
      </c>
      <c r="L8" s="212">
        <v>0.37026381608436298</v>
      </c>
      <c r="M8" s="212">
        <v>0.25878516870637192</v>
      </c>
      <c r="N8" s="212">
        <v>0.32089124288017162</v>
      </c>
      <c r="O8" s="213">
        <v>0.29694508357337079</v>
      </c>
    </row>
    <row r="9" spans="1:15">
      <c r="A9" s="205" t="s">
        <v>657</v>
      </c>
      <c r="B9" s="214">
        <v>5.3056175454634421E-3</v>
      </c>
      <c r="C9" s="214">
        <v>5.5035955116293656E-3</v>
      </c>
      <c r="D9" s="214">
        <v>0</v>
      </c>
      <c r="E9" s="214">
        <v>0</v>
      </c>
      <c r="F9" s="214">
        <v>8.868091832077157E-3</v>
      </c>
      <c r="G9" s="214">
        <v>0</v>
      </c>
      <c r="H9" s="214">
        <v>0</v>
      </c>
      <c r="I9" s="214">
        <v>5.2755485591421689E-3</v>
      </c>
      <c r="J9" s="212">
        <v>1.0354856491022501E-2</v>
      </c>
      <c r="K9" s="214">
        <v>0</v>
      </c>
      <c r="L9" s="212">
        <v>1.2882525621596022E-2</v>
      </c>
      <c r="M9" s="212">
        <v>1.0707341460122149E-2</v>
      </c>
      <c r="N9" s="214">
        <v>8.7090861815732768E-3</v>
      </c>
      <c r="O9" s="215">
        <v>0</v>
      </c>
    </row>
    <row r="10" spans="1:15">
      <c r="A10" s="205" t="s">
        <v>656</v>
      </c>
      <c r="B10" s="214">
        <v>0</v>
      </c>
      <c r="C10" s="206" t="s">
        <v>684</v>
      </c>
      <c r="D10" s="214">
        <v>0</v>
      </c>
      <c r="E10" s="214">
        <v>0</v>
      </c>
      <c r="F10" s="206" t="s">
        <v>684</v>
      </c>
      <c r="G10" s="206" t="s">
        <v>684</v>
      </c>
      <c r="H10" s="206" t="s">
        <v>684</v>
      </c>
      <c r="I10" s="214">
        <v>0</v>
      </c>
      <c r="J10" s="206" t="s">
        <v>684</v>
      </c>
      <c r="K10" s="214">
        <v>0</v>
      </c>
      <c r="L10" s="206" t="s">
        <v>684</v>
      </c>
      <c r="M10" s="206" t="s">
        <v>684</v>
      </c>
      <c r="N10" s="206" t="s">
        <v>684</v>
      </c>
      <c r="O10" s="215">
        <v>0</v>
      </c>
    </row>
    <row r="11" spans="1:15" s="14" customFormat="1">
      <c r="A11" s="216" t="s">
        <v>777</v>
      </c>
      <c r="B11" s="217">
        <v>0.20528875450081888</v>
      </c>
      <c r="C11" s="217">
        <v>0.19120890252331751</v>
      </c>
      <c r="D11" s="217">
        <v>0.29950783963696886</v>
      </c>
      <c r="E11" s="217">
        <v>0.16935988083590747</v>
      </c>
      <c r="F11" s="217">
        <v>0.3578610259582426</v>
      </c>
      <c r="G11" s="217">
        <v>0.18308404278360396</v>
      </c>
      <c r="H11" s="217">
        <v>0.22000516447440177</v>
      </c>
      <c r="I11" s="217">
        <v>0.21323296755252991</v>
      </c>
      <c r="J11" s="217">
        <v>0.21161804210805737</v>
      </c>
      <c r="K11" s="217">
        <v>0.2066705791391317</v>
      </c>
      <c r="L11" s="217">
        <v>0.21341072946211223</v>
      </c>
      <c r="M11" s="217">
        <v>0.20469680529092241</v>
      </c>
      <c r="N11" s="217">
        <v>0.2490897360140947</v>
      </c>
      <c r="O11" s="218">
        <v>0.19638299592766589</v>
      </c>
    </row>
    <row r="12" spans="1:15" s="14" customFormat="1">
      <c r="A12" s="216" t="s">
        <v>776</v>
      </c>
      <c r="B12" s="217">
        <v>0.78925911091528012</v>
      </c>
      <c r="C12" s="217">
        <v>0.80328750196505028</v>
      </c>
      <c r="D12" s="217">
        <v>0.69538439030361199</v>
      </c>
      <c r="E12" s="217">
        <v>0.82600405841348656</v>
      </c>
      <c r="F12" s="217">
        <v>0.63327088220968053</v>
      </c>
      <c r="G12" s="217">
        <v>0.81628367418771164</v>
      </c>
      <c r="H12" s="217">
        <v>0.77725721191645647</v>
      </c>
      <c r="I12" s="217">
        <v>0.78087364363766942</v>
      </c>
      <c r="J12" s="217">
        <v>0.77802710140091946</v>
      </c>
      <c r="K12" s="217">
        <v>0.78999780982102041</v>
      </c>
      <c r="L12" s="217">
        <v>0.77370674491629188</v>
      </c>
      <c r="M12" s="217">
        <v>0.78459585324895609</v>
      </c>
      <c r="N12" s="217">
        <v>0.74220117780433226</v>
      </c>
      <c r="O12" s="218">
        <v>0.79882708352134335</v>
      </c>
    </row>
    <row r="13" spans="1:15" ht="57" customHeight="1">
      <c r="A13" s="4626" t="s">
        <v>782</v>
      </c>
      <c r="B13" s="4626"/>
      <c r="C13" s="4626"/>
      <c r="D13" s="4626"/>
      <c r="E13" s="4626"/>
      <c r="F13" s="4626"/>
      <c r="G13" s="4626"/>
      <c r="H13" s="4626"/>
      <c r="I13" s="4626"/>
      <c r="J13" s="4626"/>
      <c r="K13" s="4626"/>
      <c r="L13" s="4626"/>
      <c r="M13" s="4626"/>
      <c r="N13" s="4626"/>
      <c r="O13" s="4626"/>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6.7109375" customWidth="1"/>
    <col min="2" max="2" width="10.42578125" customWidth="1"/>
    <col min="3" max="3" width="13.5703125" customWidth="1"/>
    <col min="4" max="4" width="10.42578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42578125" customWidth="1"/>
    <col min="17" max="17" width="10.5703125" customWidth="1"/>
    <col min="18" max="18" width="11.140625" customWidth="1"/>
    <col min="19" max="19" width="10.42578125" customWidth="1"/>
  </cols>
  <sheetData>
    <row r="1" spans="1:19" ht="72.75" customHeight="1">
      <c r="A1" s="4637" t="s">
        <v>786</v>
      </c>
      <c r="B1" s="4562"/>
      <c r="C1" s="4562"/>
      <c r="D1" s="4562"/>
      <c r="E1" s="4562"/>
      <c r="F1" s="4562"/>
      <c r="G1" s="4293"/>
      <c r="H1" s="4293"/>
      <c r="I1" s="4293"/>
      <c r="J1" s="4293"/>
      <c r="K1" s="4293"/>
      <c r="L1" s="4293"/>
      <c r="M1" s="4293"/>
      <c r="N1" s="4293"/>
      <c r="O1" s="4293"/>
      <c r="P1" s="4293"/>
      <c r="Q1" s="4293"/>
      <c r="R1" s="4293"/>
      <c r="S1" s="4293"/>
    </row>
    <row r="2" spans="1:19" ht="15.95" customHeight="1">
      <c r="A2" s="4633"/>
      <c r="B2" s="223" t="s">
        <v>682</v>
      </c>
      <c r="C2" s="4635" t="s">
        <v>715</v>
      </c>
      <c r="D2" s="4635"/>
      <c r="E2" s="4635" t="s">
        <v>714</v>
      </c>
      <c r="F2" s="4636"/>
    </row>
    <row r="3" spans="1:19" ht="48.95" customHeight="1">
      <c r="A3" s="4634"/>
      <c r="B3" s="223" t="s">
        <v>678</v>
      </c>
      <c r="C3" s="223" t="s">
        <v>713</v>
      </c>
      <c r="D3" s="223" t="s">
        <v>712</v>
      </c>
      <c r="E3" s="223" t="s">
        <v>711</v>
      </c>
      <c r="F3" s="222" t="s">
        <v>710</v>
      </c>
    </row>
    <row r="4" spans="1:19">
      <c r="A4" s="221" t="s">
        <v>663</v>
      </c>
      <c r="B4" s="224">
        <v>4123.9999999999891</v>
      </c>
      <c r="C4" s="224">
        <v>3195.0000000000041</v>
      </c>
      <c r="D4" s="224">
        <v>928.99999999999829</v>
      </c>
      <c r="E4" s="224">
        <v>408.00000000000068</v>
      </c>
      <c r="F4" s="225">
        <v>3716.0000000000027</v>
      </c>
    </row>
    <row r="5" spans="1:19">
      <c r="A5" s="219" t="s">
        <v>772</v>
      </c>
      <c r="B5" s="226">
        <v>4.0156972180914033E-2</v>
      </c>
      <c r="C5" s="226">
        <v>4.227117684940615E-2</v>
      </c>
      <c r="D5" s="226">
        <v>3.2030047829940914E-2</v>
      </c>
      <c r="E5" s="226">
        <v>6.630706127276137E-2</v>
      </c>
      <c r="F5" s="227">
        <v>3.6860582768534204E-2</v>
      </c>
    </row>
    <row r="6" spans="1:19">
      <c r="A6" s="219" t="s">
        <v>771</v>
      </c>
      <c r="B6" s="226">
        <v>0.16513178231990508</v>
      </c>
      <c r="C6" s="226">
        <v>0.17566566291982888</v>
      </c>
      <c r="D6" s="226">
        <v>0.12463993589009854</v>
      </c>
      <c r="E6" s="226">
        <v>0.23391413689534526</v>
      </c>
      <c r="F6" s="227">
        <v>0.15646131758134604</v>
      </c>
    </row>
    <row r="7" spans="1:19">
      <c r="A7" s="219" t="s">
        <v>770</v>
      </c>
      <c r="B7" s="226">
        <v>0.48826788991829267</v>
      </c>
      <c r="C7" s="226">
        <v>0.4933217522379954</v>
      </c>
      <c r="D7" s="226">
        <v>0.4688410305585583</v>
      </c>
      <c r="E7" s="226">
        <v>0.41461705098698332</v>
      </c>
      <c r="F7" s="227">
        <v>0.49755205888663823</v>
      </c>
    </row>
    <row r="8" spans="1:19">
      <c r="A8" s="219" t="s">
        <v>769</v>
      </c>
      <c r="B8" s="226">
        <v>0.30099122099699016</v>
      </c>
      <c r="C8" s="226">
        <v>0.28308934998129753</v>
      </c>
      <c r="D8" s="226">
        <v>0.36980534937991488</v>
      </c>
      <c r="E8" s="226">
        <v>0.27405108158805641</v>
      </c>
      <c r="F8" s="227">
        <v>0.30438720140851822</v>
      </c>
    </row>
    <row r="9" spans="1:19">
      <c r="A9" s="219" t="s">
        <v>657</v>
      </c>
      <c r="B9" s="228">
        <v>5.3056175454634421E-3</v>
      </c>
      <c r="C9" s="228">
        <v>5.4674248305284145E-3</v>
      </c>
      <c r="D9" s="228">
        <v>0</v>
      </c>
      <c r="E9" s="226">
        <v>1.1110669256852558E-2</v>
      </c>
      <c r="F9" s="229">
        <v>0</v>
      </c>
    </row>
    <row r="10" spans="1:19">
      <c r="A10" s="219" t="s">
        <v>656</v>
      </c>
      <c r="B10" s="228">
        <v>0</v>
      </c>
      <c r="C10" s="228">
        <v>0</v>
      </c>
      <c r="D10" s="220" t="s">
        <v>684</v>
      </c>
      <c r="E10" s="220" t="s">
        <v>684</v>
      </c>
      <c r="F10" s="229">
        <v>0</v>
      </c>
    </row>
    <row r="11" spans="1:19" s="14" customFormat="1">
      <c r="A11" s="230" t="s">
        <v>777</v>
      </c>
      <c r="B11" s="231">
        <v>0.20528875450081888</v>
      </c>
      <c r="C11" s="231">
        <v>0.21793683976923575</v>
      </c>
      <c r="D11" s="231">
        <v>0.15666998372003932</v>
      </c>
      <c r="E11" s="231">
        <v>0.30022119816810688</v>
      </c>
      <c r="F11" s="232">
        <v>0.19332190034988053</v>
      </c>
    </row>
    <row r="12" spans="1:19" s="14" customFormat="1">
      <c r="A12" s="230" t="s">
        <v>776</v>
      </c>
      <c r="B12" s="231">
        <v>0.78925911091528012</v>
      </c>
      <c r="C12" s="231">
        <v>0.77641110221929532</v>
      </c>
      <c r="D12" s="231">
        <v>0.83864637993847257</v>
      </c>
      <c r="E12" s="231">
        <v>0.68866813257504078</v>
      </c>
      <c r="F12" s="232">
        <v>0.80193926029515827</v>
      </c>
    </row>
    <row r="13" spans="1:19" ht="57" customHeight="1">
      <c r="A13" s="4632" t="s">
        <v>785</v>
      </c>
      <c r="B13" s="4632"/>
      <c r="C13" s="4632"/>
      <c r="D13" s="4632"/>
      <c r="E13" s="4632"/>
      <c r="F13" s="4632"/>
    </row>
  </sheetData>
  <mergeCells count="5">
    <mergeCell ref="A13:F13"/>
    <mergeCell ref="A2:A3"/>
    <mergeCell ref="C2:D2"/>
    <mergeCell ref="E2:F2"/>
    <mergeCell ref="A1:F1"/>
  </mergeCells>
  <pageMargins left="0.7" right="0.7" top="0.75" bottom="0.75" header="0.3" footer="0.3"/>
  <pageSetup paperSize="9"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6.7109375" customWidth="1"/>
    <col min="2" max="2" width="10.42578125" customWidth="1"/>
    <col min="3" max="3" width="10.28515625" customWidth="1"/>
    <col min="4" max="4" width="10.5703125" customWidth="1"/>
    <col min="5" max="6" width="10.42578125" customWidth="1"/>
    <col min="7" max="8" width="10.5703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4639" t="s">
        <v>789</v>
      </c>
      <c r="B1" s="4639"/>
      <c r="C1" s="4639"/>
      <c r="D1" s="4639"/>
      <c r="E1" s="4639"/>
      <c r="F1" s="4639"/>
      <c r="G1" s="4639"/>
      <c r="H1" s="4639"/>
      <c r="I1" s="4639"/>
      <c r="J1" s="4639"/>
      <c r="K1" s="4639"/>
      <c r="L1" s="4639"/>
      <c r="M1" s="4639"/>
      <c r="N1" s="4639"/>
      <c r="O1" s="4639"/>
      <c r="P1" s="4639"/>
    </row>
    <row r="2" spans="1:16" ht="15.95" customHeight="1">
      <c r="A2" s="4640"/>
      <c r="B2" s="238" t="s">
        <v>682</v>
      </c>
      <c r="C2" s="4642" t="s">
        <v>681</v>
      </c>
      <c r="D2" s="4642"/>
      <c r="E2" s="4642" t="s">
        <v>680</v>
      </c>
      <c r="F2" s="4642"/>
      <c r="G2" s="4642"/>
      <c r="H2" s="4642"/>
      <c r="I2" s="4642" t="s">
        <v>679</v>
      </c>
      <c r="J2" s="4642"/>
      <c r="K2" s="4642"/>
      <c r="L2" s="4642"/>
      <c r="M2" s="4642"/>
      <c r="N2" s="4642"/>
      <c r="O2" s="4642"/>
      <c r="P2" s="4643"/>
    </row>
    <row r="3" spans="1:16" ht="24.95" customHeight="1">
      <c r="A3" s="4641"/>
      <c r="B3" s="238" t="s">
        <v>678</v>
      </c>
      <c r="C3" s="238" t="s">
        <v>677</v>
      </c>
      <c r="D3" s="238" t="s">
        <v>676</v>
      </c>
      <c r="E3" s="238" t="s">
        <v>675</v>
      </c>
      <c r="F3" s="238" t="s">
        <v>674</v>
      </c>
      <c r="G3" s="238" t="s">
        <v>673</v>
      </c>
      <c r="H3" s="238" t="s">
        <v>672</v>
      </c>
      <c r="I3" s="238" t="s">
        <v>671</v>
      </c>
      <c r="J3" s="238" t="s">
        <v>670</v>
      </c>
      <c r="K3" s="238" t="s">
        <v>669</v>
      </c>
      <c r="L3" s="238" t="s">
        <v>668</v>
      </c>
      <c r="M3" s="238" t="s">
        <v>667</v>
      </c>
      <c r="N3" s="238" t="s">
        <v>666</v>
      </c>
      <c r="O3" s="238" t="s">
        <v>665</v>
      </c>
      <c r="P3" s="237" t="s">
        <v>664</v>
      </c>
    </row>
    <row r="4" spans="1:16">
      <c r="A4" s="236" t="s">
        <v>663</v>
      </c>
      <c r="B4" s="239">
        <v>4123.9999999999891</v>
      </c>
      <c r="C4" s="239">
        <v>1960.0000000000045</v>
      </c>
      <c r="D4" s="239">
        <v>2164.0000000000077</v>
      </c>
      <c r="E4" s="239">
        <v>268.00000000000051</v>
      </c>
      <c r="F4" s="239">
        <v>1134.9999999999993</v>
      </c>
      <c r="G4" s="239">
        <v>1252.9999999999984</v>
      </c>
      <c r="H4" s="239">
        <v>1467.9999999999975</v>
      </c>
      <c r="I4" s="239">
        <v>138.00000000000006</v>
      </c>
      <c r="J4" s="239">
        <v>510.0000000000004</v>
      </c>
      <c r="K4" s="239">
        <v>569.99999999999898</v>
      </c>
      <c r="L4" s="239">
        <v>741.99999999999966</v>
      </c>
      <c r="M4" s="239">
        <v>130</v>
      </c>
      <c r="N4" s="239">
        <v>624.99999999999875</v>
      </c>
      <c r="O4" s="239">
        <v>683.00000000000182</v>
      </c>
      <c r="P4" s="240">
        <v>726.00000000000148</v>
      </c>
    </row>
    <row r="5" spans="1:16">
      <c r="A5" s="233" t="s">
        <v>772</v>
      </c>
      <c r="B5" s="241">
        <v>3.0800993578395094E-2</v>
      </c>
      <c r="C5" s="241">
        <v>2.3173652533376162E-2</v>
      </c>
      <c r="D5" s="241">
        <v>3.8268221488212781E-2</v>
      </c>
      <c r="E5" s="241">
        <v>1.648491146158854E-2</v>
      </c>
      <c r="F5" s="241">
        <v>4.2359134309876992E-2</v>
      </c>
      <c r="G5" s="241">
        <v>3.2144436448195618E-2</v>
      </c>
      <c r="H5" s="241">
        <v>2.3026600113346129E-2</v>
      </c>
      <c r="I5" s="242">
        <v>7.1669034811423886E-3</v>
      </c>
      <c r="J5" s="241">
        <v>4.0790941830144666E-2</v>
      </c>
      <c r="K5" s="241">
        <v>2.4992238819250955E-2</v>
      </c>
      <c r="L5" s="241">
        <v>1.0739380916057573E-2</v>
      </c>
      <c r="M5" s="241">
        <v>2.7891040863448412E-2</v>
      </c>
      <c r="N5" s="241">
        <v>4.3787240458861475E-2</v>
      </c>
      <c r="O5" s="241">
        <v>3.8819445210555172E-2</v>
      </c>
      <c r="P5" s="243">
        <v>3.543011165385037E-2</v>
      </c>
    </row>
    <row r="6" spans="1:16">
      <c r="A6" s="233" t="s">
        <v>771</v>
      </c>
      <c r="B6" s="241">
        <v>0.20007386650092529</v>
      </c>
      <c r="C6" s="241">
        <v>0.19951173592944826</v>
      </c>
      <c r="D6" s="241">
        <v>0.20062419682803559</v>
      </c>
      <c r="E6" s="241">
        <v>0.210044918492335</v>
      </c>
      <c r="F6" s="241">
        <v>0.2119529895113999</v>
      </c>
      <c r="G6" s="241">
        <v>0.20124074887955123</v>
      </c>
      <c r="H6" s="241">
        <v>0.18144950349159741</v>
      </c>
      <c r="I6" s="241">
        <v>0.21481739282139919</v>
      </c>
      <c r="J6" s="241">
        <v>0.18635556437169154</v>
      </c>
      <c r="K6" s="241">
        <v>0.21473913891268048</v>
      </c>
      <c r="L6" s="241">
        <v>0.19077115200776601</v>
      </c>
      <c r="M6" s="241">
        <v>0.20420295528747526</v>
      </c>
      <c r="N6" s="241">
        <v>0.2352638016168295</v>
      </c>
      <c r="O6" s="241">
        <v>0.18864296056002147</v>
      </c>
      <c r="P6" s="243">
        <v>0.17203963026557517</v>
      </c>
    </row>
    <row r="7" spans="1:16">
      <c r="A7" s="233" t="s">
        <v>770</v>
      </c>
      <c r="B7" s="241">
        <v>0.47121143229671397</v>
      </c>
      <c r="C7" s="241">
        <v>0.46406291274485867</v>
      </c>
      <c r="D7" s="241">
        <v>0.47820989013364451</v>
      </c>
      <c r="E7" s="241">
        <v>0.41632226617068691</v>
      </c>
      <c r="F7" s="241">
        <v>0.47896344026893428</v>
      </c>
      <c r="G7" s="241">
        <v>0.49918308863083999</v>
      </c>
      <c r="H7" s="241">
        <v>0.45803641614091684</v>
      </c>
      <c r="I7" s="241">
        <v>0.37153953406409845</v>
      </c>
      <c r="J7" s="241">
        <v>0.47818692475337693</v>
      </c>
      <c r="K7" s="241">
        <v>0.50521841531070599</v>
      </c>
      <c r="L7" s="241">
        <v>0.45320481067695634</v>
      </c>
      <c r="M7" s="241">
        <v>0.47114059627391147</v>
      </c>
      <c r="N7" s="241">
        <v>0.47967058980375282</v>
      </c>
      <c r="O7" s="241">
        <v>0.49355043408717991</v>
      </c>
      <c r="P7" s="243">
        <v>0.46291375031792747</v>
      </c>
    </row>
    <row r="8" spans="1:16">
      <c r="A8" s="233" t="s">
        <v>769</v>
      </c>
      <c r="B8" s="241">
        <v>0.29296379076877183</v>
      </c>
      <c r="C8" s="241">
        <v>0.30725594360857816</v>
      </c>
      <c r="D8" s="241">
        <v>0.27897165878635782</v>
      </c>
      <c r="E8" s="241">
        <v>0.33341789650785647</v>
      </c>
      <c r="F8" s="241">
        <v>0.26322178737719021</v>
      </c>
      <c r="G8" s="241">
        <v>0.26622542715100056</v>
      </c>
      <c r="H8" s="241">
        <v>0.33535220857156417</v>
      </c>
      <c r="I8" s="241">
        <v>0.37277393924476671</v>
      </c>
      <c r="J8" s="241">
        <v>0.29152745026966137</v>
      </c>
      <c r="K8" s="241">
        <v>0.25505020695736291</v>
      </c>
      <c r="L8" s="241">
        <v>0.34372898974988575</v>
      </c>
      <c r="M8" s="241">
        <v>0.28524235113975438</v>
      </c>
      <c r="N8" s="241">
        <v>0.23744466387337013</v>
      </c>
      <c r="O8" s="241">
        <v>0.27665504565202526</v>
      </c>
      <c r="P8" s="243">
        <v>0.32689614537700912</v>
      </c>
    </row>
    <row r="9" spans="1:16">
      <c r="A9" s="233" t="s">
        <v>657</v>
      </c>
      <c r="B9" s="242">
        <v>0</v>
      </c>
      <c r="C9" s="242">
        <v>5.9957551837370292E-3</v>
      </c>
      <c r="D9" s="242">
        <v>0</v>
      </c>
      <c r="E9" s="241">
        <v>2.3730007367531964E-2</v>
      </c>
      <c r="F9" s="242">
        <v>0</v>
      </c>
      <c r="G9" s="242">
        <v>0</v>
      </c>
      <c r="H9" s="242">
        <v>0</v>
      </c>
      <c r="I9" s="241">
        <v>3.3702230388592554E-2</v>
      </c>
      <c r="J9" s="242">
        <v>0</v>
      </c>
      <c r="K9" s="235" t="s">
        <v>684</v>
      </c>
      <c r="L9" s="242">
        <v>0</v>
      </c>
      <c r="M9" s="241">
        <v>1.15230564354105E-2</v>
      </c>
      <c r="N9" s="242">
        <v>0</v>
      </c>
      <c r="O9" s="242">
        <v>0</v>
      </c>
      <c r="P9" s="244">
        <v>0</v>
      </c>
    </row>
    <row r="10" spans="1:16">
      <c r="A10" s="233" t="s">
        <v>656</v>
      </c>
      <c r="B10" s="235" t="s">
        <v>684</v>
      </c>
      <c r="C10" s="235" t="s">
        <v>684</v>
      </c>
      <c r="D10" s="235" t="s">
        <v>684</v>
      </c>
      <c r="E10" s="235" t="s">
        <v>684</v>
      </c>
      <c r="F10" s="235" t="s">
        <v>684</v>
      </c>
      <c r="G10" s="235" t="s">
        <v>684</v>
      </c>
      <c r="H10" s="235" t="s">
        <v>684</v>
      </c>
      <c r="I10" s="235" t="s">
        <v>684</v>
      </c>
      <c r="J10" s="235" t="s">
        <v>684</v>
      </c>
      <c r="K10" s="235" t="s">
        <v>684</v>
      </c>
      <c r="L10" s="235" t="s">
        <v>684</v>
      </c>
      <c r="M10" s="235" t="s">
        <v>684</v>
      </c>
      <c r="N10" s="235" t="s">
        <v>684</v>
      </c>
      <c r="O10" s="235" t="s">
        <v>684</v>
      </c>
      <c r="P10" s="234" t="s">
        <v>684</v>
      </c>
    </row>
    <row r="11" spans="1:16" s="14" customFormat="1">
      <c r="A11" s="245" t="s">
        <v>777</v>
      </c>
      <c r="B11" s="246">
        <v>0.2308748600793204</v>
      </c>
      <c r="C11" s="246">
        <v>0.22268538846282493</v>
      </c>
      <c r="D11" s="246">
        <v>0.23889241831624941</v>
      </c>
      <c r="E11" s="246">
        <v>0.22652982995392407</v>
      </c>
      <c r="F11" s="246">
        <v>0.25431212382127633</v>
      </c>
      <c r="G11" s="246">
        <v>0.23338518532774674</v>
      </c>
      <c r="H11" s="246">
        <v>0.20447610360494356</v>
      </c>
      <c r="I11" s="246">
        <v>0.22198429630254171</v>
      </c>
      <c r="J11" s="246">
        <v>0.22714650620183621</v>
      </c>
      <c r="K11" s="246">
        <v>0.23973137773193112</v>
      </c>
      <c r="L11" s="246">
        <v>0.20151053292382368</v>
      </c>
      <c r="M11" s="246">
        <v>0.23209399615092366</v>
      </c>
      <c r="N11" s="246">
        <v>0.27905104207569048</v>
      </c>
      <c r="O11" s="246">
        <v>0.22746240577057686</v>
      </c>
      <c r="P11" s="247">
        <v>0.2074697419194258</v>
      </c>
    </row>
    <row r="12" spans="1:16" s="14" customFormat="1">
      <c r="A12" s="245" t="s">
        <v>776</v>
      </c>
      <c r="B12" s="246">
        <v>0.76417522306548491</v>
      </c>
      <c r="C12" s="246">
        <v>0.77131885635343778</v>
      </c>
      <c r="D12" s="246">
        <v>0.75718154892000411</v>
      </c>
      <c r="E12" s="246">
        <v>0.74974016267854426</v>
      </c>
      <c r="F12" s="246">
        <v>0.74218522764612316</v>
      </c>
      <c r="G12" s="246">
        <v>0.76540851578183977</v>
      </c>
      <c r="H12" s="246">
        <v>0.79338862471247962</v>
      </c>
      <c r="I12" s="246">
        <v>0.74431347330886599</v>
      </c>
      <c r="J12" s="246">
        <v>0.76971437502303797</v>
      </c>
      <c r="K12" s="246">
        <v>0.76026862226806913</v>
      </c>
      <c r="L12" s="246">
        <v>0.79693380042684192</v>
      </c>
      <c r="M12" s="246">
        <v>0.75638294741366541</v>
      </c>
      <c r="N12" s="246">
        <v>0.7171152536771227</v>
      </c>
      <c r="O12" s="246">
        <v>0.77020547973920617</v>
      </c>
      <c r="P12" s="247">
        <v>0.78980989569493776</v>
      </c>
    </row>
    <row r="13" spans="1:16" ht="57" customHeight="1">
      <c r="A13" s="4638" t="s">
        <v>788</v>
      </c>
      <c r="B13" s="4638"/>
      <c r="C13" s="4638"/>
      <c r="D13" s="4638"/>
      <c r="E13" s="4638"/>
      <c r="F13" s="4638"/>
      <c r="G13" s="4638"/>
      <c r="H13" s="4638"/>
      <c r="I13" s="4638"/>
      <c r="J13" s="4638"/>
      <c r="K13" s="4638"/>
      <c r="L13" s="4638"/>
      <c r="M13" s="4638"/>
      <c r="N13" s="4638"/>
      <c r="O13" s="4638"/>
      <c r="P13" s="4638"/>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6.7109375" customWidth="1"/>
    <col min="2" max="2" width="10.42578125" customWidth="1"/>
    <col min="3" max="3" width="11.7109375" customWidth="1"/>
    <col min="4" max="4" width="10.5703125" customWidth="1"/>
    <col min="5" max="5" width="10.425781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5703125" customWidth="1"/>
  </cols>
  <sheetData>
    <row r="1" spans="1:15" ht="54.95" customHeight="1">
      <c r="A1" s="4645" t="s">
        <v>793</v>
      </c>
      <c r="B1" s="4645"/>
      <c r="C1" s="4645"/>
      <c r="D1" s="4645"/>
      <c r="E1" s="4645"/>
      <c r="F1" s="4645"/>
      <c r="G1" s="4645"/>
      <c r="H1" s="4645"/>
      <c r="I1" s="4645"/>
      <c r="J1" s="4645"/>
      <c r="K1" s="4645"/>
      <c r="L1" s="4645"/>
      <c r="M1" s="4645"/>
      <c r="N1" s="4645"/>
      <c r="O1" s="4645"/>
    </row>
    <row r="2" spans="1:15" ht="15.95" customHeight="1">
      <c r="A2" s="4646"/>
      <c r="B2" s="253" t="s">
        <v>682</v>
      </c>
      <c r="C2" s="4648" t="s">
        <v>706</v>
      </c>
      <c r="D2" s="4648"/>
      <c r="E2" s="4648" t="s">
        <v>705</v>
      </c>
      <c r="F2" s="4648"/>
      <c r="G2" s="4648" t="s">
        <v>704</v>
      </c>
      <c r="H2" s="4648"/>
      <c r="I2" s="4648"/>
      <c r="J2" s="4648"/>
      <c r="K2" s="4648" t="s">
        <v>703</v>
      </c>
      <c r="L2" s="4648"/>
      <c r="M2" s="4648"/>
      <c r="N2" s="4648" t="s">
        <v>702</v>
      </c>
      <c r="O2" s="4649"/>
    </row>
    <row r="3" spans="1:15" ht="24.95" customHeight="1">
      <c r="A3" s="4647"/>
      <c r="B3" s="253" t="s">
        <v>678</v>
      </c>
      <c r="C3" s="253" t="s">
        <v>701</v>
      </c>
      <c r="D3" s="253" t="s">
        <v>700</v>
      </c>
      <c r="E3" s="253" t="s">
        <v>699</v>
      </c>
      <c r="F3" s="253" t="s">
        <v>698</v>
      </c>
      <c r="G3" s="253" t="s">
        <v>697</v>
      </c>
      <c r="H3" s="253" t="s">
        <v>696</v>
      </c>
      <c r="I3" s="253" t="s">
        <v>695</v>
      </c>
      <c r="J3" s="253" t="s">
        <v>694</v>
      </c>
      <c r="K3" s="253" t="s">
        <v>693</v>
      </c>
      <c r="L3" s="253" t="s">
        <v>692</v>
      </c>
      <c r="M3" s="253" t="s">
        <v>691</v>
      </c>
      <c r="N3" s="253" t="s">
        <v>690</v>
      </c>
      <c r="O3" s="252" t="s">
        <v>689</v>
      </c>
    </row>
    <row r="4" spans="1:15">
      <c r="A4" s="251" t="s">
        <v>663</v>
      </c>
      <c r="B4" s="254">
        <v>4123.9999999999891</v>
      </c>
      <c r="C4" s="254">
        <v>3623.9999999999823</v>
      </c>
      <c r="D4" s="254">
        <v>499.99999999999972</v>
      </c>
      <c r="E4" s="254">
        <v>3305.0000000000155</v>
      </c>
      <c r="F4" s="254">
        <v>773.00000000000068</v>
      </c>
      <c r="G4" s="254">
        <v>1097.9999999999984</v>
      </c>
      <c r="H4" s="254">
        <v>573.00000000000011</v>
      </c>
      <c r="I4" s="254">
        <v>860.00000000000068</v>
      </c>
      <c r="J4" s="254">
        <v>1542.9999999999959</v>
      </c>
      <c r="K4" s="254">
        <v>3117.0000000000155</v>
      </c>
      <c r="L4" s="254">
        <v>530.00000000000045</v>
      </c>
      <c r="M4" s="254">
        <v>400.00000000000028</v>
      </c>
      <c r="N4" s="254">
        <v>774.99999999999977</v>
      </c>
      <c r="O4" s="255">
        <v>3349.0000000000118</v>
      </c>
    </row>
    <row r="5" spans="1:15">
      <c r="A5" s="248" t="s">
        <v>772</v>
      </c>
      <c r="B5" s="256">
        <v>3.0800993578395094E-2</v>
      </c>
      <c r="C5" s="256">
        <v>2.2645912476723439E-2</v>
      </c>
      <c r="D5" s="256">
        <v>8.5372894038598351E-2</v>
      </c>
      <c r="E5" s="256">
        <v>1.8913057692048797E-2</v>
      </c>
      <c r="F5" s="256">
        <v>8.0498379115200802E-2</v>
      </c>
      <c r="G5" s="256">
        <v>2.2008879137859542E-2</v>
      </c>
      <c r="H5" s="256">
        <v>3.9266893113549528E-2</v>
      </c>
      <c r="I5" s="256">
        <v>4.2356483382114597E-2</v>
      </c>
      <c r="J5" s="256">
        <v>2.7268448233909309E-2</v>
      </c>
      <c r="K5" s="256">
        <v>2.3587713819591308E-2</v>
      </c>
      <c r="L5" s="256">
        <v>6.7007010613272286E-2</v>
      </c>
      <c r="M5" s="256">
        <v>4.0133465923320649E-2</v>
      </c>
      <c r="N5" s="256">
        <v>4.8346142625941925E-2</v>
      </c>
      <c r="O5" s="257">
        <v>2.7233656588467513E-2</v>
      </c>
    </row>
    <row r="6" spans="1:15">
      <c r="A6" s="248" t="s">
        <v>771</v>
      </c>
      <c r="B6" s="256">
        <v>0.20007386650092529</v>
      </c>
      <c r="C6" s="256">
        <v>0.18584188732706816</v>
      </c>
      <c r="D6" s="256">
        <v>0.29531095134956115</v>
      </c>
      <c r="E6" s="256">
        <v>0.1812485121516717</v>
      </c>
      <c r="F6" s="256">
        <v>0.28281065835730429</v>
      </c>
      <c r="G6" s="256">
        <v>0.19619864430031725</v>
      </c>
      <c r="H6" s="256">
        <v>0.22558322409828013</v>
      </c>
      <c r="I6" s="256">
        <v>0.2178212749127405</v>
      </c>
      <c r="J6" s="256">
        <v>0.17639695537594757</v>
      </c>
      <c r="K6" s="256">
        <v>0.19974600960351771</v>
      </c>
      <c r="L6" s="256">
        <v>0.21004834058414817</v>
      </c>
      <c r="M6" s="256">
        <v>0.19934971424850997</v>
      </c>
      <c r="N6" s="256">
        <v>0.22402106929366716</v>
      </c>
      <c r="O6" s="257">
        <v>0.19520484304057453</v>
      </c>
    </row>
    <row r="7" spans="1:15">
      <c r="A7" s="248" t="s">
        <v>770</v>
      </c>
      <c r="B7" s="256">
        <v>0.47121143229671397</v>
      </c>
      <c r="C7" s="256">
        <v>0.47860867986297168</v>
      </c>
      <c r="D7" s="256">
        <v>0.42171077708157056</v>
      </c>
      <c r="E7" s="256">
        <v>0.4847237266076137</v>
      </c>
      <c r="F7" s="256">
        <v>0.41206903695488639</v>
      </c>
      <c r="G7" s="256">
        <v>0.53345117265820263</v>
      </c>
      <c r="H7" s="256">
        <v>0.46316709179324467</v>
      </c>
      <c r="I7" s="256">
        <v>0.47204974597809157</v>
      </c>
      <c r="J7" s="256">
        <v>0.42780013660818716</v>
      </c>
      <c r="K7" s="256">
        <v>0.48340472898532222</v>
      </c>
      <c r="L7" s="256">
        <v>0.36691446860033738</v>
      </c>
      <c r="M7" s="256">
        <v>0.51115555924858302</v>
      </c>
      <c r="N7" s="256">
        <v>0.41002407673005514</v>
      </c>
      <c r="O7" s="257">
        <v>0.48365224520957129</v>
      </c>
    </row>
    <row r="8" spans="1:15">
      <c r="A8" s="248" t="s">
        <v>769</v>
      </c>
      <c r="B8" s="256">
        <v>0.29296379076877183</v>
      </c>
      <c r="C8" s="256">
        <v>0.30801744901459721</v>
      </c>
      <c r="D8" s="256">
        <v>0.19222822123719069</v>
      </c>
      <c r="E8" s="256">
        <v>0.31066602154527834</v>
      </c>
      <c r="F8" s="256">
        <v>0.21813407039806681</v>
      </c>
      <c r="G8" s="256">
        <v>0.24737268305229373</v>
      </c>
      <c r="H8" s="256">
        <v>0.26883636393930121</v>
      </c>
      <c r="I8" s="256">
        <v>0.26110534239809041</v>
      </c>
      <c r="J8" s="256">
        <v>0.36065499067035434</v>
      </c>
      <c r="K8" s="256">
        <v>0.2898127234469754</v>
      </c>
      <c r="L8" s="256">
        <v>0.34515835261503541</v>
      </c>
      <c r="M8" s="256">
        <v>0.23991867667319433</v>
      </c>
      <c r="N8" s="256">
        <v>0.31281481458295385</v>
      </c>
      <c r="O8" s="257">
        <v>0.28892761579252196</v>
      </c>
    </row>
    <row r="9" spans="1:15">
      <c r="A9" s="248" t="s">
        <v>657</v>
      </c>
      <c r="B9" s="258">
        <v>0</v>
      </c>
      <c r="C9" s="258">
        <v>0</v>
      </c>
      <c r="D9" s="258">
        <v>5.3771562930795555E-3</v>
      </c>
      <c r="E9" s="258">
        <v>0</v>
      </c>
      <c r="F9" s="258">
        <v>6.4878551745401435E-3</v>
      </c>
      <c r="G9" s="258">
        <v>0</v>
      </c>
      <c r="H9" s="258">
        <v>0</v>
      </c>
      <c r="I9" s="258">
        <v>6.6671533289635017E-3</v>
      </c>
      <c r="J9" s="258">
        <v>7.8794691116050621E-3</v>
      </c>
      <c r="K9" s="258">
        <v>0</v>
      </c>
      <c r="L9" s="256">
        <v>1.0871827587206909E-2</v>
      </c>
      <c r="M9" s="258">
        <v>9.4425839063915998E-3</v>
      </c>
      <c r="N9" s="258">
        <v>0</v>
      </c>
      <c r="O9" s="259">
        <v>0</v>
      </c>
    </row>
    <row r="10" spans="1:15">
      <c r="A10" s="248" t="s">
        <v>656</v>
      </c>
      <c r="B10" s="250" t="s">
        <v>684</v>
      </c>
      <c r="C10" s="250" t="s">
        <v>684</v>
      </c>
      <c r="D10" s="250" t="s">
        <v>684</v>
      </c>
      <c r="E10" s="250" t="s">
        <v>684</v>
      </c>
      <c r="F10" s="250" t="s">
        <v>684</v>
      </c>
      <c r="G10" s="250" t="s">
        <v>684</v>
      </c>
      <c r="H10" s="250" t="s">
        <v>684</v>
      </c>
      <c r="I10" s="250" t="s">
        <v>684</v>
      </c>
      <c r="J10" s="250" t="s">
        <v>684</v>
      </c>
      <c r="K10" s="250" t="s">
        <v>684</v>
      </c>
      <c r="L10" s="250" t="s">
        <v>684</v>
      </c>
      <c r="M10" s="250" t="s">
        <v>684</v>
      </c>
      <c r="N10" s="250" t="s">
        <v>684</v>
      </c>
      <c r="O10" s="249" t="s">
        <v>684</v>
      </c>
    </row>
    <row r="11" spans="1:15" s="14" customFormat="1">
      <c r="A11" s="260" t="s">
        <v>777</v>
      </c>
      <c r="B11" s="261">
        <v>0.2308748600793204</v>
      </c>
      <c r="C11" s="261">
        <v>0.20848779980379145</v>
      </c>
      <c r="D11" s="261">
        <v>0.38068384538815925</v>
      </c>
      <c r="E11" s="261">
        <v>0.20016156984372127</v>
      </c>
      <c r="F11" s="261">
        <v>0.36330903747250543</v>
      </c>
      <c r="G11" s="261">
        <v>0.21820752343817637</v>
      </c>
      <c r="H11" s="261">
        <v>0.26485011721182983</v>
      </c>
      <c r="I11" s="261">
        <v>0.26017775829485523</v>
      </c>
      <c r="J11" s="261">
        <v>0.20366540360985702</v>
      </c>
      <c r="K11" s="261">
        <v>0.2233337234231097</v>
      </c>
      <c r="L11" s="261">
        <v>0.27705535119742025</v>
      </c>
      <c r="M11" s="261">
        <v>0.2394831801718306</v>
      </c>
      <c r="N11" s="261">
        <v>0.27236721191960905</v>
      </c>
      <c r="O11" s="262">
        <v>0.22243849962904305</v>
      </c>
    </row>
    <row r="12" spans="1:15" s="14" customFormat="1">
      <c r="A12" s="260" t="s">
        <v>776</v>
      </c>
      <c r="B12" s="261">
        <v>0.76417522306548491</v>
      </c>
      <c r="C12" s="261">
        <v>0.78662612887757066</v>
      </c>
      <c r="D12" s="261">
        <v>0.61393899831876086</v>
      </c>
      <c r="E12" s="261">
        <v>0.79538974815289609</v>
      </c>
      <c r="F12" s="261">
        <v>0.63020310735295437</v>
      </c>
      <c r="G12" s="261">
        <v>0.7808238557104944</v>
      </c>
      <c r="H12" s="261">
        <v>0.73200345573254555</v>
      </c>
      <c r="I12" s="261">
        <v>0.73315508837618071</v>
      </c>
      <c r="J12" s="261">
        <v>0.78845512727853828</v>
      </c>
      <c r="K12" s="261">
        <v>0.773217452432301</v>
      </c>
      <c r="L12" s="261">
        <v>0.71207282121537263</v>
      </c>
      <c r="M12" s="261">
        <v>0.75107423592177858</v>
      </c>
      <c r="N12" s="261">
        <v>0.72283889131300927</v>
      </c>
      <c r="O12" s="262">
        <v>0.77257986100209497</v>
      </c>
    </row>
    <row r="13" spans="1:15" ht="57" customHeight="1">
      <c r="A13" s="4644" t="s">
        <v>792</v>
      </c>
      <c r="B13" s="4644"/>
      <c r="C13" s="4644"/>
      <c r="D13" s="4644"/>
      <c r="E13" s="4644"/>
      <c r="F13" s="4644"/>
      <c r="G13" s="4644"/>
      <c r="H13" s="4644"/>
      <c r="I13" s="4644"/>
      <c r="J13" s="4644"/>
      <c r="K13" s="4644"/>
      <c r="L13" s="4644"/>
      <c r="M13" s="4644"/>
      <c r="N13" s="4644"/>
      <c r="O13" s="4644"/>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6.7109375" customWidth="1"/>
    <col min="2" max="2" width="10.42578125"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140625" customWidth="1"/>
    <col min="17" max="17" width="10.42578125" customWidth="1"/>
    <col min="18" max="18" width="11.140625" customWidth="1"/>
    <col min="19" max="19" width="10.5703125" customWidth="1"/>
  </cols>
  <sheetData>
    <row r="1" spans="1:19" ht="75.75" customHeight="1">
      <c r="A1" s="4655" t="s">
        <v>796</v>
      </c>
      <c r="B1" s="4562"/>
      <c r="C1" s="4562"/>
      <c r="D1" s="4562"/>
      <c r="E1" s="4562"/>
      <c r="F1" s="4562"/>
      <c r="G1" s="4294"/>
      <c r="H1" s="4294"/>
      <c r="I1" s="4294"/>
      <c r="J1" s="4294"/>
      <c r="K1" s="4294"/>
      <c r="L1" s="4294"/>
      <c r="M1" s="4294"/>
      <c r="N1" s="4294"/>
      <c r="O1" s="4294"/>
      <c r="P1" s="4294"/>
      <c r="Q1" s="4294"/>
      <c r="R1" s="4294"/>
      <c r="S1" s="4294"/>
    </row>
    <row r="2" spans="1:19" ht="15.95" customHeight="1">
      <c r="A2" s="4651"/>
      <c r="B2" s="268" t="s">
        <v>682</v>
      </c>
      <c r="C2" s="4653" t="s">
        <v>715</v>
      </c>
      <c r="D2" s="4653"/>
      <c r="E2" s="4653" t="s">
        <v>714</v>
      </c>
      <c r="F2" s="4654"/>
    </row>
    <row r="3" spans="1:19" ht="48.95" customHeight="1">
      <c r="A3" s="4652"/>
      <c r="B3" s="268" t="s">
        <v>678</v>
      </c>
      <c r="C3" s="268" t="s">
        <v>713</v>
      </c>
      <c r="D3" s="268" t="s">
        <v>712</v>
      </c>
      <c r="E3" s="268" t="s">
        <v>711</v>
      </c>
      <c r="F3" s="267" t="s">
        <v>710</v>
      </c>
    </row>
    <row r="4" spans="1:19">
      <c r="A4" s="266" t="s">
        <v>663</v>
      </c>
      <c r="B4" s="269">
        <v>4123.9999999999891</v>
      </c>
      <c r="C4" s="269">
        <v>3195.0000000000041</v>
      </c>
      <c r="D4" s="269">
        <v>928.99999999999829</v>
      </c>
      <c r="E4" s="269">
        <v>408.00000000000068</v>
      </c>
      <c r="F4" s="270">
        <v>3716.0000000000027</v>
      </c>
    </row>
    <row r="5" spans="1:19">
      <c r="A5" s="263" t="s">
        <v>772</v>
      </c>
      <c r="B5" s="271">
        <v>3.0800993578395094E-2</v>
      </c>
      <c r="C5" s="271">
        <v>3.5400622034354505E-2</v>
      </c>
      <c r="D5" s="271">
        <v>1.3120192347914278E-2</v>
      </c>
      <c r="E5" s="271">
        <v>4.8040222100580114E-2</v>
      </c>
      <c r="F5" s="272">
        <v>2.8627876302253816E-2</v>
      </c>
    </row>
    <row r="6" spans="1:19">
      <c r="A6" s="263" t="s">
        <v>771</v>
      </c>
      <c r="B6" s="271">
        <v>0.20007386650092529</v>
      </c>
      <c r="C6" s="271">
        <v>0.20746959569332651</v>
      </c>
      <c r="D6" s="271">
        <v>0.17164495771897806</v>
      </c>
      <c r="E6" s="271">
        <v>0.28837318825263919</v>
      </c>
      <c r="F6" s="272">
        <v>0.18894316066201411</v>
      </c>
    </row>
    <row r="7" spans="1:19">
      <c r="A7" s="263" t="s">
        <v>770</v>
      </c>
      <c r="B7" s="271">
        <v>0.47121143229671397</v>
      </c>
      <c r="C7" s="271">
        <v>0.47558385860282615</v>
      </c>
      <c r="D7" s="271">
        <v>0.45440398770557633</v>
      </c>
      <c r="E7" s="271">
        <v>0.37457523880057253</v>
      </c>
      <c r="F7" s="272">
        <v>0.48339305523400017</v>
      </c>
    </row>
    <row r="8" spans="1:19">
      <c r="A8" s="263" t="s">
        <v>769</v>
      </c>
      <c r="B8" s="271">
        <v>0.29296379076877183</v>
      </c>
      <c r="C8" s="271">
        <v>0.27656660681390849</v>
      </c>
      <c r="D8" s="271">
        <v>0.35599395788366661</v>
      </c>
      <c r="E8" s="271">
        <v>0.28097394876259385</v>
      </c>
      <c r="F8" s="272">
        <v>0.29447518861167921</v>
      </c>
    </row>
    <row r="9" spans="1:19">
      <c r="A9" s="263" t="s">
        <v>657</v>
      </c>
      <c r="B9" s="273">
        <v>0</v>
      </c>
      <c r="C9" s="273">
        <v>0</v>
      </c>
      <c r="D9" s="273">
        <v>0</v>
      </c>
      <c r="E9" s="273">
        <v>8.0374020836133445E-3</v>
      </c>
      <c r="F9" s="274">
        <v>0</v>
      </c>
    </row>
    <row r="10" spans="1:19">
      <c r="A10" s="263" t="s">
        <v>656</v>
      </c>
      <c r="B10" s="265" t="s">
        <v>684</v>
      </c>
      <c r="C10" s="265" t="s">
        <v>684</v>
      </c>
      <c r="D10" s="265" t="s">
        <v>684</v>
      </c>
      <c r="E10" s="265" t="s">
        <v>684</v>
      </c>
      <c r="F10" s="264" t="s">
        <v>684</v>
      </c>
    </row>
    <row r="11" spans="1:19" s="14" customFormat="1">
      <c r="A11" s="275" t="s">
        <v>777</v>
      </c>
      <c r="B11" s="276">
        <v>0.2308748600793204</v>
      </c>
      <c r="C11" s="276">
        <v>0.24287021772768169</v>
      </c>
      <c r="D11" s="276">
        <v>0.1847651500668922</v>
      </c>
      <c r="E11" s="276">
        <v>0.3364134103532197</v>
      </c>
      <c r="F11" s="277">
        <v>0.21757103696426774</v>
      </c>
    </row>
    <row r="12" spans="1:19" s="14" customFormat="1">
      <c r="A12" s="275" t="s">
        <v>776</v>
      </c>
      <c r="B12" s="276">
        <v>0.76417522306548491</v>
      </c>
      <c r="C12" s="276">
        <v>0.75215046541673691</v>
      </c>
      <c r="D12" s="276">
        <v>0.81039794558924239</v>
      </c>
      <c r="E12" s="276">
        <v>0.65554918756316727</v>
      </c>
      <c r="F12" s="277">
        <v>0.7778682438456832</v>
      </c>
    </row>
    <row r="13" spans="1:19" ht="57" customHeight="1">
      <c r="A13" s="4650" t="s">
        <v>795</v>
      </c>
      <c r="B13" s="4650"/>
      <c r="C13" s="4650"/>
      <c r="D13" s="4650"/>
      <c r="E13" s="4650"/>
      <c r="F13" s="4650"/>
    </row>
  </sheetData>
  <mergeCells count="5">
    <mergeCell ref="A13:F13"/>
    <mergeCell ref="A2:A3"/>
    <mergeCell ref="C2:D2"/>
    <mergeCell ref="E2:F2"/>
    <mergeCell ref="A1:F1"/>
  </mergeCells>
  <pageMargins left="0.7" right="0.7" top="0.75" bottom="0.75" header="0.3" footer="0.3"/>
  <pageSetup paperSize="9"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6.7109375" customWidth="1"/>
    <col min="2" max="2" width="10.5703125" customWidth="1"/>
    <col min="3" max="4" width="10.42578125" customWidth="1"/>
    <col min="5" max="5" width="10.28515625" customWidth="1"/>
    <col min="6" max="6" width="10.5703125" customWidth="1"/>
    <col min="7" max="7" width="10.710937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657" t="s">
        <v>799</v>
      </c>
      <c r="B1" s="4657"/>
      <c r="C1" s="4657"/>
      <c r="D1" s="4657"/>
      <c r="E1" s="4657"/>
      <c r="F1" s="4657"/>
      <c r="G1" s="4657"/>
      <c r="H1" s="4657"/>
      <c r="I1" s="4657"/>
      <c r="J1" s="4657"/>
      <c r="K1" s="4657"/>
      <c r="L1" s="4657"/>
      <c r="M1" s="4657"/>
      <c r="N1" s="4657"/>
      <c r="O1" s="4657"/>
      <c r="P1" s="4657"/>
    </row>
    <row r="2" spans="1:16" ht="15.95" customHeight="1">
      <c r="A2" s="4658"/>
      <c r="B2" s="283" t="s">
        <v>682</v>
      </c>
      <c r="C2" s="4660" t="s">
        <v>681</v>
      </c>
      <c r="D2" s="4660"/>
      <c r="E2" s="4660" t="s">
        <v>680</v>
      </c>
      <c r="F2" s="4660"/>
      <c r="G2" s="4660"/>
      <c r="H2" s="4660"/>
      <c r="I2" s="4660" t="s">
        <v>679</v>
      </c>
      <c r="J2" s="4660"/>
      <c r="K2" s="4660"/>
      <c r="L2" s="4660"/>
      <c r="M2" s="4660"/>
      <c r="N2" s="4660"/>
      <c r="O2" s="4660"/>
      <c r="P2" s="4661"/>
    </row>
    <row r="3" spans="1:16" ht="24.95" customHeight="1">
      <c r="A3" s="4659"/>
      <c r="B3" s="283" t="s">
        <v>678</v>
      </c>
      <c r="C3" s="283" t="s">
        <v>677</v>
      </c>
      <c r="D3" s="283" t="s">
        <v>676</v>
      </c>
      <c r="E3" s="283" t="s">
        <v>675</v>
      </c>
      <c r="F3" s="283" t="s">
        <v>674</v>
      </c>
      <c r="G3" s="283" t="s">
        <v>673</v>
      </c>
      <c r="H3" s="283" t="s">
        <v>672</v>
      </c>
      <c r="I3" s="283" t="s">
        <v>671</v>
      </c>
      <c r="J3" s="283" t="s">
        <v>670</v>
      </c>
      <c r="K3" s="283" t="s">
        <v>669</v>
      </c>
      <c r="L3" s="283" t="s">
        <v>668</v>
      </c>
      <c r="M3" s="283" t="s">
        <v>667</v>
      </c>
      <c r="N3" s="283" t="s">
        <v>666</v>
      </c>
      <c r="O3" s="283" t="s">
        <v>665</v>
      </c>
      <c r="P3" s="282" t="s">
        <v>664</v>
      </c>
    </row>
    <row r="4" spans="1:16">
      <c r="A4" s="281" t="s">
        <v>663</v>
      </c>
      <c r="B4" s="284">
        <v>4123.9999999999891</v>
      </c>
      <c r="C4" s="284">
        <v>1960.0000000000045</v>
      </c>
      <c r="D4" s="284">
        <v>2164.0000000000077</v>
      </c>
      <c r="E4" s="284">
        <v>268.00000000000051</v>
      </c>
      <c r="F4" s="284">
        <v>1134.9999999999993</v>
      </c>
      <c r="G4" s="284">
        <v>1252.9999999999984</v>
      </c>
      <c r="H4" s="284">
        <v>1467.9999999999975</v>
      </c>
      <c r="I4" s="284">
        <v>138.00000000000006</v>
      </c>
      <c r="J4" s="284">
        <v>510.0000000000004</v>
      </c>
      <c r="K4" s="284">
        <v>569.99999999999898</v>
      </c>
      <c r="L4" s="284">
        <v>741.99999999999966</v>
      </c>
      <c r="M4" s="284">
        <v>130</v>
      </c>
      <c r="N4" s="284">
        <v>624.99999999999875</v>
      </c>
      <c r="O4" s="284">
        <v>683.00000000000182</v>
      </c>
      <c r="P4" s="285">
        <v>726.00000000000148</v>
      </c>
    </row>
    <row r="5" spans="1:16">
      <c r="A5" s="278" t="s">
        <v>772</v>
      </c>
      <c r="B5" s="286">
        <v>5.9541910318369501E-2</v>
      </c>
      <c r="C5" s="286">
        <v>4.9586073258647334E-2</v>
      </c>
      <c r="D5" s="286">
        <v>6.9288754456996907E-2</v>
      </c>
      <c r="E5" s="286">
        <v>4.5934558029408074E-2</v>
      </c>
      <c r="F5" s="286">
        <v>7.9508530153000204E-2</v>
      </c>
      <c r="G5" s="286">
        <v>5.6164927095618239E-2</v>
      </c>
      <c r="H5" s="286">
        <v>4.7087410448143102E-2</v>
      </c>
      <c r="I5" s="286">
        <v>4.5506039650537261E-2</v>
      </c>
      <c r="J5" s="286">
        <v>7.3970083631354974E-2</v>
      </c>
      <c r="K5" s="286">
        <v>3.7819318323879449E-2</v>
      </c>
      <c r="L5" s="286">
        <v>3.7802066771701122E-2</v>
      </c>
      <c r="M5" s="286">
        <v>4.6459105345823065E-2</v>
      </c>
      <c r="N5" s="286">
        <v>8.4552228318631892E-2</v>
      </c>
      <c r="O5" s="286">
        <v>7.3286531622679743E-2</v>
      </c>
      <c r="P5" s="287">
        <v>5.6460635227408788E-2</v>
      </c>
    </row>
    <row r="6" spans="1:16">
      <c r="A6" s="278" t="s">
        <v>771</v>
      </c>
      <c r="B6" s="286">
        <v>0.25044167893704755</v>
      </c>
      <c r="C6" s="286">
        <v>0.2353896433029086</v>
      </c>
      <c r="D6" s="286">
        <v>0.26517774225497243</v>
      </c>
      <c r="E6" s="286">
        <v>0.28917274014268957</v>
      </c>
      <c r="F6" s="286">
        <v>0.25980938295436029</v>
      </c>
      <c r="G6" s="286">
        <v>0.24653198964984729</v>
      </c>
      <c r="H6" s="286">
        <v>0.22715486274329144</v>
      </c>
      <c r="I6" s="286">
        <v>0.25732623306415181</v>
      </c>
      <c r="J6" s="286">
        <v>0.24807931164793218</v>
      </c>
      <c r="K6" s="286">
        <v>0.21714375105542366</v>
      </c>
      <c r="L6" s="286">
        <v>0.22966125034056473</v>
      </c>
      <c r="M6" s="286">
        <v>0.3281558985062929</v>
      </c>
      <c r="N6" s="286">
        <v>0.27049160926091376</v>
      </c>
      <c r="O6" s="286">
        <v>0.27395946862976395</v>
      </c>
      <c r="P6" s="287">
        <v>0.22462475344934871</v>
      </c>
    </row>
    <row r="7" spans="1:16">
      <c r="A7" s="278" t="s">
        <v>770</v>
      </c>
      <c r="B7" s="286">
        <v>0.42977452402071153</v>
      </c>
      <c r="C7" s="286">
        <v>0.4326509504567444</v>
      </c>
      <c r="D7" s="286">
        <v>0.42695847952539995</v>
      </c>
      <c r="E7" s="286">
        <v>0.34720427757549016</v>
      </c>
      <c r="F7" s="286">
        <v>0.44838843452981098</v>
      </c>
      <c r="G7" s="286">
        <v>0.43794990417811647</v>
      </c>
      <c r="H7" s="286">
        <v>0.43723352064795507</v>
      </c>
      <c r="I7" s="286">
        <v>0.35577465160434918</v>
      </c>
      <c r="J7" s="286">
        <v>0.43070238047140796</v>
      </c>
      <c r="K7" s="286">
        <v>0.46710782216371166</v>
      </c>
      <c r="L7" s="286">
        <v>0.43762056832383933</v>
      </c>
      <c r="M7" s="286">
        <v>0.33671332335001192</v>
      </c>
      <c r="N7" s="286">
        <v>0.46449459680166888</v>
      </c>
      <c r="O7" s="286">
        <v>0.41073737900146701</v>
      </c>
      <c r="P7" s="287">
        <v>0.43684280976069056</v>
      </c>
    </row>
    <row r="8" spans="1:16">
      <c r="A8" s="278" t="s">
        <v>769</v>
      </c>
      <c r="B8" s="286">
        <v>0.25526520928942509</v>
      </c>
      <c r="C8" s="286">
        <v>0.27677977533767301</v>
      </c>
      <c r="D8" s="286">
        <v>0.23420227698905144</v>
      </c>
      <c r="E8" s="286">
        <v>0.29543107268443636</v>
      </c>
      <c r="F8" s="286">
        <v>0.20996888967367078</v>
      </c>
      <c r="G8" s="286">
        <v>0.25572581692748803</v>
      </c>
      <c r="H8" s="286">
        <v>0.28684604366347399</v>
      </c>
      <c r="I8" s="286">
        <v>0.31036655762488835</v>
      </c>
      <c r="J8" s="286">
        <v>0.24410910547417919</v>
      </c>
      <c r="K8" s="286">
        <v>0.27792910845698521</v>
      </c>
      <c r="L8" s="286">
        <v>0.29348418169610702</v>
      </c>
      <c r="M8" s="286">
        <v>0.27714861636246163</v>
      </c>
      <c r="N8" s="286">
        <v>0.17887841274402241</v>
      </c>
      <c r="O8" s="286">
        <v>0.23500391112991384</v>
      </c>
      <c r="P8" s="287">
        <v>0.28014507899659363</v>
      </c>
    </row>
    <row r="9" spans="1:16">
      <c r="A9" s="278" t="s">
        <v>657</v>
      </c>
      <c r="B9" s="288">
        <v>0</v>
      </c>
      <c r="C9" s="288">
        <v>5.5935576440251213E-3</v>
      </c>
      <c r="D9" s="288">
        <v>0</v>
      </c>
      <c r="E9" s="286">
        <v>2.2257351567974835E-2</v>
      </c>
      <c r="F9" s="288">
        <v>0</v>
      </c>
      <c r="G9" s="288">
        <v>0</v>
      </c>
      <c r="H9" s="288">
        <v>0</v>
      </c>
      <c r="I9" s="286">
        <v>3.1026518056072882E-2</v>
      </c>
      <c r="J9" s="288">
        <v>0</v>
      </c>
      <c r="K9" s="280" t="s">
        <v>684</v>
      </c>
      <c r="L9" s="288">
        <v>0</v>
      </c>
      <c r="M9" s="286">
        <v>1.15230564354105E-2</v>
      </c>
      <c r="N9" s="288">
        <v>0</v>
      </c>
      <c r="O9" s="288">
        <v>7.0127096161737143E-3</v>
      </c>
      <c r="P9" s="289">
        <v>0</v>
      </c>
    </row>
    <row r="10" spans="1:16">
      <c r="A10" s="278" t="s">
        <v>656</v>
      </c>
      <c r="B10" s="280" t="s">
        <v>684</v>
      </c>
      <c r="C10" s="280" t="s">
        <v>684</v>
      </c>
      <c r="D10" s="280" t="s">
        <v>684</v>
      </c>
      <c r="E10" s="280" t="s">
        <v>684</v>
      </c>
      <c r="F10" s="280" t="s">
        <v>684</v>
      </c>
      <c r="G10" s="280" t="s">
        <v>684</v>
      </c>
      <c r="H10" s="280" t="s">
        <v>684</v>
      </c>
      <c r="I10" s="280" t="s">
        <v>684</v>
      </c>
      <c r="J10" s="280" t="s">
        <v>684</v>
      </c>
      <c r="K10" s="280" t="s">
        <v>684</v>
      </c>
      <c r="L10" s="280" t="s">
        <v>684</v>
      </c>
      <c r="M10" s="280" t="s">
        <v>684</v>
      </c>
      <c r="N10" s="280" t="s">
        <v>684</v>
      </c>
      <c r="O10" s="280" t="s">
        <v>684</v>
      </c>
      <c r="P10" s="279" t="s">
        <v>684</v>
      </c>
    </row>
    <row r="11" spans="1:16" s="14" customFormat="1">
      <c r="A11" s="290" t="s">
        <v>777</v>
      </c>
      <c r="B11" s="291">
        <v>0.30998358925541686</v>
      </c>
      <c r="C11" s="291">
        <v>0.28497571656155662</v>
      </c>
      <c r="D11" s="291">
        <v>0.33446649671196887</v>
      </c>
      <c r="E11" s="291">
        <v>0.33510729817209783</v>
      </c>
      <c r="F11" s="291">
        <v>0.33931791310735948</v>
      </c>
      <c r="G11" s="291">
        <v>0.30269691674546556</v>
      </c>
      <c r="H11" s="291">
        <v>0.27424227319143391</v>
      </c>
      <c r="I11" s="291">
        <v>0.30283227271468921</v>
      </c>
      <c r="J11" s="291">
        <v>0.32204939527928694</v>
      </c>
      <c r="K11" s="291">
        <v>0.25496306937930291</v>
      </c>
      <c r="L11" s="291">
        <v>0.26746331711226595</v>
      </c>
      <c r="M11" s="291">
        <v>0.37461500385211571</v>
      </c>
      <c r="N11" s="291">
        <v>0.35504383757954544</v>
      </c>
      <c r="O11" s="291">
        <v>0.34724600025244429</v>
      </c>
      <c r="P11" s="292">
        <v>0.28108538867675792</v>
      </c>
    </row>
    <row r="12" spans="1:16" s="14" customFormat="1">
      <c r="A12" s="290" t="s">
        <v>776</v>
      </c>
      <c r="B12" s="291">
        <v>0.68503973331013579</v>
      </c>
      <c r="C12" s="291">
        <v>0.70943072579441691</v>
      </c>
      <c r="D12" s="291">
        <v>0.66116075651445316</v>
      </c>
      <c r="E12" s="291">
        <v>0.64263535025992713</v>
      </c>
      <c r="F12" s="291">
        <v>0.65835732420348125</v>
      </c>
      <c r="G12" s="291">
        <v>0.69367572110560349</v>
      </c>
      <c r="H12" s="291">
        <v>0.72407956431142684</v>
      </c>
      <c r="I12" s="291">
        <v>0.66614120922923814</v>
      </c>
      <c r="J12" s="291">
        <v>0.67481148594558849</v>
      </c>
      <c r="K12" s="291">
        <v>0.74503693062069754</v>
      </c>
      <c r="L12" s="291">
        <v>0.73110475001994568</v>
      </c>
      <c r="M12" s="291">
        <v>0.6138619397124736</v>
      </c>
      <c r="N12" s="291">
        <v>0.64337300954569043</v>
      </c>
      <c r="O12" s="291">
        <v>0.64574129013138171</v>
      </c>
      <c r="P12" s="292">
        <v>0.7169878887572867</v>
      </c>
    </row>
    <row r="13" spans="1:16" ht="57" customHeight="1">
      <c r="A13" s="4656" t="s">
        <v>798</v>
      </c>
      <c r="B13" s="4656"/>
      <c r="C13" s="4656"/>
      <c r="D13" s="4656"/>
      <c r="E13" s="4656"/>
      <c r="F13" s="4656"/>
      <c r="G13" s="4656"/>
      <c r="H13" s="4656"/>
      <c r="I13" s="4656"/>
      <c r="J13" s="4656"/>
      <c r="K13" s="4656"/>
      <c r="L13" s="4656"/>
      <c r="M13" s="4656"/>
      <c r="N13" s="4656"/>
      <c r="O13" s="4656"/>
      <c r="P13" s="4656"/>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6.7109375" customWidth="1"/>
    <col min="2" max="2" width="10.57031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4663" t="s">
        <v>803</v>
      </c>
      <c r="B1" s="4663"/>
      <c r="C1" s="4663"/>
      <c r="D1" s="4663"/>
      <c r="E1" s="4663"/>
      <c r="F1" s="4663"/>
      <c r="G1" s="4663"/>
      <c r="H1" s="4663"/>
      <c r="I1" s="4663"/>
      <c r="J1" s="4663"/>
      <c r="K1" s="4663"/>
      <c r="L1" s="4663"/>
      <c r="M1" s="4663"/>
      <c r="N1" s="4663"/>
      <c r="O1" s="4663"/>
    </row>
    <row r="2" spans="1:15" ht="15.95" customHeight="1">
      <c r="A2" s="4664"/>
      <c r="B2" s="298" t="s">
        <v>682</v>
      </c>
      <c r="C2" s="4666" t="s">
        <v>706</v>
      </c>
      <c r="D2" s="4666"/>
      <c r="E2" s="4666" t="s">
        <v>705</v>
      </c>
      <c r="F2" s="4666"/>
      <c r="G2" s="4666" t="s">
        <v>704</v>
      </c>
      <c r="H2" s="4666"/>
      <c r="I2" s="4666"/>
      <c r="J2" s="4666"/>
      <c r="K2" s="4666" t="s">
        <v>703</v>
      </c>
      <c r="L2" s="4666"/>
      <c r="M2" s="4666"/>
      <c r="N2" s="4666" t="s">
        <v>702</v>
      </c>
      <c r="O2" s="4667"/>
    </row>
    <row r="3" spans="1:15" ht="24.95" customHeight="1">
      <c r="A3" s="4665"/>
      <c r="B3" s="298" t="s">
        <v>678</v>
      </c>
      <c r="C3" s="298" t="s">
        <v>701</v>
      </c>
      <c r="D3" s="298" t="s">
        <v>700</v>
      </c>
      <c r="E3" s="298" t="s">
        <v>699</v>
      </c>
      <c r="F3" s="298" t="s">
        <v>698</v>
      </c>
      <c r="G3" s="298" t="s">
        <v>697</v>
      </c>
      <c r="H3" s="298" t="s">
        <v>696</v>
      </c>
      <c r="I3" s="298" t="s">
        <v>695</v>
      </c>
      <c r="J3" s="298" t="s">
        <v>694</v>
      </c>
      <c r="K3" s="298" t="s">
        <v>693</v>
      </c>
      <c r="L3" s="298" t="s">
        <v>692</v>
      </c>
      <c r="M3" s="298" t="s">
        <v>691</v>
      </c>
      <c r="N3" s="298" t="s">
        <v>690</v>
      </c>
      <c r="O3" s="297" t="s">
        <v>689</v>
      </c>
    </row>
    <row r="4" spans="1:15">
      <c r="A4" s="296" t="s">
        <v>663</v>
      </c>
      <c r="B4" s="299">
        <v>4123.9999999999891</v>
      </c>
      <c r="C4" s="299">
        <v>3623.9999999999823</v>
      </c>
      <c r="D4" s="299">
        <v>499.99999999999972</v>
      </c>
      <c r="E4" s="299">
        <v>3305.0000000000155</v>
      </c>
      <c r="F4" s="299">
        <v>773.00000000000068</v>
      </c>
      <c r="G4" s="299">
        <v>1097.9999999999984</v>
      </c>
      <c r="H4" s="299">
        <v>573.00000000000011</v>
      </c>
      <c r="I4" s="299">
        <v>860.00000000000068</v>
      </c>
      <c r="J4" s="299">
        <v>1542.9999999999959</v>
      </c>
      <c r="K4" s="299">
        <v>3117.0000000000155</v>
      </c>
      <c r="L4" s="299">
        <v>530.00000000000045</v>
      </c>
      <c r="M4" s="299">
        <v>400.00000000000028</v>
      </c>
      <c r="N4" s="299">
        <v>774.99999999999977</v>
      </c>
      <c r="O4" s="300">
        <v>3349.0000000000118</v>
      </c>
    </row>
    <row r="5" spans="1:15">
      <c r="A5" s="293" t="s">
        <v>772</v>
      </c>
      <c r="B5" s="301">
        <v>5.9541910318369501E-2</v>
      </c>
      <c r="C5" s="301">
        <v>4.3296032060181087E-2</v>
      </c>
      <c r="D5" s="301">
        <v>0.1682555380728144</v>
      </c>
      <c r="E5" s="301">
        <v>3.5434040889391123E-2</v>
      </c>
      <c r="F5" s="301">
        <v>0.16169853039707327</v>
      </c>
      <c r="G5" s="301">
        <v>4.2431788419523199E-2</v>
      </c>
      <c r="H5" s="301">
        <v>8.096486743301036E-2</v>
      </c>
      <c r="I5" s="301">
        <v>7.4228077174792642E-2</v>
      </c>
      <c r="J5" s="301">
        <v>5.302324415948758E-2</v>
      </c>
      <c r="K5" s="301">
        <v>4.7743384997166523E-2</v>
      </c>
      <c r="L5" s="301">
        <v>0.11830955748638872</v>
      </c>
      <c r="M5" s="301">
        <v>6.6883266575781697E-2</v>
      </c>
      <c r="N5" s="301">
        <v>9.297422083521209E-2</v>
      </c>
      <c r="O5" s="302">
        <v>5.2744343786317066E-2</v>
      </c>
    </row>
    <row r="6" spans="1:15">
      <c r="A6" s="293" t="s">
        <v>771</v>
      </c>
      <c r="B6" s="301">
        <v>0.25044167893704755</v>
      </c>
      <c r="C6" s="301">
        <v>0.23169184012372968</v>
      </c>
      <c r="D6" s="301">
        <v>0.375911226647063</v>
      </c>
      <c r="E6" s="301">
        <v>0.22752211512554282</v>
      </c>
      <c r="F6" s="301">
        <v>0.35433024661460094</v>
      </c>
      <c r="G6" s="301">
        <v>0.23066618270728934</v>
      </c>
      <c r="H6" s="301">
        <v>0.27713219471710526</v>
      </c>
      <c r="I6" s="301">
        <v>0.29012924809400686</v>
      </c>
      <c r="J6" s="301">
        <v>0.22679489090432789</v>
      </c>
      <c r="K6" s="301">
        <v>0.24219069440524288</v>
      </c>
      <c r="L6" s="301">
        <v>0.29267073076587863</v>
      </c>
      <c r="M6" s="301">
        <v>0.2733786636366991</v>
      </c>
      <c r="N6" s="301">
        <v>0.28442468983497815</v>
      </c>
      <c r="O6" s="302">
        <v>0.24353214220545388</v>
      </c>
    </row>
    <row r="7" spans="1:15">
      <c r="A7" s="293" t="s">
        <v>770</v>
      </c>
      <c r="B7" s="301">
        <v>0.42977452402071153</v>
      </c>
      <c r="C7" s="301">
        <v>0.44975345047759219</v>
      </c>
      <c r="D7" s="301">
        <v>0.29608020849965755</v>
      </c>
      <c r="E7" s="301">
        <v>0.45218567286802291</v>
      </c>
      <c r="F7" s="301">
        <v>0.32845971928397916</v>
      </c>
      <c r="G7" s="301">
        <v>0.49668330033516128</v>
      </c>
      <c r="H7" s="301">
        <v>0.40687814261378674</v>
      </c>
      <c r="I7" s="301">
        <v>0.40276607721444901</v>
      </c>
      <c r="J7" s="301">
        <v>0.40591064693144785</v>
      </c>
      <c r="K7" s="301">
        <v>0.44985518344784514</v>
      </c>
      <c r="L7" s="301">
        <v>0.31408318415516029</v>
      </c>
      <c r="M7" s="301">
        <v>0.4240458798059098</v>
      </c>
      <c r="N7" s="301">
        <v>0.36133576484525959</v>
      </c>
      <c r="O7" s="302">
        <v>0.44368971599141899</v>
      </c>
    </row>
    <row r="8" spans="1:15">
      <c r="A8" s="293" t="s">
        <v>769</v>
      </c>
      <c r="B8" s="301">
        <v>0.25526520928942509</v>
      </c>
      <c r="C8" s="301">
        <v>0.27042623968432311</v>
      </c>
      <c r="D8" s="301">
        <v>0.15381113038211591</v>
      </c>
      <c r="E8" s="301">
        <v>0.28055803890482123</v>
      </c>
      <c r="F8" s="301">
        <v>0.14883067926800606</v>
      </c>
      <c r="G8" s="301">
        <v>0.22700727823478739</v>
      </c>
      <c r="H8" s="301">
        <v>0.23199309671595836</v>
      </c>
      <c r="I8" s="301">
        <v>0.22709371483919782</v>
      </c>
      <c r="J8" s="301">
        <v>0.30744390907647473</v>
      </c>
      <c r="K8" s="301">
        <v>0.25667494708681077</v>
      </c>
      <c r="L8" s="301">
        <v>0.26645793168320286</v>
      </c>
      <c r="M8" s="301">
        <v>0.22801429959766412</v>
      </c>
      <c r="N8" s="301">
        <v>0.2564714277171683</v>
      </c>
      <c r="O8" s="302">
        <v>0.25501995702034663</v>
      </c>
    </row>
    <row r="9" spans="1:15">
      <c r="A9" s="293" t="s">
        <v>657</v>
      </c>
      <c r="B9" s="303">
        <v>0</v>
      </c>
      <c r="C9" s="303">
        <v>0</v>
      </c>
      <c r="D9" s="303">
        <v>5.9418963983490771E-3</v>
      </c>
      <c r="E9" s="303">
        <v>0</v>
      </c>
      <c r="F9" s="303">
        <v>6.6808244363389547E-3</v>
      </c>
      <c r="G9" s="303">
        <v>0</v>
      </c>
      <c r="H9" s="303">
        <v>0</v>
      </c>
      <c r="I9" s="303">
        <v>5.7828826775539847E-3</v>
      </c>
      <c r="J9" s="303">
        <v>6.8273089282649864E-3</v>
      </c>
      <c r="K9" s="303">
        <v>0</v>
      </c>
      <c r="L9" s="303">
        <v>8.4785959093697048E-3</v>
      </c>
      <c r="M9" s="303">
        <v>7.6778903839450552E-3</v>
      </c>
      <c r="N9" s="303">
        <v>0</v>
      </c>
      <c r="O9" s="304">
        <v>5.0138409964590415E-3</v>
      </c>
    </row>
    <row r="10" spans="1:15">
      <c r="A10" s="293" t="s">
        <v>656</v>
      </c>
      <c r="B10" s="295" t="s">
        <v>684</v>
      </c>
      <c r="C10" s="295" t="s">
        <v>684</v>
      </c>
      <c r="D10" s="295" t="s">
        <v>684</v>
      </c>
      <c r="E10" s="295" t="s">
        <v>684</v>
      </c>
      <c r="F10" s="295" t="s">
        <v>684</v>
      </c>
      <c r="G10" s="295" t="s">
        <v>684</v>
      </c>
      <c r="H10" s="295" t="s">
        <v>684</v>
      </c>
      <c r="I10" s="295" t="s">
        <v>684</v>
      </c>
      <c r="J10" s="295" t="s">
        <v>684</v>
      </c>
      <c r="K10" s="295" t="s">
        <v>684</v>
      </c>
      <c r="L10" s="295" t="s">
        <v>684</v>
      </c>
      <c r="M10" s="295" t="s">
        <v>684</v>
      </c>
      <c r="N10" s="295" t="s">
        <v>684</v>
      </c>
      <c r="O10" s="294" t="s">
        <v>684</v>
      </c>
    </row>
    <row r="11" spans="1:15" s="14" customFormat="1">
      <c r="A11" s="305" t="s">
        <v>777</v>
      </c>
      <c r="B11" s="306">
        <v>0.30998358925541686</v>
      </c>
      <c r="C11" s="306">
        <v>0.27498787218391096</v>
      </c>
      <c r="D11" s="306">
        <v>0.54416676471987724</v>
      </c>
      <c r="E11" s="306">
        <v>0.26295615601493483</v>
      </c>
      <c r="F11" s="306">
        <v>0.5160287770116756</v>
      </c>
      <c r="G11" s="306">
        <v>0.27309797112681233</v>
      </c>
      <c r="H11" s="306">
        <v>0.35809706215011627</v>
      </c>
      <c r="I11" s="306">
        <v>0.36435732526879938</v>
      </c>
      <c r="J11" s="306">
        <v>0.27981813506381487</v>
      </c>
      <c r="K11" s="306">
        <v>0.28993407940240984</v>
      </c>
      <c r="L11" s="306">
        <v>0.41098028825226712</v>
      </c>
      <c r="M11" s="306">
        <v>0.34026193021248063</v>
      </c>
      <c r="N11" s="306">
        <v>0.37739891067018988</v>
      </c>
      <c r="O11" s="307">
        <v>0.29627648599177148</v>
      </c>
    </row>
    <row r="12" spans="1:15" s="14" customFormat="1">
      <c r="A12" s="305" t="s">
        <v>776</v>
      </c>
      <c r="B12" s="306">
        <v>0.68503973331013579</v>
      </c>
      <c r="C12" s="306">
        <v>0.7201796901619153</v>
      </c>
      <c r="D12" s="306">
        <v>0.44989133888177363</v>
      </c>
      <c r="E12" s="306">
        <v>0.73274371177284847</v>
      </c>
      <c r="F12" s="306">
        <v>0.47729039855198563</v>
      </c>
      <c r="G12" s="306">
        <v>0.72369057856994656</v>
      </c>
      <c r="H12" s="306">
        <v>0.6388712393297451</v>
      </c>
      <c r="I12" s="306">
        <v>0.62985979205364739</v>
      </c>
      <c r="J12" s="306">
        <v>0.71335455600792042</v>
      </c>
      <c r="K12" s="306">
        <v>0.70653013053465952</v>
      </c>
      <c r="L12" s="306">
        <v>0.58054111583836265</v>
      </c>
      <c r="M12" s="306">
        <v>0.65206017940357408</v>
      </c>
      <c r="N12" s="306">
        <v>0.61780719256242733</v>
      </c>
      <c r="O12" s="307">
        <v>0.69870967301177045</v>
      </c>
    </row>
    <row r="13" spans="1:15" ht="57" customHeight="1">
      <c r="A13" s="4662" t="s">
        <v>802</v>
      </c>
      <c r="B13" s="4662"/>
      <c r="C13" s="4662"/>
      <c r="D13" s="4662"/>
      <c r="E13" s="4662"/>
      <c r="F13" s="4662"/>
      <c r="G13" s="4662"/>
      <c r="H13" s="4662"/>
      <c r="I13" s="4662"/>
      <c r="J13" s="4662"/>
      <c r="K13" s="4662"/>
      <c r="L13" s="4662"/>
      <c r="M13" s="4662"/>
      <c r="N13" s="4662"/>
      <c r="O13" s="4662"/>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6.7109375" customWidth="1"/>
    <col min="2" max="2" width="10.5703125" customWidth="1"/>
    <col min="3" max="3" width="13.5703125" customWidth="1"/>
    <col min="4" max="4" width="10.710937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5703125" customWidth="1"/>
    <col min="18" max="18" width="11.140625" customWidth="1"/>
    <col min="19" max="19" width="10.42578125" customWidth="1"/>
  </cols>
  <sheetData>
    <row r="1" spans="1:19" ht="72" customHeight="1">
      <c r="A1" s="4673" t="s">
        <v>806</v>
      </c>
      <c r="B1" s="4562"/>
      <c r="C1" s="4562"/>
      <c r="D1" s="4562"/>
      <c r="E1" s="4562"/>
      <c r="F1" s="4562"/>
      <c r="G1" s="4295"/>
      <c r="H1" s="4295"/>
      <c r="I1" s="4295"/>
      <c r="J1" s="4295"/>
      <c r="K1" s="4295"/>
      <c r="L1" s="4295"/>
      <c r="M1" s="4295"/>
      <c r="N1" s="4295"/>
      <c r="O1" s="4295"/>
      <c r="P1" s="4295"/>
      <c r="Q1" s="4295"/>
      <c r="R1" s="4295"/>
      <c r="S1" s="4295"/>
    </row>
    <row r="2" spans="1:19" ht="15.95" customHeight="1">
      <c r="A2" s="4669"/>
      <c r="B2" s="313" t="s">
        <v>682</v>
      </c>
      <c r="C2" s="4671" t="s">
        <v>715</v>
      </c>
      <c r="D2" s="4671"/>
      <c r="E2" s="4671" t="s">
        <v>714</v>
      </c>
      <c r="F2" s="4672"/>
    </row>
    <row r="3" spans="1:19" ht="48.95" customHeight="1">
      <c r="A3" s="4670"/>
      <c r="B3" s="313" t="s">
        <v>678</v>
      </c>
      <c r="C3" s="313" t="s">
        <v>713</v>
      </c>
      <c r="D3" s="313" t="s">
        <v>712</v>
      </c>
      <c r="E3" s="313" t="s">
        <v>711</v>
      </c>
      <c r="F3" s="312" t="s">
        <v>710</v>
      </c>
    </row>
    <row r="4" spans="1:19">
      <c r="A4" s="311" t="s">
        <v>663</v>
      </c>
      <c r="B4" s="314">
        <v>4123.9999999999891</v>
      </c>
      <c r="C4" s="314">
        <v>3195.0000000000041</v>
      </c>
      <c r="D4" s="314">
        <v>928.99999999999829</v>
      </c>
      <c r="E4" s="314">
        <v>408.00000000000068</v>
      </c>
      <c r="F4" s="315">
        <v>3716.0000000000027</v>
      </c>
    </row>
    <row r="5" spans="1:19">
      <c r="A5" s="308" t="s">
        <v>772</v>
      </c>
      <c r="B5" s="316">
        <v>5.9541910318369501E-2</v>
      </c>
      <c r="C5" s="316">
        <v>6.8503126505140829E-2</v>
      </c>
      <c r="D5" s="316">
        <v>2.5095327578324715E-2</v>
      </c>
      <c r="E5" s="316">
        <v>0.13407851336274024</v>
      </c>
      <c r="F5" s="317">
        <v>5.0146085002163707E-2</v>
      </c>
    </row>
    <row r="6" spans="1:19">
      <c r="A6" s="308" t="s">
        <v>771</v>
      </c>
      <c r="B6" s="316">
        <v>0.25044167893704755</v>
      </c>
      <c r="C6" s="316">
        <v>0.26869365846892723</v>
      </c>
      <c r="D6" s="316">
        <v>0.18028174639991745</v>
      </c>
      <c r="E6" s="316">
        <v>0.34830255302923957</v>
      </c>
      <c r="F6" s="317">
        <v>0.23810567701710336</v>
      </c>
    </row>
    <row r="7" spans="1:19">
      <c r="A7" s="308" t="s">
        <v>770</v>
      </c>
      <c r="B7" s="316">
        <v>0.42977452402071153</v>
      </c>
      <c r="C7" s="316">
        <v>0.43087646457139739</v>
      </c>
      <c r="D7" s="316">
        <v>0.42553870540382499</v>
      </c>
      <c r="E7" s="316">
        <v>0.31899098627027989</v>
      </c>
      <c r="F7" s="317">
        <v>0.44373951204135686</v>
      </c>
    </row>
    <row r="8" spans="1:19">
      <c r="A8" s="308" t="s">
        <v>769</v>
      </c>
      <c r="B8" s="316">
        <v>0.25526520928942509</v>
      </c>
      <c r="C8" s="316">
        <v>0.22630757619123426</v>
      </c>
      <c r="D8" s="316">
        <v>0.36657727716980643</v>
      </c>
      <c r="E8" s="316">
        <v>0.19140469029213303</v>
      </c>
      <c r="F8" s="317">
        <v>0.26331524452840144</v>
      </c>
    </row>
    <row r="9" spans="1:19">
      <c r="A9" s="308" t="s">
        <v>657</v>
      </c>
      <c r="B9" s="318">
        <v>0</v>
      </c>
      <c r="C9" s="318">
        <v>5.6191742632964578E-3</v>
      </c>
      <c r="D9" s="318">
        <v>0</v>
      </c>
      <c r="E9" s="318">
        <v>7.2232570456059767E-3</v>
      </c>
      <c r="F9" s="319">
        <v>0</v>
      </c>
    </row>
    <row r="10" spans="1:19">
      <c r="A10" s="308" t="s">
        <v>656</v>
      </c>
      <c r="B10" s="310" t="s">
        <v>684</v>
      </c>
      <c r="C10" s="310" t="s">
        <v>684</v>
      </c>
      <c r="D10" s="310" t="s">
        <v>684</v>
      </c>
      <c r="E10" s="310" t="s">
        <v>684</v>
      </c>
      <c r="F10" s="309" t="s">
        <v>684</v>
      </c>
    </row>
    <row r="11" spans="1:19" s="14" customFormat="1">
      <c r="A11" s="320" t="s">
        <v>777</v>
      </c>
      <c r="B11" s="321">
        <v>0.30998358925541686</v>
      </c>
      <c r="C11" s="321">
        <v>0.33719678497406991</v>
      </c>
      <c r="D11" s="321">
        <v>0.20537707397824201</v>
      </c>
      <c r="E11" s="321">
        <v>0.48238106639198042</v>
      </c>
      <c r="F11" s="322">
        <v>0.28825176201926728</v>
      </c>
    </row>
    <row r="12" spans="1:19" s="14" customFormat="1">
      <c r="A12" s="320" t="s">
        <v>776</v>
      </c>
      <c r="B12" s="321">
        <v>0.68503973331013579</v>
      </c>
      <c r="C12" s="321">
        <v>0.65718404076263537</v>
      </c>
      <c r="D12" s="321">
        <v>0.79211598257363147</v>
      </c>
      <c r="E12" s="321">
        <v>0.51039567656241347</v>
      </c>
      <c r="F12" s="322">
        <v>0.7070547565697628</v>
      </c>
    </row>
    <row r="13" spans="1:19" ht="57" customHeight="1">
      <c r="A13" s="4668" t="s">
        <v>805</v>
      </c>
      <c r="B13" s="4668"/>
      <c r="C13" s="4668"/>
      <c r="D13" s="4668"/>
      <c r="E13" s="4668"/>
      <c r="F13" s="4668"/>
      <c r="G13" s="4668"/>
      <c r="H13" s="4668"/>
      <c r="I13" s="4668"/>
      <c r="J13" s="4668"/>
      <c r="K13" s="4668"/>
      <c r="L13" s="4668"/>
      <c r="M13" s="4668"/>
      <c r="N13" s="4668"/>
      <c r="O13" s="4668"/>
      <c r="P13" s="4668"/>
      <c r="Q13" s="4668"/>
      <c r="R13" s="4668"/>
      <c r="S13" s="4668"/>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6.7109375" customWidth="1"/>
    <col min="2" max="3" width="10.5703125" customWidth="1"/>
    <col min="4" max="4" width="10.42578125" customWidth="1"/>
    <col min="5" max="5" width="10.7109375" customWidth="1"/>
    <col min="6" max="6" width="10.42578125" customWidth="1"/>
    <col min="7" max="7" width="10.57031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675" t="s">
        <v>809</v>
      </c>
      <c r="B1" s="4675"/>
      <c r="C1" s="4675"/>
      <c r="D1" s="4675"/>
      <c r="E1" s="4675"/>
      <c r="F1" s="4675"/>
      <c r="G1" s="4675"/>
      <c r="H1" s="4675"/>
      <c r="I1" s="4675"/>
      <c r="J1" s="4675"/>
      <c r="K1" s="4675"/>
      <c r="L1" s="4675"/>
      <c r="M1" s="4675"/>
      <c r="N1" s="4675"/>
      <c r="O1" s="4675"/>
      <c r="P1" s="4675"/>
    </row>
    <row r="2" spans="1:16" ht="15.95" customHeight="1">
      <c r="A2" s="4676"/>
      <c r="B2" s="328" t="s">
        <v>682</v>
      </c>
      <c r="C2" s="4678" t="s">
        <v>681</v>
      </c>
      <c r="D2" s="4678"/>
      <c r="E2" s="4678" t="s">
        <v>680</v>
      </c>
      <c r="F2" s="4678"/>
      <c r="G2" s="4678"/>
      <c r="H2" s="4678"/>
      <c r="I2" s="4678" t="s">
        <v>679</v>
      </c>
      <c r="J2" s="4678"/>
      <c r="K2" s="4678"/>
      <c r="L2" s="4678"/>
      <c r="M2" s="4678"/>
      <c r="N2" s="4678"/>
      <c r="O2" s="4678"/>
      <c r="P2" s="4679"/>
    </row>
    <row r="3" spans="1:16" ht="24.95" customHeight="1">
      <c r="A3" s="4677"/>
      <c r="B3" s="328" t="s">
        <v>678</v>
      </c>
      <c r="C3" s="328" t="s">
        <v>677</v>
      </c>
      <c r="D3" s="328" t="s">
        <v>676</v>
      </c>
      <c r="E3" s="328" t="s">
        <v>675</v>
      </c>
      <c r="F3" s="328" t="s">
        <v>674</v>
      </c>
      <c r="G3" s="328" t="s">
        <v>673</v>
      </c>
      <c r="H3" s="328" t="s">
        <v>672</v>
      </c>
      <c r="I3" s="328" t="s">
        <v>671</v>
      </c>
      <c r="J3" s="328" t="s">
        <v>670</v>
      </c>
      <c r="K3" s="328" t="s">
        <v>669</v>
      </c>
      <c r="L3" s="328" t="s">
        <v>668</v>
      </c>
      <c r="M3" s="328" t="s">
        <v>667</v>
      </c>
      <c r="N3" s="328" t="s">
        <v>666</v>
      </c>
      <c r="O3" s="328" t="s">
        <v>665</v>
      </c>
      <c r="P3" s="327" t="s">
        <v>664</v>
      </c>
    </row>
    <row r="4" spans="1:16">
      <c r="A4" s="326" t="s">
        <v>663</v>
      </c>
      <c r="B4" s="329">
        <v>5566.9999999999973</v>
      </c>
      <c r="C4" s="329">
        <v>2561.0000000000014</v>
      </c>
      <c r="D4" s="329">
        <v>3005.9999999999945</v>
      </c>
      <c r="E4" s="329">
        <v>418</v>
      </c>
      <c r="F4" s="329">
        <v>1527.0000000000086</v>
      </c>
      <c r="G4" s="329">
        <v>1539.0000000000005</v>
      </c>
      <c r="H4" s="329">
        <v>2082.99999999999</v>
      </c>
      <c r="I4" s="329">
        <v>195.00000000000009</v>
      </c>
      <c r="J4" s="329">
        <v>716.99999999999841</v>
      </c>
      <c r="K4" s="329">
        <v>708.00000000000045</v>
      </c>
      <c r="L4" s="329">
        <v>941.00000000000102</v>
      </c>
      <c r="M4" s="329">
        <v>223.00000000000009</v>
      </c>
      <c r="N4" s="329">
        <v>809.99999999999909</v>
      </c>
      <c r="O4" s="329">
        <v>831.00000000000193</v>
      </c>
      <c r="P4" s="330">
        <v>1141.9999999999964</v>
      </c>
    </row>
    <row r="5" spans="1:16">
      <c r="A5" s="323" t="s">
        <v>772</v>
      </c>
      <c r="B5" s="331">
        <v>4.2119803360310841E-2</v>
      </c>
      <c r="C5" s="331">
        <v>3.3248960953052631E-2</v>
      </c>
      <c r="D5" s="331">
        <v>5.0341160294662145E-2</v>
      </c>
      <c r="E5" s="331">
        <v>2.9725171059514582E-2</v>
      </c>
      <c r="F5" s="331">
        <v>4.7547683466331092E-2</v>
      </c>
      <c r="G5" s="331">
        <v>4.3977237811742315E-2</v>
      </c>
      <c r="H5" s="331">
        <v>4.0454108270833997E-2</v>
      </c>
      <c r="I5" s="331">
        <v>1.4559790920136862E-2</v>
      </c>
      <c r="J5" s="331">
        <v>4.9341382172398557E-2</v>
      </c>
      <c r="K5" s="331">
        <v>2.5933241241033227E-2</v>
      </c>
      <c r="L5" s="331">
        <v>3.1343862963769772E-2</v>
      </c>
      <c r="M5" s="331">
        <v>4.5143608073178416E-2</v>
      </c>
      <c r="N5" s="331">
        <v>4.5810137376401119E-2</v>
      </c>
      <c r="O5" s="331">
        <v>6.098484511126178E-2</v>
      </c>
      <c r="P5" s="332">
        <v>4.8059402557663188E-2</v>
      </c>
    </row>
    <row r="6" spans="1:16">
      <c r="A6" s="323" t="s">
        <v>771</v>
      </c>
      <c r="B6" s="331">
        <v>0.12335915982250474</v>
      </c>
      <c r="C6" s="331">
        <v>0.10506711386355864</v>
      </c>
      <c r="D6" s="331">
        <v>0.14031193972591108</v>
      </c>
      <c r="E6" s="331">
        <v>0.13553573226513158</v>
      </c>
      <c r="F6" s="331">
        <v>0.11815926342743793</v>
      </c>
      <c r="G6" s="331">
        <v>0.10708531359571277</v>
      </c>
      <c r="H6" s="331">
        <v>0.13765656876453394</v>
      </c>
      <c r="I6" s="331">
        <v>0.1048000761800023</v>
      </c>
      <c r="J6" s="331">
        <v>9.2747151290975799E-2</v>
      </c>
      <c r="K6" s="331">
        <v>9.8755831389904486E-2</v>
      </c>
      <c r="L6" s="331">
        <v>0.12520624504877334</v>
      </c>
      <c r="M6" s="331">
        <v>0.16678425838626076</v>
      </c>
      <c r="N6" s="331">
        <v>0.14277583695242488</v>
      </c>
      <c r="O6" s="331">
        <v>0.11493637706768652</v>
      </c>
      <c r="P6" s="332">
        <v>0.14805018305626141</v>
      </c>
    </row>
    <row r="7" spans="1:16">
      <c r="A7" s="323" t="s">
        <v>770</v>
      </c>
      <c r="B7" s="331">
        <v>0.43590104638195276</v>
      </c>
      <c r="C7" s="331">
        <v>0.43968498588528993</v>
      </c>
      <c r="D7" s="331">
        <v>0.43239415088694161</v>
      </c>
      <c r="E7" s="331">
        <v>0.44928971893729086</v>
      </c>
      <c r="F7" s="331">
        <v>0.44567920942863681</v>
      </c>
      <c r="G7" s="331">
        <v>0.44873405300176705</v>
      </c>
      <c r="H7" s="331">
        <v>0.40807120984263245</v>
      </c>
      <c r="I7" s="331">
        <v>0.50639842307249661</v>
      </c>
      <c r="J7" s="331">
        <v>0.42242231247258388</v>
      </c>
      <c r="K7" s="331">
        <v>0.45194261642043831</v>
      </c>
      <c r="L7" s="331">
        <v>0.41378494428957102</v>
      </c>
      <c r="M7" s="331">
        <v>0.39122807131961523</v>
      </c>
      <c r="N7" s="331">
        <v>0.46820803783957343</v>
      </c>
      <c r="O7" s="331">
        <v>0.44570977917160065</v>
      </c>
      <c r="P7" s="332">
        <v>0.40330134575213417</v>
      </c>
    </row>
    <row r="8" spans="1:16">
      <c r="A8" s="323" t="s">
        <v>769</v>
      </c>
      <c r="B8" s="331">
        <v>0.39792141737838416</v>
      </c>
      <c r="C8" s="331">
        <v>0.42137841577779866</v>
      </c>
      <c r="D8" s="331">
        <v>0.3761818409552557</v>
      </c>
      <c r="E8" s="331">
        <v>0.38398395451635869</v>
      </c>
      <c r="F8" s="331">
        <v>0.38787039571952259</v>
      </c>
      <c r="G8" s="331">
        <v>0.39979690004403984</v>
      </c>
      <c r="H8" s="331">
        <v>0.4132607096977039</v>
      </c>
      <c r="I8" s="331">
        <v>0.37424170982736338</v>
      </c>
      <c r="J8" s="331">
        <v>0.43397823199513397</v>
      </c>
      <c r="K8" s="331">
        <v>0.42336831094862409</v>
      </c>
      <c r="L8" s="331">
        <v>0.42915672252562048</v>
      </c>
      <c r="M8" s="331">
        <v>0.39388876301627446</v>
      </c>
      <c r="N8" s="331">
        <v>0.34320598783160156</v>
      </c>
      <c r="O8" s="331">
        <v>0.37757935535598558</v>
      </c>
      <c r="P8" s="332">
        <v>0.39999061087283566</v>
      </c>
    </row>
    <row r="9" spans="1:16">
      <c r="A9" s="323" t="s">
        <v>657</v>
      </c>
      <c r="B9" s="333">
        <v>0</v>
      </c>
      <c r="C9" s="333">
        <v>0</v>
      </c>
      <c r="D9" s="333">
        <v>0</v>
      </c>
      <c r="E9" s="333">
        <v>0</v>
      </c>
      <c r="F9" s="333">
        <v>0</v>
      </c>
      <c r="G9" s="333">
        <v>0</v>
      </c>
      <c r="H9" s="333">
        <v>0</v>
      </c>
      <c r="I9" s="325" t="s">
        <v>684</v>
      </c>
      <c r="J9" s="333">
        <v>0</v>
      </c>
      <c r="K9" s="325" t="s">
        <v>684</v>
      </c>
      <c r="L9" s="333">
        <v>0</v>
      </c>
      <c r="M9" s="333">
        <v>0</v>
      </c>
      <c r="N9" s="325" t="s">
        <v>684</v>
      </c>
      <c r="O9" s="333">
        <v>0</v>
      </c>
      <c r="P9" s="334">
        <v>0</v>
      </c>
    </row>
    <row r="10" spans="1:16">
      <c r="A10" s="323" t="s">
        <v>656</v>
      </c>
      <c r="B10" s="325" t="s">
        <v>684</v>
      </c>
      <c r="C10" s="325" t="s">
        <v>684</v>
      </c>
      <c r="D10" s="325" t="s">
        <v>684</v>
      </c>
      <c r="E10" s="325" t="s">
        <v>684</v>
      </c>
      <c r="F10" s="325" t="s">
        <v>684</v>
      </c>
      <c r="G10" s="325" t="s">
        <v>684</v>
      </c>
      <c r="H10" s="325" t="s">
        <v>684</v>
      </c>
      <c r="I10" s="325" t="s">
        <v>684</v>
      </c>
      <c r="J10" s="325" t="s">
        <v>684</v>
      </c>
      <c r="K10" s="325" t="s">
        <v>684</v>
      </c>
      <c r="L10" s="325" t="s">
        <v>684</v>
      </c>
      <c r="M10" s="325" t="s">
        <v>684</v>
      </c>
      <c r="N10" s="325" t="s">
        <v>684</v>
      </c>
      <c r="O10" s="325" t="s">
        <v>684</v>
      </c>
      <c r="P10" s="324" t="s">
        <v>684</v>
      </c>
    </row>
    <row r="11" spans="1:16" s="14" customFormat="1">
      <c r="A11" s="335" t="s">
        <v>777</v>
      </c>
      <c r="B11" s="336">
        <v>0.16547896318281585</v>
      </c>
      <c r="C11" s="336">
        <v>0.13831607481661151</v>
      </c>
      <c r="D11" s="336">
        <v>0.19065310002057381</v>
      </c>
      <c r="E11" s="336">
        <v>0.16526090332464619</v>
      </c>
      <c r="F11" s="336">
        <v>0.16570694689376941</v>
      </c>
      <c r="G11" s="336">
        <v>0.15106255140745509</v>
      </c>
      <c r="H11" s="336">
        <v>0.17811067703536743</v>
      </c>
      <c r="I11" s="336">
        <v>0.11935986710013925</v>
      </c>
      <c r="J11" s="336">
        <v>0.14208853346337422</v>
      </c>
      <c r="K11" s="336">
        <v>0.12468907263093769</v>
      </c>
      <c r="L11" s="336">
        <v>0.15655010801254313</v>
      </c>
      <c r="M11" s="336">
        <v>0.21192786645943923</v>
      </c>
      <c r="N11" s="336">
        <v>0.18858597432882579</v>
      </c>
      <c r="O11" s="336">
        <v>0.1759212221789489</v>
      </c>
      <c r="P11" s="337">
        <v>0.196109585613924</v>
      </c>
    </row>
    <row r="12" spans="1:16" s="14" customFormat="1">
      <c r="A12" s="335" t="s">
        <v>776</v>
      </c>
      <c r="B12" s="336">
        <v>0.83382246376033176</v>
      </c>
      <c r="C12" s="336">
        <v>0.86106340166308837</v>
      </c>
      <c r="D12" s="336">
        <v>0.8085759918422023</v>
      </c>
      <c r="E12" s="336">
        <v>0.83327367345364889</v>
      </c>
      <c r="F12" s="336">
        <v>0.83354960514816323</v>
      </c>
      <c r="G12" s="336">
        <v>0.84853095304580572</v>
      </c>
      <c r="H12" s="336">
        <v>0.82133191954033236</v>
      </c>
      <c r="I12" s="336">
        <v>0.88064013289986098</v>
      </c>
      <c r="J12" s="336">
        <v>0.8564005444677173</v>
      </c>
      <c r="K12" s="336">
        <v>0.8753109273690618</v>
      </c>
      <c r="L12" s="336">
        <v>0.84294166681519267</v>
      </c>
      <c r="M12" s="336">
        <v>0.78511683433589041</v>
      </c>
      <c r="N12" s="336">
        <v>0.81141402567117393</v>
      </c>
      <c r="O12" s="336">
        <v>0.82328913452758956</v>
      </c>
      <c r="P12" s="337">
        <v>0.80329195662496888</v>
      </c>
    </row>
    <row r="13" spans="1:16" ht="57" customHeight="1">
      <c r="A13" s="4674" t="s">
        <v>808</v>
      </c>
      <c r="B13" s="4674"/>
      <c r="C13" s="4674"/>
      <c r="D13" s="4674"/>
      <c r="E13" s="4674"/>
      <c r="F13" s="4674"/>
      <c r="G13" s="4674"/>
      <c r="H13" s="4674"/>
      <c r="I13" s="4674"/>
      <c r="J13" s="4674"/>
      <c r="K13" s="4674"/>
      <c r="L13" s="4674"/>
      <c r="M13" s="4674"/>
      <c r="N13" s="4674"/>
      <c r="O13" s="4674"/>
      <c r="P13" s="4674"/>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6.7109375" customWidth="1"/>
    <col min="2" max="2" width="10.5703125" customWidth="1"/>
    <col min="3" max="3" width="11.7109375" customWidth="1"/>
    <col min="4" max="4" width="10.42578125" customWidth="1"/>
    <col min="5" max="5" width="10.710937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5703125" customWidth="1"/>
  </cols>
  <sheetData>
    <row r="1" spans="1:15" ht="54.95" customHeight="1">
      <c r="A1" s="4681" t="s">
        <v>813</v>
      </c>
      <c r="B1" s="4681"/>
      <c r="C1" s="4681"/>
      <c r="D1" s="4681"/>
      <c r="E1" s="4681"/>
      <c r="F1" s="4681"/>
      <c r="G1" s="4681"/>
      <c r="H1" s="4681"/>
      <c r="I1" s="4681"/>
      <c r="J1" s="4681"/>
      <c r="K1" s="4681"/>
      <c r="L1" s="4681"/>
      <c r="M1" s="4681"/>
      <c r="N1" s="4681"/>
      <c r="O1" s="4681"/>
    </row>
    <row r="2" spans="1:15" ht="15.95" customHeight="1">
      <c r="A2" s="4682"/>
      <c r="B2" s="343" t="s">
        <v>682</v>
      </c>
      <c r="C2" s="4684" t="s">
        <v>706</v>
      </c>
      <c r="D2" s="4684"/>
      <c r="E2" s="4684" t="s">
        <v>705</v>
      </c>
      <c r="F2" s="4684"/>
      <c r="G2" s="4684" t="s">
        <v>704</v>
      </c>
      <c r="H2" s="4684"/>
      <c r="I2" s="4684"/>
      <c r="J2" s="4684"/>
      <c r="K2" s="4684" t="s">
        <v>703</v>
      </c>
      <c r="L2" s="4684"/>
      <c r="M2" s="4684"/>
      <c r="N2" s="4684" t="s">
        <v>702</v>
      </c>
      <c r="O2" s="4685"/>
    </row>
    <row r="3" spans="1:15" ht="24.95" customHeight="1">
      <c r="A3" s="4683"/>
      <c r="B3" s="343" t="s">
        <v>678</v>
      </c>
      <c r="C3" s="343" t="s">
        <v>701</v>
      </c>
      <c r="D3" s="343" t="s">
        <v>700</v>
      </c>
      <c r="E3" s="343" t="s">
        <v>699</v>
      </c>
      <c r="F3" s="343" t="s">
        <v>698</v>
      </c>
      <c r="G3" s="343" t="s">
        <v>697</v>
      </c>
      <c r="H3" s="343" t="s">
        <v>696</v>
      </c>
      <c r="I3" s="343" t="s">
        <v>695</v>
      </c>
      <c r="J3" s="343" t="s">
        <v>694</v>
      </c>
      <c r="K3" s="343" t="s">
        <v>693</v>
      </c>
      <c r="L3" s="343" t="s">
        <v>692</v>
      </c>
      <c r="M3" s="343" t="s">
        <v>691</v>
      </c>
      <c r="N3" s="343" t="s">
        <v>690</v>
      </c>
      <c r="O3" s="342" t="s">
        <v>689</v>
      </c>
    </row>
    <row r="4" spans="1:15">
      <c r="A4" s="341" t="s">
        <v>663</v>
      </c>
      <c r="B4" s="344">
        <v>5566.9999999999973</v>
      </c>
      <c r="C4" s="344">
        <v>4868.9999999999864</v>
      </c>
      <c r="D4" s="344">
        <v>698.00000000000011</v>
      </c>
      <c r="E4" s="344">
        <v>4236.0000000000164</v>
      </c>
      <c r="F4" s="344">
        <v>1236.9999999999961</v>
      </c>
      <c r="G4" s="344">
        <v>1232.9999999999982</v>
      </c>
      <c r="H4" s="344">
        <v>649.99999999999989</v>
      </c>
      <c r="I4" s="344">
        <v>1135.0000000000007</v>
      </c>
      <c r="J4" s="344">
        <v>2490.0000000000059</v>
      </c>
      <c r="K4" s="344">
        <v>3555.9999999999932</v>
      </c>
      <c r="L4" s="344">
        <v>1210.9999999999977</v>
      </c>
      <c r="M4" s="344">
        <v>686.00000000000011</v>
      </c>
      <c r="N4" s="344">
        <v>1341.9999999999961</v>
      </c>
      <c r="O4" s="345">
        <v>4225.0000000000082</v>
      </c>
    </row>
    <row r="5" spans="1:15">
      <c r="A5" s="338" t="s">
        <v>772</v>
      </c>
      <c r="B5" s="346">
        <v>4.2119803360310841E-2</v>
      </c>
      <c r="C5" s="346">
        <v>3.2529910753015361E-2</v>
      </c>
      <c r="D5" s="346">
        <v>0.10395888226326547</v>
      </c>
      <c r="E5" s="346">
        <v>2.4794849294457189E-2</v>
      </c>
      <c r="F5" s="346">
        <v>0.10153155705536498</v>
      </c>
      <c r="G5" s="346">
        <v>2.9236332878535762E-2</v>
      </c>
      <c r="H5" s="346">
        <v>4.3214469773304273E-2</v>
      </c>
      <c r="I5" s="346">
        <v>3.5501739699695521E-2</v>
      </c>
      <c r="J5" s="346">
        <v>5.2747829795568621E-2</v>
      </c>
      <c r="K5" s="346">
        <v>3.2645449603888647E-2</v>
      </c>
      <c r="L5" s="346">
        <v>6.7899952762978652E-2</v>
      </c>
      <c r="M5" s="346">
        <v>4.3228054273873849E-2</v>
      </c>
      <c r="N5" s="346">
        <v>6.920839552925856E-2</v>
      </c>
      <c r="O5" s="347">
        <v>3.4909555550888885E-2</v>
      </c>
    </row>
    <row r="6" spans="1:15">
      <c r="A6" s="338" t="s">
        <v>771</v>
      </c>
      <c r="B6" s="346">
        <v>0.12335915982250474</v>
      </c>
      <c r="C6" s="346">
        <v>0.10840062620980691</v>
      </c>
      <c r="D6" s="346">
        <v>0.21981716808470642</v>
      </c>
      <c r="E6" s="346">
        <v>9.1039082894973616E-2</v>
      </c>
      <c r="F6" s="346">
        <v>0.24281851935175636</v>
      </c>
      <c r="G6" s="346">
        <v>9.2374203086520751E-2</v>
      </c>
      <c r="H6" s="346">
        <v>0.10364018468784449</v>
      </c>
      <c r="I6" s="346">
        <v>0.13845311290444451</v>
      </c>
      <c r="J6" s="346">
        <v>0.13988398275715963</v>
      </c>
      <c r="K6" s="346">
        <v>0.12233844323657263</v>
      </c>
      <c r="L6" s="346">
        <v>0.1661413943064485</v>
      </c>
      <c r="M6" s="346">
        <v>6.500438925354747E-2</v>
      </c>
      <c r="N6" s="346">
        <v>0.17155532348449631</v>
      </c>
      <c r="O6" s="347">
        <v>0.11053064952935006</v>
      </c>
    </row>
    <row r="7" spans="1:15">
      <c r="A7" s="338" t="s">
        <v>770</v>
      </c>
      <c r="B7" s="346">
        <v>0.43590104638195276</v>
      </c>
      <c r="C7" s="346">
        <v>0.43652812564925797</v>
      </c>
      <c r="D7" s="346">
        <v>0.431857413582593</v>
      </c>
      <c r="E7" s="346">
        <v>0.44396823512740374</v>
      </c>
      <c r="F7" s="346">
        <v>0.40281994607736155</v>
      </c>
      <c r="G7" s="346">
        <v>0.47031758919883365</v>
      </c>
      <c r="H7" s="346">
        <v>0.47892697614066476</v>
      </c>
      <c r="I7" s="346">
        <v>0.44154314234562081</v>
      </c>
      <c r="J7" s="346">
        <v>0.39775407623168091</v>
      </c>
      <c r="K7" s="346">
        <v>0.45881819351657099</v>
      </c>
      <c r="L7" s="346">
        <v>0.37006387683466052</v>
      </c>
      <c r="M7" s="346">
        <v>0.41706289604213154</v>
      </c>
      <c r="N7" s="346">
        <v>0.3779488954330133</v>
      </c>
      <c r="O7" s="347">
        <v>0.45132633562640057</v>
      </c>
    </row>
    <row r="8" spans="1:15">
      <c r="A8" s="338" t="s">
        <v>769</v>
      </c>
      <c r="B8" s="346">
        <v>0.39792141737838416</v>
      </c>
      <c r="C8" s="346">
        <v>0.42196339584300541</v>
      </c>
      <c r="D8" s="346">
        <v>0.2428900876087754</v>
      </c>
      <c r="E8" s="346">
        <v>0.4396881341218094</v>
      </c>
      <c r="F8" s="346">
        <v>0.25140467652853876</v>
      </c>
      <c r="G8" s="346">
        <v>0.40807187483611218</v>
      </c>
      <c r="H8" s="346">
        <v>0.37234905495751036</v>
      </c>
      <c r="I8" s="346">
        <v>0.38422206321834212</v>
      </c>
      <c r="J8" s="346">
        <v>0.40860521708571867</v>
      </c>
      <c r="K8" s="346">
        <v>0.38593956420271402</v>
      </c>
      <c r="L8" s="346">
        <v>0.39438632854147909</v>
      </c>
      <c r="M8" s="346">
        <v>0.47306302262597499</v>
      </c>
      <c r="N8" s="346">
        <v>0.38128738555323488</v>
      </c>
      <c r="O8" s="347">
        <v>0.4023489450542822</v>
      </c>
    </row>
    <row r="9" spans="1:15">
      <c r="A9" s="338" t="s">
        <v>657</v>
      </c>
      <c r="B9" s="348">
        <v>0</v>
      </c>
      <c r="C9" s="348">
        <v>0</v>
      </c>
      <c r="D9" s="348">
        <v>0</v>
      </c>
      <c r="E9" s="348">
        <v>0</v>
      </c>
      <c r="F9" s="348">
        <v>0</v>
      </c>
      <c r="G9" s="340" t="s">
        <v>684</v>
      </c>
      <c r="H9" s="348">
        <v>0</v>
      </c>
      <c r="I9" s="348">
        <v>0</v>
      </c>
      <c r="J9" s="348">
        <v>0</v>
      </c>
      <c r="K9" s="348">
        <v>0</v>
      </c>
      <c r="L9" s="348">
        <v>0</v>
      </c>
      <c r="M9" s="348">
        <v>0</v>
      </c>
      <c r="N9" s="340" t="s">
        <v>684</v>
      </c>
      <c r="O9" s="349">
        <v>0</v>
      </c>
    </row>
    <row r="10" spans="1:15">
      <c r="A10" s="338" t="s">
        <v>656</v>
      </c>
      <c r="B10" s="340" t="s">
        <v>684</v>
      </c>
      <c r="C10" s="340" t="s">
        <v>684</v>
      </c>
      <c r="D10" s="340" t="s">
        <v>684</v>
      </c>
      <c r="E10" s="340" t="s">
        <v>684</v>
      </c>
      <c r="F10" s="340" t="s">
        <v>684</v>
      </c>
      <c r="G10" s="340" t="s">
        <v>684</v>
      </c>
      <c r="H10" s="340" t="s">
        <v>684</v>
      </c>
      <c r="I10" s="340" t="s">
        <v>684</v>
      </c>
      <c r="J10" s="340" t="s">
        <v>684</v>
      </c>
      <c r="K10" s="340" t="s">
        <v>684</v>
      </c>
      <c r="L10" s="340" t="s">
        <v>684</v>
      </c>
      <c r="M10" s="340" t="s">
        <v>684</v>
      </c>
      <c r="N10" s="340" t="s">
        <v>684</v>
      </c>
      <c r="O10" s="339" t="s">
        <v>684</v>
      </c>
    </row>
    <row r="11" spans="1:15" s="14" customFormat="1">
      <c r="A11" s="350" t="s">
        <v>777</v>
      </c>
      <c r="B11" s="351">
        <v>0.16547896318281585</v>
      </c>
      <c r="C11" s="351">
        <v>0.14093053696282193</v>
      </c>
      <c r="D11" s="351">
        <v>0.32377605034797236</v>
      </c>
      <c r="E11" s="351">
        <v>0.11583393218943089</v>
      </c>
      <c r="F11" s="351">
        <v>0.34435007640712129</v>
      </c>
      <c r="G11" s="351">
        <v>0.12161053596505642</v>
      </c>
      <c r="H11" s="351">
        <v>0.1468546544611487</v>
      </c>
      <c r="I11" s="351">
        <v>0.17395485260413987</v>
      </c>
      <c r="J11" s="351">
        <v>0.19263181255272852</v>
      </c>
      <c r="K11" s="351">
        <v>0.15498389284046157</v>
      </c>
      <c r="L11" s="351">
        <v>0.23404134706942695</v>
      </c>
      <c r="M11" s="351">
        <v>0.10823244352742108</v>
      </c>
      <c r="N11" s="351">
        <v>0.24076371901375448</v>
      </c>
      <c r="O11" s="352">
        <v>0.14544020508023886</v>
      </c>
    </row>
    <row r="12" spans="1:15" s="14" customFormat="1">
      <c r="A12" s="350" t="s">
        <v>776</v>
      </c>
      <c r="B12" s="351">
        <v>0.83382246376033176</v>
      </c>
      <c r="C12" s="351">
        <v>0.85849152149225971</v>
      </c>
      <c r="D12" s="351">
        <v>0.67474750119136739</v>
      </c>
      <c r="E12" s="351">
        <v>0.88365636924921287</v>
      </c>
      <c r="F12" s="351">
        <v>0.65422462260589864</v>
      </c>
      <c r="G12" s="351">
        <v>0.87838946403494333</v>
      </c>
      <c r="H12" s="351">
        <v>0.85127603109817518</v>
      </c>
      <c r="I12" s="351">
        <v>0.82576520556396216</v>
      </c>
      <c r="J12" s="351">
        <v>0.80635929331740341</v>
      </c>
      <c r="K12" s="351">
        <v>0.84475775771928729</v>
      </c>
      <c r="L12" s="351">
        <v>0.76445020537613717</v>
      </c>
      <c r="M12" s="351">
        <v>0.89012591866810509</v>
      </c>
      <c r="N12" s="351">
        <v>0.75923628098624607</v>
      </c>
      <c r="O12" s="352">
        <v>0.85367528068068421</v>
      </c>
    </row>
    <row r="13" spans="1:15" ht="57" customHeight="1">
      <c r="A13" s="4680" t="s">
        <v>812</v>
      </c>
      <c r="B13" s="4680"/>
      <c r="C13" s="4680"/>
      <c r="D13" s="4680"/>
      <c r="E13" s="4680"/>
      <c r="F13" s="4680"/>
      <c r="G13" s="4680"/>
      <c r="H13" s="4680"/>
      <c r="I13" s="4680"/>
      <c r="J13" s="4680"/>
      <c r="K13" s="4680"/>
      <c r="L13" s="4680"/>
      <c r="M13" s="4680"/>
      <c r="N13" s="4680"/>
      <c r="O13" s="4680"/>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6.7109375" customWidth="1"/>
    <col min="2" max="2" width="10.5703125" customWidth="1"/>
    <col min="3" max="3" width="13.5703125" customWidth="1"/>
    <col min="4" max="4" width="10.57031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42578125" customWidth="1"/>
    <col min="17" max="17" width="10.5703125" customWidth="1"/>
    <col min="18" max="18" width="11.140625" customWidth="1"/>
    <col min="19" max="19" width="10.28515625" customWidth="1"/>
  </cols>
  <sheetData>
    <row r="1" spans="1:19" ht="54.95" customHeight="1">
      <c r="A1" s="4691" t="s">
        <v>816</v>
      </c>
      <c r="B1" s="4562"/>
      <c r="C1" s="4562"/>
      <c r="D1" s="4562"/>
      <c r="E1" s="4562"/>
      <c r="F1" s="4562"/>
      <c r="G1" s="4296"/>
      <c r="H1" s="4296"/>
      <c r="I1" s="4296"/>
      <c r="J1" s="4296"/>
      <c r="K1" s="4296"/>
      <c r="L1" s="4296"/>
      <c r="M1" s="4296"/>
      <c r="N1" s="4296"/>
      <c r="O1" s="4296"/>
      <c r="P1" s="4296"/>
      <c r="Q1" s="4296"/>
      <c r="R1" s="4296"/>
      <c r="S1" s="4296"/>
    </row>
    <row r="2" spans="1:19" ht="15.95" customHeight="1">
      <c r="A2" s="4687"/>
      <c r="B2" s="358" t="s">
        <v>682</v>
      </c>
      <c r="C2" s="4689" t="s">
        <v>715</v>
      </c>
      <c r="D2" s="4689"/>
      <c r="E2" s="4689" t="s">
        <v>714</v>
      </c>
      <c r="F2" s="4690"/>
    </row>
    <row r="3" spans="1:19" ht="48.95" customHeight="1">
      <c r="A3" s="4688"/>
      <c r="B3" s="358" t="s">
        <v>678</v>
      </c>
      <c r="C3" s="358" t="s">
        <v>713</v>
      </c>
      <c r="D3" s="358" t="s">
        <v>712</v>
      </c>
      <c r="E3" s="358" t="s">
        <v>711</v>
      </c>
      <c r="F3" s="357" t="s">
        <v>710</v>
      </c>
    </row>
    <row r="4" spans="1:19">
      <c r="A4" s="356" t="s">
        <v>663</v>
      </c>
      <c r="B4" s="359">
        <v>5566.9999999999973</v>
      </c>
      <c r="C4" s="359">
        <v>4499.9999999999909</v>
      </c>
      <c r="D4" s="359">
        <v>1066.9999999999986</v>
      </c>
      <c r="E4" s="359">
        <v>803.00000000000011</v>
      </c>
      <c r="F4" s="360">
        <v>4763.9999999999918</v>
      </c>
    </row>
    <row r="5" spans="1:19">
      <c r="A5" s="353" t="s">
        <v>772</v>
      </c>
      <c r="B5" s="361">
        <v>4.2119803360310841E-2</v>
      </c>
      <c r="C5" s="361">
        <v>4.6936256219594748E-2</v>
      </c>
      <c r="D5" s="361">
        <v>1.9547114369571905E-2</v>
      </c>
      <c r="E5" s="361">
        <v>8.8491205106974877E-2</v>
      </c>
      <c r="F5" s="362">
        <v>3.381914909328574E-2</v>
      </c>
    </row>
    <row r="6" spans="1:19">
      <c r="A6" s="353" t="s">
        <v>771</v>
      </c>
      <c r="B6" s="361">
        <v>0.12335915982250474</v>
      </c>
      <c r="C6" s="361">
        <v>0.13676131937714811</v>
      </c>
      <c r="D6" s="361">
        <v>6.0548874272195595E-2</v>
      </c>
      <c r="E6" s="361">
        <v>0.18913086981033822</v>
      </c>
      <c r="F6" s="362">
        <v>0.1115857778543973</v>
      </c>
    </row>
    <row r="7" spans="1:19">
      <c r="A7" s="353" t="s">
        <v>770</v>
      </c>
      <c r="B7" s="361">
        <v>0.43590104638195276</v>
      </c>
      <c r="C7" s="361">
        <v>0.44842030193461385</v>
      </c>
      <c r="D7" s="361">
        <v>0.377228560583388</v>
      </c>
      <c r="E7" s="361">
        <v>0.41052527740499939</v>
      </c>
      <c r="F7" s="362">
        <v>0.44044340389334269</v>
      </c>
    </row>
    <row r="8" spans="1:19">
      <c r="A8" s="353" t="s">
        <v>769</v>
      </c>
      <c r="B8" s="361">
        <v>0.39792141737838416</v>
      </c>
      <c r="C8" s="361">
        <v>0.36715090825205121</v>
      </c>
      <c r="D8" s="361">
        <v>0.5421298531064761</v>
      </c>
      <c r="E8" s="361">
        <v>0.31033477346888566</v>
      </c>
      <c r="F8" s="362">
        <v>0.41359975407119548</v>
      </c>
    </row>
    <row r="9" spans="1:19">
      <c r="A9" s="353" t="s">
        <v>657</v>
      </c>
      <c r="B9" s="363">
        <v>0</v>
      </c>
      <c r="C9" s="363">
        <v>0</v>
      </c>
      <c r="D9" s="363">
        <v>0</v>
      </c>
      <c r="E9" s="363">
        <v>0</v>
      </c>
      <c r="F9" s="364">
        <v>0</v>
      </c>
    </row>
    <row r="10" spans="1:19">
      <c r="A10" s="353" t="s">
        <v>656</v>
      </c>
      <c r="B10" s="355" t="s">
        <v>684</v>
      </c>
      <c r="C10" s="355" t="s">
        <v>684</v>
      </c>
      <c r="D10" s="355" t="s">
        <v>684</v>
      </c>
      <c r="E10" s="355" t="s">
        <v>684</v>
      </c>
      <c r="F10" s="354" t="s">
        <v>684</v>
      </c>
    </row>
    <row r="11" spans="1:19" s="14" customFormat="1">
      <c r="A11" s="365" t="s">
        <v>777</v>
      </c>
      <c r="B11" s="366">
        <v>0.16547896318281585</v>
      </c>
      <c r="C11" s="366">
        <v>0.18369757559674213</v>
      </c>
      <c r="D11" s="366">
        <v>8.0095988641767354E-2</v>
      </c>
      <c r="E11" s="366">
        <v>0.27762207491731311</v>
      </c>
      <c r="F11" s="367">
        <v>0.14540492694768309</v>
      </c>
    </row>
    <row r="12" spans="1:19" s="14" customFormat="1">
      <c r="A12" s="365" t="s">
        <v>776</v>
      </c>
      <c r="B12" s="366">
        <v>0.83382246376033176</v>
      </c>
      <c r="C12" s="366">
        <v>0.81557121018666423</v>
      </c>
      <c r="D12" s="366">
        <v>0.91935841368986371</v>
      </c>
      <c r="E12" s="366">
        <v>0.72086005087388505</v>
      </c>
      <c r="F12" s="367">
        <v>0.85404315796453611</v>
      </c>
    </row>
    <row r="13" spans="1:19" ht="57" customHeight="1">
      <c r="A13" s="4686" t="s">
        <v>815</v>
      </c>
      <c r="B13" s="4686"/>
      <c r="C13" s="4686"/>
      <c r="D13" s="4686"/>
      <c r="E13" s="4686"/>
      <c r="F13" s="4686"/>
      <c r="G13" s="4686"/>
      <c r="H13" s="4686"/>
      <c r="I13" s="4686"/>
      <c r="J13" s="4686"/>
      <c r="K13" s="4686"/>
      <c r="L13" s="4686"/>
      <c r="M13" s="4686"/>
      <c r="N13" s="4686"/>
      <c r="O13" s="4686"/>
      <c r="P13" s="4686"/>
      <c r="Q13" s="4686"/>
      <c r="R13" s="4686"/>
      <c r="S13" s="4686"/>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6.7109375" customWidth="1"/>
    <col min="2" max="2" width="10.5703125" customWidth="1"/>
    <col min="3" max="6" width="10.42578125" customWidth="1"/>
    <col min="7" max="7" width="10.5703125" customWidth="1"/>
    <col min="8"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693" t="s">
        <v>819</v>
      </c>
      <c r="B1" s="4693"/>
      <c r="C1" s="4693"/>
      <c r="D1" s="4693"/>
      <c r="E1" s="4693"/>
      <c r="F1" s="4693"/>
      <c r="G1" s="4693"/>
      <c r="H1" s="4693"/>
      <c r="I1" s="4693"/>
      <c r="J1" s="4693"/>
      <c r="K1" s="4693"/>
      <c r="L1" s="4693"/>
      <c r="M1" s="4693"/>
      <c r="N1" s="4693"/>
      <c r="O1" s="4693"/>
      <c r="P1" s="4693"/>
    </row>
    <row r="2" spans="1:16" ht="15.95" customHeight="1">
      <c r="A2" s="4694"/>
      <c r="B2" s="373" t="s">
        <v>682</v>
      </c>
      <c r="C2" s="4696" t="s">
        <v>681</v>
      </c>
      <c r="D2" s="4696"/>
      <c r="E2" s="4696" t="s">
        <v>680</v>
      </c>
      <c r="F2" s="4696"/>
      <c r="G2" s="4696"/>
      <c r="H2" s="4696"/>
      <c r="I2" s="4696" t="s">
        <v>679</v>
      </c>
      <c r="J2" s="4696"/>
      <c r="K2" s="4696"/>
      <c r="L2" s="4696"/>
      <c r="M2" s="4696"/>
      <c r="N2" s="4696"/>
      <c r="O2" s="4696"/>
      <c r="P2" s="4697"/>
    </row>
    <row r="3" spans="1:16" ht="24.95" customHeight="1">
      <c r="A3" s="4695"/>
      <c r="B3" s="373" t="s">
        <v>678</v>
      </c>
      <c r="C3" s="373" t="s">
        <v>677</v>
      </c>
      <c r="D3" s="373" t="s">
        <v>676</v>
      </c>
      <c r="E3" s="373" t="s">
        <v>675</v>
      </c>
      <c r="F3" s="373" t="s">
        <v>674</v>
      </c>
      <c r="G3" s="373" t="s">
        <v>673</v>
      </c>
      <c r="H3" s="373" t="s">
        <v>672</v>
      </c>
      <c r="I3" s="373" t="s">
        <v>671</v>
      </c>
      <c r="J3" s="373" t="s">
        <v>670</v>
      </c>
      <c r="K3" s="373" t="s">
        <v>669</v>
      </c>
      <c r="L3" s="373" t="s">
        <v>668</v>
      </c>
      <c r="M3" s="373" t="s">
        <v>667</v>
      </c>
      <c r="N3" s="373" t="s">
        <v>666</v>
      </c>
      <c r="O3" s="373" t="s">
        <v>665</v>
      </c>
      <c r="P3" s="372" t="s">
        <v>664</v>
      </c>
    </row>
    <row r="4" spans="1:16">
      <c r="A4" s="371" t="s">
        <v>663</v>
      </c>
      <c r="B4" s="374">
        <v>5566.9999999999973</v>
      </c>
      <c r="C4" s="374">
        <v>2561.0000000000014</v>
      </c>
      <c r="D4" s="374">
        <v>3005.9999999999945</v>
      </c>
      <c r="E4" s="374">
        <v>418</v>
      </c>
      <c r="F4" s="374">
        <v>1527.0000000000086</v>
      </c>
      <c r="G4" s="374">
        <v>1539.0000000000005</v>
      </c>
      <c r="H4" s="374">
        <v>2082.99999999999</v>
      </c>
      <c r="I4" s="374">
        <v>195.00000000000009</v>
      </c>
      <c r="J4" s="374">
        <v>716.99999999999841</v>
      </c>
      <c r="K4" s="374">
        <v>708.00000000000045</v>
      </c>
      <c r="L4" s="374">
        <v>941.00000000000102</v>
      </c>
      <c r="M4" s="374">
        <v>223.00000000000009</v>
      </c>
      <c r="N4" s="374">
        <v>809.99999999999909</v>
      </c>
      <c r="O4" s="374">
        <v>831.00000000000193</v>
      </c>
      <c r="P4" s="375">
        <v>1141.9999999999964</v>
      </c>
    </row>
    <row r="5" spans="1:16">
      <c r="A5" s="368" t="s">
        <v>772</v>
      </c>
      <c r="B5" s="376">
        <v>6.024262077366218E-2</v>
      </c>
      <c r="C5" s="376">
        <v>4.6526879793863697E-2</v>
      </c>
      <c r="D5" s="376">
        <v>7.2954153347137812E-2</v>
      </c>
      <c r="E5" s="376">
        <v>5.8233678957438056E-2</v>
      </c>
      <c r="F5" s="376">
        <v>6.9003283664746298E-2</v>
      </c>
      <c r="G5" s="376">
        <v>5.6020494164289544E-2</v>
      </c>
      <c r="H5" s="376">
        <v>5.5674974210364311E-2</v>
      </c>
      <c r="I5" s="376">
        <v>3.8943674842794436E-2</v>
      </c>
      <c r="J5" s="376">
        <v>6.2439076250715722E-2</v>
      </c>
      <c r="K5" s="376">
        <v>3.8854349975657267E-2</v>
      </c>
      <c r="L5" s="376">
        <v>3.9505462282164526E-2</v>
      </c>
      <c r="M5" s="376">
        <v>7.7845565418673365E-2</v>
      </c>
      <c r="N5" s="376">
        <v>7.536199535203271E-2</v>
      </c>
      <c r="O5" s="376">
        <v>7.2200670106082651E-2</v>
      </c>
      <c r="P5" s="377">
        <v>6.9173391930576408E-2</v>
      </c>
    </row>
    <row r="6" spans="1:16">
      <c r="A6" s="368" t="s">
        <v>771</v>
      </c>
      <c r="B6" s="376">
        <v>0.22186727258245253</v>
      </c>
      <c r="C6" s="376">
        <v>0.1911324579056474</v>
      </c>
      <c r="D6" s="376">
        <v>0.25035181442961851</v>
      </c>
      <c r="E6" s="376">
        <v>0.17893562085132991</v>
      </c>
      <c r="F6" s="376">
        <v>0.21516064151464448</v>
      </c>
      <c r="G6" s="376">
        <v>0.2443564153589026</v>
      </c>
      <c r="H6" s="376">
        <v>0.22875335508685463</v>
      </c>
      <c r="I6" s="376">
        <v>0.12763967756631645</v>
      </c>
      <c r="J6" s="376">
        <v>0.17503848829696098</v>
      </c>
      <c r="K6" s="376">
        <v>0.21544767117275945</v>
      </c>
      <c r="L6" s="376">
        <v>0.21885267013151954</v>
      </c>
      <c r="M6" s="376">
        <v>0.23108751307741598</v>
      </c>
      <c r="N6" s="376">
        <v>0.25402675108319067</v>
      </c>
      <c r="O6" s="376">
        <v>0.27160473402896429</v>
      </c>
      <c r="P6" s="377">
        <v>0.23701851372842384</v>
      </c>
    </row>
    <row r="7" spans="1:16">
      <c r="A7" s="368" t="s">
        <v>770</v>
      </c>
      <c r="B7" s="376">
        <v>0.46365675024143277</v>
      </c>
      <c r="C7" s="376">
        <v>0.47622802125055996</v>
      </c>
      <c r="D7" s="376">
        <v>0.45200589439938121</v>
      </c>
      <c r="E7" s="376">
        <v>0.46198783074493854</v>
      </c>
      <c r="F7" s="376">
        <v>0.4666362810066646</v>
      </c>
      <c r="G7" s="376">
        <v>0.47549621788283319</v>
      </c>
      <c r="H7" s="376">
        <v>0.45079566694498174</v>
      </c>
      <c r="I7" s="376">
        <v>0.49806641105613741</v>
      </c>
      <c r="J7" s="376">
        <v>0.4582912216569287</v>
      </c>
      <c r="K7" s="376">
        <v>0.49549758176510955</v>
      </c>
      <c r="L7" s="376">
        <v>0.46733667045842536</v>
      </c>
      <c r="M7" s="376">
        <v>0.42530722577769176</v>
      </c>
      <c r="N7" s="376">
        <v>0.47472009418795919</v>
      </c>
      <c r="O7" s="376">
        <v>0.45664366817015767</v>
      </c>
      <c r="P7" s="377">
        <v>0.43698712554141428</v>
      </c>
    </row>
    <row r="8" spans="1:16">
      <c r="A8" s="368" t="s">
        <v>769</v>
      </c>
      <c r="B8" s="376">
        <v>0.25314819573421876</v>
      </c>
      <c r="C8" s="376">
        <v>0.28518784980555234</v>
      </c>
      <c r="D8" s="376">
        <v>0.22345434930109584</v>
      </c>
      <c r="E8" s="376">
        <v>0.30084286944629346</v>
      </c>
      <c r="F8" s="376">
        <v>0.24769720291617511</v>
      </c>
      <c r="G8" s="376">
        <v>0.22412687259397629</v>
      </c>
      <c r="H8" s="376">
        <v>0.26267035752216045</v>
      </c>
      <c r="I8" s="376">
        <v>0.33535023653475088</v>
      </c>
      <c r="J8" s="376">
        <v>0.30379069745489479</v>
      </c>
      <c r="K8" s="376">
        <v>0.25020039708647324</v>
      </c>
      <c r="L8" s="376">
        <v>0.2714835750941566</v>
      </c>
      <c r="M8" s="376">
        <v>0.26575969572621827</v>
      </c>
      <c r="N8" s="376">
        <v>0.193359742685764</v>
      </c>
      <c r="O8" s="376">
        <v>0.19955092769479216</v>
      </c>
      <c r="P8" s="377">
        <v>0.25531302399383804</v>
      </c>
    </row>
    <row r="9" spans="1:16">
      <c r="A9" s="368" t="s">
        <v>657</v>
      </c>
      <c r="B9" s="378">
        <v>0</v>
      </c>
      <c r="C9" s="378">
        <v>0</v>
      </c>
      <c r="D9" s="378">
        <v>0</v>
      </c>
      <c r="E9" s="370" t="s">
        <v>684</v>
      </c>
      <c r="F9" s="378">
        <v>0</v>
      </c>
      <c r="G9" s="370" t="s">
        <v>684</v>
      </c>
      <c r="H9" s="378">
        <v>0</v>
      </c>
      <c r="I9" s="370" t="s">
        <v>684</v>
      </c>
      <c r="J9" s="378">
        <v>0</v>
      </c>
      <c r="K9" s="370" t="s">
        <v>684</v>
      </c>
      <c r="L9" s="378">
        <v>0</v>
      </c>
      <c r="M9" s="370" t="s">
        <v>684</v>
      </c>
      <c r="N9" s="378">
        <v>0</v>
      </c>
      <c r="O9" s="370" t="s">
        <v>684</v>
      </c>
      <c r="P9" s="379">
        <v>0</v>
      </c>
    </row>
    <row r="10" spans="1:16">
      <c r="A10" s="368" t="s">
        <v>656</v>
      </c>
      <c r="B10" s="370" t="s">
        <v>684</v>
      </c>
      <c r="C10" s="370" t="s">
        <v>684</v>
      </c>
      <c r="D10" s="370" t="s">
        <v>684</v>
      </c>
      <c r="E10" s="370" t="s">
        <v>684</v>
      </c>
      <c r="F10" s="370" t="s">
        <v>684</v>
      </c>
      <c r="G10" s="370" t="s">
        <v>684</v>
      </c>
      <c r="H10" s="370" t="s">
        <v>684</v>
      </c>
      <c r="I10" s="370" t="s">
        <v>684</v>
      </c>
      <c r="J10" s="370" t="s">
        <v>684</v>
      </c>
      <c r="K10" s="370" t="s">
        <v>684</v>
      </c>
      <c r="L10" s="370" t="s">
        <v>684</v>
      </c>
      <c r="M10" s="370" t="s">
        <v>684</v>
      </c>
      <c r="N10" s="370" t="s">
        <v>684</v>
      </c>
      <c r="O10" s="370" t="s">
        <v>684</v>
      </c>
      <c r="P10" s="369" t="s">
        <v>684</v>
      </c>
    </row>
    <row r="11" spans="1:16" s="14" customFormat="1">
      <c r="A11" s="380" t="s">
        <v>777</v>
      </c>
      <c r="B11" s="381">
        <v>0.28210989335611497</v>
      </c>
      <c r="C11" s="381">
        <v>0.23765933769951098</v>
      </c>
      <c r="D11" s="381">
        <v>0.3233059677767568</v>
      </c>
      <c r="E11" s="381">
        <v>0.23716929980876825</v>
      </c>
      <c r="F11" s="381">
        <v>0.2841639251793921</v>
      </c>
      <c r="G11" s="381">
        <v>0.30037690952319213</v>
      </c>
      <c r="H11" s="381">
        <v>0.2844283292972179</v>
      </c>
      <c r="I11" s="381">
        <v>0.16658335240911096</v>
      </c>
      <c r="J11" s="381">
        <v>0.23747756454767643</v>
      </c>
      <c r="K11" s="381">
        <v>0.2543020211484166</v>
      </c>
      <c r="L11" s="381">
        <v>0.25835813241368455</v>
      </c>
      <c r="M11" s="381">
        <v>0.30893307849608936</v>
      </c>
      <c r="N11" s="381">
        <v>0.32938874643522303</v>
      </c>
      <c r="O11" s="381">
        <v>0.34380540413504801</v>
      </c>
      <c r="P11" s="382">
        <v>0.30619190565899979</v>
      </c>
    </row>
    <row r="12" spans="1:16" s="14" customFormat="1">
      <c r="A12" s="380" t="s">
        <v>776</v>
      </c>
      <c r="B12" s="381">
        <v>0.71680494597565214</v>
      </c>
      <c r="C12" s="381">
        <v>0.76141587105611319</v>
      </c>
      <c r="D12" s="381">
        <v>0.67546024370048119</v>
      </c>
      <c r="E12" s="381">
        <v>0.76283070019123211</v>
      </c>
      <c r="F12" s="381">
        <v>0.71433348392284046</v>
      </c>
      <c r="G12" s="381">
        <v>0.69962309047680604</v>
      </c>
      <c r="H12" s="381">
        <v>0.71346602446713991</v>
      </c>
      <c r="I12" s="381">
        <v>0.83341664759088885</v>
      </c>
      <c r="J12" s="381">
        <v>0.76208191911182344</v>
      </c>
      <c r="K12" s="381">
        <v>0.74569797885158362</v>
      </c>
      <c r="L12" s="381">
        <v>0.7388202455525823</v>
      </c>
      <c r="M12" s="381">
        <v>0.69106692150391058</v>
      </c>
      <c r="N12" s="381">
        <v>0.66807983687372186</v>
      </c>
      <c r="O12" s="381">
        <v>0.65619459586495166</v>
      </c>
      <c r="P12" s="382">
        <v>0.69230014953525132</v>
      </c>
    </row>
    <row r="13" spans="1:16" ht="57" customHeight="1">
      <c r="A13" s="4692" t="s">
        <v>818</v>
      </c>
      <c r="B13" s="4692"/>
      <c r="C13" s="4692"/>
      <c r="D13" s="4692"/>
      <c r="E13" s="4692"/>
      <c r="F13" s="4692"/>
      <c r="G13" s="4692"/>
      <c r="H13" s="4692"/>
      <c r="I13" s="4692"/>
      <c r="J13" s="4692"/>
      <c r="K13" s="4692"/>
      <c r="L13" s="4692"/>
      <c r="M13" s="4692"/>
      <c r="N13" s="4692"/>
      <c r="O13" s="4692"/>
      <c r="P13" s="4692"/>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6.7109375" customWidth="1"/>
    <col min="2" max="2" width="10.5703125" customWidth="1"/>
    <col min="3" max="3" width="11.7109375" customWidth="1"/>
    <col min="4" max="4" width="10.28515625" customWidth="1"/>
    <col min="5" max="5" width="10.57031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28515625" customWidth="1"/>
  </cols>
  <sheetData>
    <row r="1" spans="1:15" ht="54.95" customHeight="1">
      <c r="A1" s="4699" t="s">
        <v>823</v>
      </c>
      <c r="B1" s="4699"/>
      <c r="C1" s="4699"/>
      <c r="D1" s="4699"/>
      <c r="E1" s="4699"/>
      <c r="F1" s="4699"/>
      <c r="G1" s="4699"/>
      <c r="H1" s="4699"/>
      <c r="I1" s="4699"/>
      <c r="J1" s="4699"/>
      <c r="K1" s="4699"/>
      <c r="L1" s="4699"/>
      <c r="M1" s="4699"/>
      <c r="N1" s="4699"/>
      <c r="O1" s="4699"/>
    </row>
    <row r="2" spans="1:15" ht="15.95" customHeight="1">
      <c r="A2" s="4700"/>
      <c r="B2" s="388" t="s">
        <v>682</v>
      </c>
      <c r="C2" s="4702" t="s">
        <v>706</v>
      </c>
      <c r="D2" s="4702"/>
      <c r="E2" s="4702" t="s">
        <v>705</v>
      </c>
      <c r="F2" s="4702"/>
      <c r="G2" s="4702" t="s">
        <v>704</v>
      </c>
      <c r="H2" s="4702"/>
      <c r="I2" s="4702"/>
      <c r="J2" s="4702"/>
      <c r="K2" s="4702" t="s">
        <v>703</v>
      </c>
      <c r="L2" s="4702"/>
      <c r="M2" s="4702"/>
      <c r="N2" s="4702" t="s">
        <v>702</v>
      </c>
      <c r="O2" s="4703"/>
    </row>
    <row r="3" spans="1:15" ht="24.95" customHeight="1">
      <c r="A3" s="4701"/>
      <c r="B3" s="388" t="s">
        <v>678</v>
      </c>
      <c r="C3" s="388" t="s">
        <v>701</v>
      </c>
      <c r="D3" s="388" t="s">
        <v>700</v>
      </c>
      <c r="E3" s="388" t="s">
        <v>699</v>
      </c>
      <c r="F3" s="388" t="s">
        <v>698</v>
      </c>
      <c r="G3" s="388" t="s">
        <v>697</v>
      </c>
      <c r="H3" s="388" t="s">
        <v>696</v>
      </c>
      <c r="I3" s="388" t="s">
        <v>695</v>
      </c>
      <c r="J3" s="388" t="s">
        <v>694</v>
      </c>
      <c r="K3" s="388" t="s">
        <v>693</v>
      </c>
      <c r="L3" s="388" t="s">
        <v>692</v>
      </c>
      <c r="M3" s="388" t="s">
        <v>691</v>
      </c>
      <c r="N3" s="388" t="s">
        <v>690</v>
      </c>
      <c r="O3" s="387" t="s">
        <v>689</v>
      </c>
    </row>
    <row r="4" spans="1:15">
      <c r="A4" s="386" t="s">
        <v>663</v>
      </c>
      <c r="B4" s="389">
        <v>5566.9999999999973</v>
      </c>
      <c r="C4" s="389">
        <v>4868.9999999999864</v>
      </c>
      <c r="D4" s="389">
        <v>698.00000000000011</v>
      </c>
      <c r="E4" s="389">
        <v>4236.0000000000164</v>
      </c>
      <c r="F4" s="389">
        <v>1236.9999999999961</v>
      </c>
      <c r="G4" s="389">
        <v>1232.9999999999982</v>
      </c>
      <c r="H4" s="389">
        <v>649.99999999999989</v>
      </c>
      <c r="I4" s="389">
        <v>1135.0000000000007</v>
      </c>
      <c r="J4" s="389">
        <v>2490.0000000000059</v>
      </c>
      <c r="K4" s="389">
        <v>3555.9999999999932</v>
      </c>
      <c r="L4" s="389">
        <v>1210.9999999999977</v>
      </c>
      <c r="M4" s="389">
        <v>686.00000000000011</v>
      </c>
      <c r="N4" s="389">
        <v>1341.9999999999961</v>
      </c>
      <c r="O4" s="390">
        <v>4225.0000000000082</v>
      </c>
    </row>
    <row r="5" spans="1:15">
      <c r="A5" s="383" t="s">
        <v>772</v>
      </c>
      <c r="B5" s="391">
        <v>6.024262077366218E-2</v>
      </c>
      <c r="C5" s="391">
        <v>5.1918998426904561E-2</v>
      </c>
      <c r="D5" s="391">
        <v>0.11391633331012654</v>
      </c>
      <c r="E5" s="391">
        <v>4.0883252610310644E-2</v>
      </c>
      <c r="F5" s="391">
        <v>0.12865596598314935</v>
      </c>
      <c r="G5" s="391">
        <v>4.8003704193260548E-2</v>
      </c>
      <c r="H5" s="391">
        <v>6.2963787924756806E-2</v>
      </c>
      <c r="I5" s="391">
        <v>6.0502387052648536E-2</v>
      </c>
      <c r="J5" s="391">
        <v>6.5429841570362052E-2</v>
      </c>
      <c r="K5" s="391">
        <v>5.2984648061443457E-2</v>
      </c>
      <c r="L5" s="391">
        <v>8.9851890108614357E-2</v>
      </c>
      <c r="M5" s="391">
        <v>4.8901195966772691E-2</v>
      </c>
      <c r="N5" s="391">
        <v>7.9141662922578751E-2</v>
      </c>
      <c r="O5" s="392">
        <v>5.5212208842155344E-2</v>
      </c>
    </row>
    <row r="6" spans="1:15">
      <c r="A6" s="383" t="s">
        <v>771</v>
      </c>
      <c r="B6" s="391">
        <v>0.22186727258245253</v>
      </c>
      <c r="C6" s="391">
        <v>0.21175262906975478</v>
      </c>
      <c r="D6" s="391">
        <v>0.28709013417958845</v>
      </c>
      <c r="E6" s="391">
        <v>0.18732162737525124</v>
      </c>
      <c r="F6" s="391">
        <v>0.35156831207093847</v>
      </c>
      <c r="G6" s="391">
        <v>0.22817996459300546</v>
      </c>
      <c r="H6" s="391">
        <v>0.23136074386757507</v>
      </c>
      <c r="I6" s="391">
        <v>0.19659850124207556</v>
      </c>
      <c r="J6" s="391">
        <v>0.23080444078342563</v>
      </c>
      <c r="K6" s="391">
        <v>0.2406589133676032</v>
      </c>
      <c r="L6" s="391">
        <v>0.21306285186065729</v>
      </c>
      <c r="M6" s="391">
        <v>0.1512794005855983</v>
      </c>
      <c r="N6" s="391">
        <v>0.2738457710465817</v>
      </c>
      <c r="O6" s="392">
        <v>0.2080320074512646</v>
      </c>
    </row>
    <row r="7" spans="1:15">
      <c r="A7" s="383" t="s">
        <v>770</v>
      </c>
      <c r="B7" s="391">
        <v>0.46365675024143277</v>
      </c>
      <c r="C7" s="391">
        <v>0.46717806469795287</v>
      </c>
      <c r="D7" s="391">
        <v>0.44095004731620252</v>
      </c>
      <c r="E7" s="391">
        <v>0.48752041005277874</v>
      </c>
      <c r="F7" s="391">
        <v>0.37342987639061703</v>
      </c>
      <c r="G7" s="391">
        <v>0.52844755708161972</v>
      </c>
      <c r="H7" s="391">
        <v>0.47461726433578572</v>
      </c>
      <c r="I7" s="391">
        <v>0.46271780927421174</v>
      </c>
      <c r="J7" s="391">
        <v>0.42405027025377168</v>
      </c>
      <c r="K7" s="391">
        <v>0.48881433782842143</v>
      </c>
      <c r="L7" s="391">
        <v>0.37678700965588791</v>
      </c>
      <c r="M7" s="391">
        <v>0.47096688950981841</v>
      </c>
      <c r="N7" s="391">
        <v>0.38285383900346331</v>
      </c>
      <c r="O7" s="392">
        <v>0.48516429150141732</v>
      </c>
    </row>
    <row r="8" spans="1:15">
      <c r="A8" s="383" t="s">
        <v>769</v>
      </c>
      <c r="B8" s="391">
        <v>0.25314819573421876</v>
      </c>
      <c r="C8" s="391">
        <v>0.26844653485192504</v>
      </c>
      <c r="D8" s="391">
        <v>0.15449899928084085</v>
      </c>
      <c r="E8" s="391">
        <v>0.28368181278525068</v>
      </c>
      <c r="F8" s="391">
        <v>0.14472418002147827</v>
      </c>
      <c r="G8" s="391">
        <v>0.19536877413211559</v>
      </c>
      <c r="H8" s="391">
        <v>0.23105820387188256</v>
      </c>
      <c r="I8" s="391">
        <v>0.27930824151627831</v>
      </c>
      <c r="J8" s="391">
        <v>0.277507160956601</v>
      </c>
      <c r="K8" s="391">
        <v>0.21638925641407922</v>
      </c>
      <c r="L8" s="391">
        <v>0.31854509301097489</v>
      </c>
      <c r="M8" s="391">
        <v>0.32885251393781156</v>
      </c>
      <c r="N8" s="391">
        <v>0.26337610144314044</v>
      </c>
      <c r="O8" s="392">
        <v>0.25042580491107241</v>
      </c>
    </row>
    <row r="9" spans="1:15">
      <c r="A9" s="383" t="s">
        <v>657</v>
      </c>
      <c r="B9" s="393">
        <v>0</v>
      </c>
      <c r="C9" s="393">
        <v>0</v>
      </c>
      <c r="D9" s="393">
        <v>0</v>
      </c>
      <c r="E9" s="393">
        <v>0</v>
      </c>
      <c r="F9" s="393">
        <v>0</v>
      </c>
      <c r="G9" s="385" t="s">
        <v>684</v>
      </c>
      <c r="H9" s="385" t="s">
        <v>684</v>
      </c>
      <c r="I9" s="393">
        <v>0</v>
      </c>
      <c r="J9" s="393">
        <v>0</v>
      </c>
      <c r="K9" s="393">
        <v>0</v>
      </c>
      <c r="L9" s="393">
        <v>0</v>
      </c>
      <c r="M9" s="385" t="s">
        <v>684</v>
      </c>
      <c r="N9" s="393">
        <v>0</v>
      </c>
      <c r="O9" s="394">
        <v>0</v>
      </c>
    </row>
    <row r="10" spans="1:15">
      <c r="A10" s="383" t="s">
        <v>656</v>
      </c>
      <c r="B10" s="385" t="s">
        <v>684</v>
      </c>
      <c r="C10" s="385" t="s">
        <v>684</v>
      </c>
      <c r="D10" s="385" t="s">
        <v>684</v>
      </c>
      <c r="E10" s="385" t="s">
        <v>684</v>
      </c>
      <c r="F10" s="385" t="s">
        <v>684</v>
      </c>
      <c r="G10" s="385" t="s">
        <v>684</v>
      </c>
      <c r="H10" s="385" t="s">
        <v>684</v>
      </c>
      <c r="I10" s="385" t="s">
        <v>684</v>
      </c>
      <c r="J10" s="385" t="s">
        <v>684</v>
      </c>
      <c r="K10" s="385" t="s">
        <v>684</v>
      </c>
      <c r="L10" s="385" t="s">
        <v>684</v>
      </c>
      <c r="M10" s="385" t="s">
        <v>684</v>
      </c>
      <c r="N10" s="385" t="s">
        <v>684</v>
      </c>
      <c r="O10" s="384" t="s">
        <v>684</v>
      </c>
    </row>
    <row r="11" spans="1:15" s="14" customFormat="1">
      <c r="A11" s="395" t="s">
        <v>777</v>
      </c>
      <c r="B11" s="396">
        <v>0.28210989335611497</v>
      </c>
      <c r="C11" s="396">
        <v>0.26367162749665862</v>
      </c>
      <c r="D11" s="396">
        <v>0.40100646748971497</v>
      </c>
      <c r="E11" s="396">
        <v>0.22820487998556196</v>
      </c>
      <c r="F11" s="396">
        <v>0.48022427805408729</v>
      </c>
      <c r="G11" s="396">
        <v>0.27618366878626655</v>
      </c>
      <c r="H11" s="396">
        <v>0.29432453179233187</v>
      </c>
      <c r="I11" s="396">
        <v>0.25710088829472405</v>
      </c>
      <c r="J11" s="396">
        <v>0.29623428235378824</v>
      </c>
      <c r="K11" s="396">
        <v>0.29364356142904646</v>
      </c>
      <c r="L11" s="396">
        <v>0.30291474196927165</v>
      </c>
      <c r="M11" s="396">
        <v>0.20018059655237047</v>
      </c>
      <c r="N11" s="396">
        <v>0.3529874339691601</v>
      </c>
      <c r="O11" s="397">
        <v>0.26324421629342032</v>
      </c>
    </row>
    <row r="12" spans="1:15" s="14" customFormat="1">
      <c r="A12" s="395" t="s">
        <v>776</v>
      </c>
      <c r="B12" s="396">
        <v>0.71680494597565214</v>
      </c>
      <c r="C12" s="396">
        <v>0.73562459954987747</v>
      </c>
      <c r="D12" s="396">
        <v>0.5954490465970439</v>
      </c>
      <c r="E12" s="396">
        <v>0.77120222283802964</v>
      </c>
      <c r="F12" s="396">
        <v>0.51815405641209478</v>
      </c>
      <c r="G12" s="396">
        <v>0.72381633121373423</v>
      </c>
      <c r="H12" s="396">
        <v>0.70567546820766902</v>
      </c>
      <c r="I12" s="396">
        <v>0.74202605079049078</v>
      </c>
      <c r="J12" s="396">
        <v>0.70155743121037584</v>
      </c>
      <c r="K12" s="396">
        <v>0.70520359424250101</v>
      </c>
      <c r="L12" s="396">
        <v>0.69533210266686185</v>
      </c>
      <c r="M12" s="396">
        <v>0.79981940344762903</v>
      </c>
      <c r="N12" s="396">
        <v>0.64622994044660242</v>
      </c>
      <c r="O12" s="397">
        <v>0.73559009641249229</v>
      </c>
    </row>
    <row r="13" spans="1:15" ht="57" customHeight="1">
      <c r="A13" s="4698" t="s">
        <v>822</v>
      </c>
      <c r="B13" s="4698"/>
      <c r="C13" s="4698"/>
      <c r="D13" s="4698"/>
      <c r="E13" s="4698"/>
      <c r="F13" s="4698"/>
      <c r="G13" s="4698"/>
      <c r="H13" s="4698"/>
      <c r="I13" s="4698"/>
      <c r="J13" s="4698"/>
      <c r="K13" s="4698"/>
      <c r="L13" s="4698"/>
      <c r="M13" s="4698"/>
      <c r="N13" s="4698"/>
      <c r="O13" s="4698"/>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6.7109375" customWidth="1"/>
    <col min="2" max="2" width="10.5703125" customWidth="1"/>
    <col min="3" max="3" width="13.5703125" customWidth="1"/>
    <col min="4" max="4" width="10.5703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42578125" customWidth="1"/>
    <col min="18" max="18" width="11.140625" customWidth="1"/>
    <col min="19" max="19" width="10.42578125" customWidth="1"/>
  </cols>
  <sheetData>
    <row r="1" spans="1:19" ht="54.95" customHeight="1">
      <c r="A1" s="4709" t="s">
        <v>826</v>
      </c>
      <c r="B1" s="4562"/>
      <c r="C1" s="4562"/>
      <c r="D1" s="4562"/>
      <c r="E1" s="4562"/>
      <c r="F1" s="4562"/>
      <c r="G1" s="4297"/>
      <c r="H1" s="4297"/>
      <c r="I1" s="4297"/>
      <c r="J1" s="4297"/>
      <c r="K1" s="4297"/>
      <c r="L1" s="4297"/>
      <c r="M1" s="4297"/>
      <c r="N1" s="4297"/>
      <c r="O1" s="4297"/>
      <c r="P1" s="4297"/>
      <c r="Q1" s="4297"/>
      <c r="R1" s="4297"/>
      <c r="S1" s="4297"/>
    </row>
    <row r="2" spans="1:19" ht="15.95" customHeight="1">
      <c r="A2" s="4705"/>
      <c r="B2" s="403" t="s">
        <v>682</v>
      </c>
      <c r="C2" s="4707" t="s">
        <v>715</v>
      </c>
      <c r="D2" s="4707"/>
      <c r="E2" s="4707" t="s">
        <v>714</v>
      </c>
      <c r="F2" s="4708"/>
    </row>
    <row r="3" spans="1:19" ht="48.95" customHeight="1">
      <c r="A3" s="4706"/>
      <c r="B3" s="403" t="s">
        <v>678</v>
      </c>
      <c r="C3" s="403" t="s">
        <v>713</v>
      </c>
      <c r="D3" s="403" t="s">
        <v>712</v>
      </c>
      <c r="E3" s="403" t="s">
        <v>711</v>
      </c>
      <c r="F3" s="402" t="s">
        <v>710</v>
      </c>
    </row>
    <row r="4" spans="1:19">
      <c r="A4" s="401" t="s">
        <v>663</v>
      </c>
      <c r="B4" s="404">
        <v>5566.9999999999973</v>
      </c>
      <c r="C4" s="404">
        <v>4499.9999999999909</v>
      </c>
      <c r="D4" s="404">
        <v>1066.9999999999986</v>
      </c>
      <c r="E4" s="404">
        <v>803.00000000000011</v>
      </c>
      <c r="F4" s="405">
        <v>4763.9999999999918</v>
      </c>
    </row>
    <row r="5" spans="1:19">
      <c r="A5" s="398" t="s">
        <v>772</v>
      </c>
      <c r="B5" s="406">
        <v>6.024262077366218E-2</v>
      </c>
      <c r="C5" s="406">
        <v>6.7271720321276721E-2</v>
      </c>
      <c r="D5" s="406">
        <v>2.7300187283959606E-2</v>
      </c>
      <c r="E5" s="406">
        <v>0.11603787466470954</v>
      </c>
      <c r="F5" s="407">
        <v>5.0255061742760308E-2</v>
      </c>
    </row>
    <row r="6" spans="1:19">
      <c r="A6" s="398" t="s">
        <v>771</v>
      </c>
      <c r="B6" s="406">
        <v>0.22186727258245253</v>
      </c>
      <c r="C6" s="406">
        <v>0.23100293631651386</v>
      </c>
      <c r="D6" s="406">
        <v>0.17905225866709157</v>
      </c>
      <c r="E6" s="406">
        <v>0.24628508744207289</v>
      </c>
      <c r="F6" s="407">
        <v>0.21749639243927285</v>
      </c>
    </row>
    <row r="7" spans="1:19">
      <c r="A7" s="398" t="s">
        <v>770</v>
      </c>
      <c r="B7" s="406">
        <v>0.46365675024143277</v>
      </c>
      <c r="C7" s="406">
        <v>0.46735804632566735</v>
      </c>
      <c r="D7" s="406">
        <v>0.44631033207583592</v>
      </c>
      <c r="E7" s="406">
        <v>0.38193146152788715</v>
      </c>
      <c r="F7" s="407">
        <v>0.4782858824421396</v>
      </c>
    </row>
    <row r="8" spans="1:19">
      <c r="A8" s="398" t="s">
        <v>769</v>
      </c>
      <c r="B8" s="406">
        <v>0.25314819573421876</v>
      </c>
      <c r="C8" s="406">
        <v>0.23305058995373057</v>
      </c>
      <c r="D8" s="406">
        <v>0.34733722197311356</v>
      </c>
      <c r="E8" s="406">
        <v>0.25341727154185384</v>
      </c>
      <c r="F8" s="407">
        <v>0.25310003015874305</v>
      </c>
    </row>
    <row r="9" spans="1:19">
      <c r="A9" s="398" t="s">
        <v>657</v>
      </c>
      <c r="B9" s="408">
        <v>0</v>
      </c>
      <c r="C9" s="408">
        <v>0</v>
      </c>
      <c r="D9" s="400" t="s">
        <v>684</v>
      </c>
      <c r="E9" s="408">
        <v>0</v>
      </c>
      <c r="F9" s="409">
        <v>0</v>
      </c>
    </row>
    <row r="10" spans="1:19">
      <c r="A10" s="398" t="s">
        <v>656</v>
      </c>
      <c r="B10" s="400" t="s">
        <v>684</v>
      </c>
      <c r="C10" s="400" t="s">
        <v>684</v>
      </c>
      <c r="D10" s="400" t="s">
        <v>684</v>
      </c>
      <c r="E10" s="400" t="s">
        <v>684</v>
      </c>
      <c r="F10" s="399" t="s">
        <v>684</v>
      </c>
    </row>
    <row r="11" spans="1:19" s="14" customFormat="1">
      <c r="A11" s="410" t="s">
        <v>777</v>
      </c>
      <c r="B11" s="411">
        <v>0.28210989335611497</v>
      </c>
      <c r="C11" s="411">
        <v>0.29827465663779018</v>
      </c>
      <c r="D11" s="411">
        <v>0.20635244595105079</v>
      </c>
      <c r="E11" s="411">
        <v>0.36232296210678178</v>
      </c>
      <c r="F11" s="412">
        <v>0.26775145418203405</v>
      </c>
    </row>
    <row r="12" spans="1:19" s="14" customFormat="1">
      <c r="A12" s="410" t="s">
        <v>776</v>
      </c>
      <c r="B12" s="411">
        <v>0.71680494597565214</v>
      </c>
      <c r="C12" s="411">
        <v>0.70040863627939687</v>
      </c>
      <c r="D12" s="411">
        <v>0.79364755404894838</v>
      </c>
      <c r="E12" s="411">
        <v>0.63534873306974116</v>
      </c>
      <c r="F12" s="412">
        <v>0.73138591260088148</v>
      </c>
    </row>
    <row r="13" spans="1:19" ht="57" customHeight="1">
      <c r="A13" s="4704" t="s">
        <v>825</v>
      </c>
      <c r="B13" s="4704"/>
      <c r="C13" s="4704"/>
      <c r="D13" s="4704"/>
      <c r="E13" s="4704"/>
      <c r="F13" s="4704"/>
      <c r="G13" s="4704"/>
      <c r="H13" s="4704"/>
      <c r="I13" s="4704"/>
      <c r="J13" s="4704"/>
      <c r="K13" s="4704"/>
      <c r="L13" s="4704"/>
      <c r="M13" s="4704"/>
      <c r="N13" s="4704"/>
      <c r="O13" s="4704"/>
      <c r="P13" s="4704"/>
      <c r="Q13" s="4704"/>
      <c r="R13" s="4704"/>
      <c r="S13" s="4704"/>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6.7109375" customWidth="1"/>
    <col min="2" max="2" width="10.5703125" customWidth="1"/>
    <col min="3" max="3" width="10.28515625" customWidth="1"/>
    <col min="4" max="4" width="10.42578125" customWidth="1"/>
    <col min="5" max="5" width="10.28515625" customWidth="1"/>
    <col min="6" max="7" width="10.5703125" customWidth="1"/>
    <col min="8"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711" t="s">
        <v>829</v>
      </c>
      <c r="B1" s="4711"/>
      <c r="C1" s="4711"/>
      <c r="D1" s="4711"/>
      <c r="E1" s="4711"/>
      <c r="F1" s="4711"/>
      <c r="G1" s="4711"/>
      <c r="H1" s="4711"/>
      <c r="I1" s="4711"/>
      <c r="J1" s="4711"/>
      <c r="K1" s="4711"/>
      <c r="L1" s="4711"/>
      <c r="M1" s="4711"/>
      <c r="N1" s="4711"/>
      <c r="O1" s="4711"/>
      <c r="P1" s="4711"/>
    </row>
    <row r="2" spans="1:16" ht="15.95" customHeight="1">
      <c r="A2" s="4712"/>
      <c r="B2" s="418" t="s">
        <v>682</v>
      </c>
      <c r="C2" s="4714" t="s">
        <v>681</v>
      </c>
      <c r="D2" s="4714"/>
      <c r="E2" s="4714" t="s">
        <v>680</v>
      </c>
      <c r="F2" s="4714"/>
      <c r="G2" s="4714"/>
      <c r="H2" s="4714"/>
      <c r="I2" s="4714" t="s">
        <v>679</v>
      </c>
      <c r="J2" s="4714"/>
      <c r="K2" s="4714"/>
      <c r="L2" s="4714"/>
      <c r="M2" s="4714"/>
      <c r="N2" s="4714"/>
      <c r="O2" s="4714"/>
      <c r="P2" s="4715"/>
    </row>
    <row r="3" spans="1:16" ht="24.95" customHeight="1">
      <c r="A3" s="4713"/>
      <c r="B3" s="418" t="s">
        <v>678</v>
      </c>
      <c r="C3" s="418" t="s">
        <v>677</v>
      </c>
      <c r="D3" s="418" t="s">
        <v>676</v>
      </c>
      <c r="E3" s="418" t="s">
        <v>675</v>
      </c>
      <c r="F3" s="418" t="s">
        <v>674</v>
      </c>
      <c r="G3" s="418" t="s">
        <v>673</v>
      </c>
      <c r="H3" s="418" t="s">
        <v>672</v>
      </c>
      <c r="I3" s="418" t="s">
        <v>671</v>
      </c>
      <c r="J3" s="418" t="s">
        <v>670</v>
      </c>
      <c r="K3" s="418" t="s">
        <v>669</v>
      </c>
      <c r="L3" s="418" t="s">
        <v>668</v>
      </c>
      <c r="M3" s="418" t="s">
        <v>667</v>
      </c>
      <c r="N3" s="418" t="s">
        <v>666</v>
      </c>
      <c r="O3" s="418" t="s">
        <v>665</v>
      </c>
      <c r="P3" s="417" t="s">
        <v>664</v>
      </c>
    </row>
    <row r="4" spans="1:16">
      <c r="A4" s="416" t="s">
        <v>663</v>
      </c>
      <c r="B4" s="419">
        <v>5566.9999999999973</v>
      </c>
      <c r="C4" s="419">
        <v>2561.0000000000014</v>
      </c>
      <c r="D4" s="419">
        <v>3005.9999999999945</v>
      </c>
      <c r="E4" s="419">
        <v>418</v>
      </c>
      <c r="F4" s="419">
        <v>1527.0000000000086</v>
      </c>
      <c r="G4" s="419">
        <v>1539.0000000000005</v>
      </c>
      <c r="H4" s="419">
        <v>2082.99999999999</v>
      </c>
      <c r="I4" s="419">
        <v>195.00000000000009</v>
      </c>
      <c r="J4" s="419">
        <v>716.99999999999841</v>
      </c>
      <c r="K4" s="419">
        <v>708.00000000000045</v>
      </c>
      <c r="L4" s="419">
        <v>941.00000000000102</v>
      </c>
      <c r="M4" s="419">
        <v>223.00000000000009</v>
      </c>
      <c r="N4" s="419">
        <v>809.99999999999909</v>
      </c>
      <c r="O4" s="419">
        <v>831.00000000000193</v>
      </c>
      <c r="P4" s="420">
        <v>1141.9999999999964</v>
      </c>
    </row>
    <row r="5" spans="1:16">
      <c r="A5" s="413" t="s">
        <v>772</v>
      </c>
      <c r="B5" s="421">
        <v>3.8990076515934016E-2</v>
      </c>
      <c r="C5" s="421">
        <v>1.8962222496622803E-2</v>
      </c>
      <c r="D5" s="421">
        <v>5.7551575972526289E-2</v>
      </c>
      <c r="E5" s="421">
        <v>3.6378420227055806E-2</v>
      </c>
      <c r="F5" s="421">
        <v>3.7937448191543037E-2</v>
      </c>
      <c r="G5" s="421">
        <v>3.8049261968761898E-2</v>
      </c>
      <c r="H5" s="421">
        <v>4.2133775664093071E-2</v>
      </c>
      <c r="I5" s="421">
        <v>1.2207272841693756E-2</v>
      </c>
      <c r="J5" s="421">
        <v>2.6025360807211011E-2</v>
      </c>
      <c r="K5" s="421">
        <v>1.4625841113197426E-2</v>
      </c>
      <c r="L5" s="421">
        <v>1.8451577596060118E-2</v>
      </c>
      <c r="M5" s="421">
        <v>6.0952899078496076E-2</v>
      </c>
      <c r="N5" s="421">
        <v>4.9476621848491248E-2</v>
      </c>
      <c r="O5" s="421">
        <v>6.0127316681402546E-2</v>
      </c>
      <c r="P5" s="422">
        <v>6.1903834492993214E-2</v>
      </c>
    </row>
    <row r="6" spans="1:16">
      <c r="A6" s="413" t="s">
        <v>771</v>
      </c>
      <c r="B6" s="421">
        <v>0.1577223558194229</v>
      </c>
      <c r="C6" s="421">
        <v>0.12379342815968476</v>
      </c>
      <c r="D6" s="421">
        <v>0.18916715123843098</v>
      </c>
      <c r="E6" s="421">
        <v>0.19126419456444993</v>
      </c>
      <c r="F6" s="421">
        <v>0.1439921439902915</v>
      </c>
      <c r="G6" s="421">
        <v>0.15113600075930669</v>
      </c>
      <c r="H6" s="421">
        <v>0.16260182729579634</v>
      </c>
      <c r="I6" s="421">
        <v>0.14048484021281629</v>
      </c>
      <c r="J6" s="421">
        <v>0.11670684440594564</v>
      </c>
      <c r="K6" s="421">
        <v>0.11545491044289212</v>
      </c>
      <c r="L6" s="421">
        <v>0.13124286382552369</v>
      </c>
      <c r="M6" s="421">
        <v>0.24289087780414259</v>
      </c>
      <c r="N6" s="421">
        <v>0.17042326391304763</v>
      </c>
      <c r="O6" s="421">
        <v>0.18476768372611474</v>
      </c>
      <c r="P6" s="422">
        <v>0.18878050170936209</v>
      </c>
    </row>
    <row r="7" spans="1:16">
      <c r="A7" s="413" t="s">
        <v>770</v>
      </c>
      <c r="B7" s="421">
        <v>0.46584414048646927</v>
      </c>
      <c r="C7" s="421">
        <v>0.44765933645646599</v>
      </c>
      <c r="D7" s="421">
        <v>0.48269753026031209</v>
      </c>
      <c r="E7" s="421">
        <v>0.45289097431376502</v>
      </c>
      <c r="F7" s="421">
        <v>0.48585707081589341</v>
      </c>
      <c r="G7" s="421">
        <v>0.47407700867398517</v>
      </c>
      <c r="H7" s="421">
        <v>0.44341763378852006</v>
      </c>
      <c r="I7" s="421">
        <v>0.42968961539614609</v>
      </c>
      <c r="J7" s="421">
        <v>0.43512491625634214</v>
      </c>
      <c r="K7" s="421">
        <v>0.46389116540314762</v>
      </c>
      <c r="L7" s="421">
        <v>0.45576462845417687</v>
      </c>
      <c r="M7" s="421">
        <v>0.47647948233763204</v>
      </c>
      <c r="N7" s="421">
        <v>0.53500103043994951</v>
      </c>
      <c r="O7" s="421">
        <v>0.48367780978730385</v>
      </c>
      <c r="P7" s="422">
        <v>0.43311027928540308</v>
      </c>
    </row>
    <row r="8" spans="1:16">
      <c r="A8" s="413" t="s">
        <v>769</v>
      </c>
      <c r="B8" s="421">
        <v>0.3367556741437252</v>
      </c>
      <c r="C8" s="421">
        <v>0.40958501288722493</v>
      </c>
      <c r="D8" s="421">
        <v>0.2692585908212678</v>
      </c>
      <c r="E8" s="421">
        <v>0.31946641089472932</v>
      </c>
      <c r="F8" s="421">
        <v>0.33092750180658692</v>
      </c>
      <c r="G8" s="421">
        <v>0.33648874244635985</v>
      </c>
      <c r="H8" s="421">
        <v>0.35108429036683475</v>
      </c>
      <c r="I8" s="421">
        <v>0.41761827154934289</v>
      </c>
      <c r="J8" s="421">
        <v>0.42214287853050225</v>
      </c>
      <c r="K8" s="421">
        <v>0.40602808304076304</v>
      </c>
      <c r="L8" s="421">
        <v>0.39454093012423785</v>
      </c>
      <c r="M8" s="421">
        <v>0.21967674077972899</v>
      </c>
      <c r="N8" s="421">
        <v>0.24256766710745828</v>
      </c>
      <c r="O8" s="421">
        <v>0.27094351846770665</v>
      </c>
      <c r="P8" s="422">
        <v>0.31480639411572814</v>
      </c>
    </row>
    <row r="9" spans="1:16">
      <c r="A9" s="413" t="s">
        <v>657</v>
      </c>
      <c r="B9" s="423">
        <v>0</v>
      </c>
      <c r="C9" s="415" t="s">
        <v>684</v>
      </c>
      <c r="D9" s="423">
        <v>0</v>
      </c>
      <c r="E9" s="415" t="s">
        <v>684</v>
      </c>
      <c r="F9" s="423">
        <v>0</v>
      </c>
      <c r="G9" s="423">
        <v>0</v>
      </c>
      <c r="H9" s="423">
        <v>0</v>
      </c>
      <c r="I9" s="415" t="s">
        <v>684</v>
      </c>
      <c r="J9" s="415" t="s">
        <v>684</v>
      </c>
      <c r="K9" s="415" t="s">
        <v>684</v>
      </c>
      <c r="L9" s="415" t="s">
        <v>684</v>
      </c>
      <c r="M9" s="415" t="s">
        <v>684</v>
      </c>
      <c r="N9" s="423">
        <v>0</v>
      </c>
      <c r="O9" s="423">
        <v>0</v>
      </c>
      <c r="P9" s="424">
        <v>0</v>
      </c>
    </row>
    <row r="10" spans="1:16">
      <c r="A10" s="413" t="s">
        <v>656</v>
      </c>
      <c r="B10" s="415" t="s">
        <v>684</v>
      </c>
      <c r="C10" s="415" t="s">
        <v>684</v>
      </c>
      <c r="D10" s="415" t="s">
        <v>684</v>
      </c>
      <c r="E10" s="415" t="s">
        <v>684</v>
      </c>
      <c r="F10" s="415" t="s">
        <v>684</v>
      </c>
      <c r="G10" s="415" t="s">
        <v>684</v>
      </c>
      <c r="H10" s="415" t="s">
        <v>684</v>
      </c>
      <c r="I10" s="415" t="s">
        <v>684</v>
      </c>
      <c r="J10" s="415" t="s">
        <v>684</v>
      </c>
      <c r="K10" s="415" t="s">
        <v>684</v>
      </c>
      <c r="L10" s="415" t="s">
        <v>684</v>
      </c>
      <c r="M10" s="415" t="s">
        <v>684</v>
      </c>
      <c r="N10" s="415" t="s">
        <v>684</v>
      </c>
      <c r="O10" s="415" t="s">
        <v>684</v>
      </c>
      <c r="P10" s="414" t="s">
        <v>684</v>
      </c>
    </row>
    <row r="11" spans="1:16" s="14" customFormat="1">
      <c r="A11" s="425" t="s">
        <v>777</v>
      </c>
      <c r="B11" s="426">
        <v>0.19671243233535815</v>
      </c>
      <c r="C11" s="426">
        <v>0.14275565065630752</v>
      </c>
      <c r="D11" s="426">
        <v>0.24671872721095789</v>
      </c>
      <c r="E11" s="426">
        <v>0.22764261479150577</v>
      </c>
      <c r="F11" s="426">
        <v>0.18192959218183502</v>
      </c>
      <c r="G11" s="426">
        <v>0.18918526272806854</v>
      </c>
      <c r="H11" s="426">
        <v>0.20473560295988844</v>
      </c>
      <c r="I11" s="426">
        <v>0.15269211305451014</v>
      </c>
      <c r="J11" s="426">
        <v>0.14273220521315655</v>
      </c>
      <c r="K11" s="426">
        <v>0.13008075155608947</v>
      </c>
      <c r="L11" s="426">
        <v>0.14969444142158383</v>
      </c>
      <c r="M11" s="426">
        <v>0.30384377688263869</v>
      </c>
      <c r="N11" s="426">
        <v>0.21989988576153852</v>
      </c>
      <c r="O11" s="426">
        <v>0.24489500040751813</v>
      </c>
      <c r="P11" s="427">
        <v>0.2506843362023547</v>
      </c>
    </row>
    <row r="12" spans="1:16" s="14" customFormat="1">
      <c r="A12" s="425" t="s">
        <v>776</v>
      </c>
      <c r="B12" s="426">
        <v>0.80259981463019681</v>
      </c>
      <c r="C12" s="426">
        <v>0.85724434934369109</v>
      </c>
      <c r="D12" s="426">
        <v>0.75195612108158238</v>
      </c>
      <c r="E12" s="426">
        <v>0.77235738520849406</v>
      </c>
      <c r="F12" s="426">
        <v>0.81678457262248383</v>
      </c>
      <c r="G12" s="426">
        <v>0.81056575112034313</v>
      </c>
      <c r="H12" s="426">
        <v>0.79450192415535059</v>
      </c>
      <c r="I12" s="426">
        <v>0.84730788694548975</v>
      </c>
      <c r="J12" s="426">
        <v>0.85726779478684323</v>
      </c>
      <c r="K12" s="426">
        <v>0.86991924844391111</v>
      </c>
      <c r="L12" s="426">
        <v>0.85030555857841605</v>
      </c>
      <c r="M12" s="426">
        <v>0.69615622311736103</v>
      </c>
      <c r="N12" s="426">
        <v>0.77756869754740732</v>
      </c>
      <c r="O12" s="426">
        <v>0.75462132825501227</v>
      </c>
      <c r="P12" s="427">
        <v>0.74791667340112955</v>
      </c>
    </row>
    <row r="13" spans="1:16" ht="57" customHeight="1">
      <c r="A13" s="4710" t="s">
        <v>828</v>
      </c>
      <c r="B13" s="4710"/>
      <c r="C13" s="4710"/>
      <c r="D13" s="4710"/>
      <c r="E13" s="4710"/>
      <c r="F13" s="4710"/>
      <c r="G13" s="4710"/>
      <c r="H13" s="4710"/>
      <c r="I13" s="4710"/>
      <c r="J13" s="4710"/>
      <c r="K13" s="4710"/>
      <c r="L13" s="4710"/>
      <c r="M13" s="4710"/>
      <c r="N13" s="4710"/>
      <c r="O13" s="4710"/>
      <c r="P13" s="4710"/>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6.7109375" customWidth="1"/>
    <col min="2" max="2" width="10.5703125" customWidth="1"/>
    <col min="3" max="3" width="11.7109375" customWidth="1"/>
    <col min="4" max="4" width="10.7109375" customWidth="1"/>
    <col min="5" max="5" width="10.57031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42578125" customWidth="1"/>
  </cols>
  <sheetData>
    <row r="1" spans="1:15" ht="54.95" customHeight="1">
      <c r="A1" s="4717" t="s">
        <v>833</v>
      </c>
      <c r="B1" s="4717"/>
      <c r="C1" s="4717"/>
      <c r="D1" s="4717"/>
      <c r="E1" s="4717"/>
      <c r="F1" s="4717"/>
      <c r="G1" s="4717"/>
      <c r="H1" s="4717"/>
      <c r="I1" s="4717"/>
      <c r="J1" s="4717"/>
      <c r="K1" s="4717"/>
      <c r="L1" s="4717"/>
      <c r="M1" s="4717"/>
      <c r="N1" s="4717"/>
      <c r="O1" s="4717"/>
    </row>
    <row r="2" spans="1:15" ht="15.95" customHeight="1">
      <c r="A2" s="4718"/>
      <c r="B2" s="433" t="s">
        <v>682</v>
      </c>
      <c r="C2" s="4720" t="s">
        <v>706</v>
      </c>
      <c r="D2" s="4720"/>
      <c r="E2" s="4720" t="s">
        <v>705</v>
      </c>
      <c r="F2" s="4720"/>
      <c r="G2" s="4720" t="s">
        <v>704</v>
      </c>
      <c r="H2" s="4720"/>
      <c r="I2" s="4720"/>
      <c r="J2" s="4720"/>
      <c r="K2" s="4720" t="s">
        <v>703</v>
      </c>
      <c r="L2" s="4720"/>
      <c r="M2" s="4720"/>
      <c r="N2" s="4720" t="s">
        <v>702</v>
      </c>
      <c r="O2" s="4721"/>
    </row>
    <row r="3" spans="1:15" ht="24.95" customHeight="1">
      <c r="A3" s="4719"/>
      <c r="B3" s="433" t="s">
        <v>678</v>
      </c>
      <c r="C3" s="433" t="s">
        <v>701</v>
      </c>
      <c r="D3" s="433" t="s">
        <v>700</v>
      </c>
      <c r="E3" s="433" t="s">
        <v>699</v>
      </c>
      <c r="F3" s="433" t="s">
        <v>698</v>
      </c>
      <c r="G3" s="433" t="s">
        <v>697</v>
      </c>
      <c r="H3" s="433" t="s">
        <v>696</v>
      </c>
      <c r="I3" s="433" t="s">
        <v>695</v>
      </c>
      <c r="J3" s="433" t="s">
        <v>694</v>
      </c>
      <c r="K3" s="433" t="s">
        <v>693</v>
      </c>
      <c r="L3" s="433" t="s">
        <v>692</v>
      </c>
      <c r="M3" s="433" t="s">
        <v>691</v>
      </c>
      <c r="N3" s="433" t="s">
        <v>690</v>
      </c>
      <c r="O3" s="432" t="s">
        <v>689</v>
      </c>
    </row>
    <row r="4" spans="1:15">
      <c r="A4" s="431" t="s">
        <v>663</v>
      </c>
      <c r="B4" s="434">
        <v>5566.9999999999973</v>
      </c>
      <c r="C4" s="434">
        <v>4868.9999999999864</v>
      </c>
      <c r="D4" s="434">
        <v>698.00000000000011</v>
      </c>
      <c r="E4" s="434">
        <v>4236.0000000000164</v>
      </c>
      <c r="F4" s="434">
        <v>1236.9999999999961</v>
      </c>
      <c r="G4" s="434">
        <v>1232.9999999999982</v>
      </c>
      <c r="H4" s="434">
        <v>649.99999999999989</v>
      </c>
      <c r="I4" s="434">
        <v>1135.0000000000007</v>
      </c>
      <c r="J4" s="434">
        <v>2490.0000000000059</v>
      </c>
      <c r="K4" s="434">
        <v>3555.9999999999932</v>
      </c>
      <c r="L4" s="434">
        <v>1210.9999999999977</v>
      </c>
      <c r="M4" s="434">
        <v>686.00000000000011</v>
      </c>
      <c r="N4" s="434">
        <v>1341.9999999999961</v>
      </c>
      <c r="O4" s="435">
        <v>4225.0000000000082</v>
      </c>
    </row>
    <row r="5" spans="1:15">
      <c r="A5" s="428" t="s">
        <v>772</v>
      </c>
      <c r="B5" s="436">
        <v>3.8990076515934016E-2</v>
      </c>
      <c r="C5" s="436">
        <v>3.4765484265686999E-2</v>
      </c>
      <c r="D5" s="436">
        <v>6.6231767762518087E-2</v>
      </c>
      <c r="E5" s="436">
        <v>2.0925330776831497E-2</v>
      </c>
      <c r="F5" s="436">
        <v>0.10179290440175041</v>
      </c>
      <c r="G5" s="436">
        <v>1.8944380744729122E-2</v>
      </c>
      <c r="H5" s="436">
        <v>3.3404766960397923E-2</v>
      </c>
      <c r="I5" s="436">
        <v>4.1658983636327973E-2</v>
      </c>
      <c r="J5" s="436">
        <v>5.1069975524779029E-2</v>
      </c>
      <c r="K5" s="436">
        <v>2.8427846789702199E-2</v>
      </c>
      <c r="L5" s="436">
        <v>6.9626460955555913E-2</v>
      </c>
      <c r="M5" s="436">
        <v>4.1196122870266819E-2</v>
      </c>
      <c r="N5" s="436">
        <v>6.4900679927618096E-2</v>
      </c>
      <c r="O5" s="437">
        <v>3.2093377332576153E-2</v>
      </c>
    </row>
    <row r="6" spans="1:15">
      <c r="A6" s="428" t="s">
        <v>771</v>
      </c>
      <c r="B6" s="436">
        <v>0.1577223558194229</v>
      </c>
      <c r="C6" s="436">
        <v>0.14498802367289124</v>
      </c>
      <c r="D6" s="436">
        <v>0.2398379125449259</v>
      </c>
      <c r="E6" s="436">
        <v>0.10617785634433406</v>
      </c>
      <c r="F6" s="436">
        <v>0.34551509086262316</v>
      </c>
      <c r="G6" s="436">
        <v>0.10094528161316127</v>
      </c>
      <c r="H6" s="436">
        <v>0.1636568772933493</v>
      </c>
      <c r="I6" s="436">
        <v>0.17066525663508686</v>
      </c>
      <c r="J6" s="436">
        <v>0.18240673216461889</v>
      </c>
      <c r="K6" s="436">
        <v>0.1440417977666221</v>
      </c>
      <c r="L6" s="436">
        <v>0.20548803084827283</v>
      </c>
      <c r="M6" s="436">
        <v>0.16224868729283098</v>
      </c>
      <c r="N6" s="436">
        <v>0.23156359337929544</v>
      </c>
      <c r="O6" s="437">
        <v>0.13806782309064611</v>
      </c>
    </row>
    <row r="7" spans="1:15">
      <c r="A7" s="428" t="s">
        <v>770</v>
      </c>
      <c r="B7" s="436">
        <v>0.46584414048646927</v>
      </c>
      <c r="C7" s="436">
        <v>0.46733175396930382</v>
      </c>
      <c r="D7" s="436">
        <v>0.45625147336192029</v>
      </c>
      <c r="E7" s="436">
        <v>0.48412173097109201</v>
      </c>
      <c r="F7" s="436">
        <v>0.39902051436375613</v>
      </c>
      <c r="G7" s="436">
        <v>0.56688943013837045</v>
      </c>
      <c r="H7" s="436">
        <v>0.45889181634059795</v>
      </c>
      <c r="I7" s="436">
        <v>0.43937951730283603</v>
      </c>
      <c r="J7" s="436">
        <v>0.42492501542145045</v>
      </c>
      <c r="K7" s="436">
        <v>0.48759174093328533</v>
      </c>
      <c r="L7" s="436">
        <v>0.37527307157436063</v>
      </c>
      <c r="M7" s="436">
        <v>0.49477501512697009</v>
      </c>
      <c r="N7" s="436">
        <v>0.39189020124834056</v>
      </c>
      <c r="O7" s="437">
        <v>0.4855286713422714</v>
      </c>
    </row>
    <row r="8" spans="1:15">
      <c r="A8" s="428" t="s">
        <v>769</v>
      </c>
      <c r="B8" s="436">
        <v>0.3367556741437252</v>
      </c>
      <c r="C8" s="436">
        <v>0.35212032955992556</v>
      </c>
      <c r="D8" s="436">
        <v>0.23767884633063546</v>
      </c>
      <c r="E8" s="436">
        <v>0.38808699037746036</v>
      </c>
      <c r="F8" s="436">
        <v>0.15294378210324253</v>
      </c>
      <c r="G8" s="436">
        <v>0.31322090750374126</v>
      </c>
      <c r="H8" s="436">
        <v>0.34352022637509433</v>
      </c>
      <c r="I8" s="436">
        <v>0.34742318151096319</v>
      </c>
      <c r="J8" s="436">
        <v>0.34054724677679343</v>
      </c>
      <c r="K8" s="436">
        <v>0.3395282256110162</v>
      </c>
      <c r="L8" s="436">
        <v>0.34749328235969862</v>
      </c>
      <c r="M8" s="436">
        <v>0.30178017470993274</v>
      </c>
      <c r="N8" s="436">
        <v>0.31090681110118912</v>
      </c>
      <c r="O8" s="437">
        <v>0.34363593971700046</v>
      </c>
    </row>
    <row r="9" spans="1:15">
      <c r="A9" s="428" t="s">
        <v>657</v>
      </c>
      <c r="B9" s="438">
        <v>0</v>
      </c>
      <c r="C9" s="438">
        <v>0</v>
      </c>
      <c r="D9" s="430" t="s">
        <v>684</v>
      </c>
      <c r="E9" s="438">
        <v>0</v>
      </c>
      <c r="F9" s="438">
        <v>0</v>
      </c>
      <c r="G9" s="430" t="s">
        <v>684</v>
      </c>
      <c r="H9" s="438">
        <v>0</v>
      </c>
      <c r="I9" s="438">
        <v>0</v>
      </c>
      <c r="J9" s="438">
        <v>0</v>
      </c>
      <c r="K9" s="438">
        <v>0</v>
      </c>
      <c r="L9" s="438">
        <v>0</v>
      </c>
      <c r="M9" s="430" t="s">
        <v>684</v>
      </c>
      <c r="N9" s="438">
        <v>0</v>
      </c>
      <c r="O9" s="439">
        <v>0</v>
      </c>
    </row>
    <row r="10" spans="1:15">
      <c r="A10" s="428" t="s">
        <v>656</v>
      </c>
      <c r="B10" s="430" t="s">
        <v>684</v>
      </c>
      <c r="C10" s="430" t="s">
        <v>684</v>
      </c>
      <c r="D10" s="430" t="s">
        <v>684</v>
      </c>
      <c r="E10" s="430" t="s">
        <v>684</v>
      </c>
      <c r="F10" s="430" t="s">
        <v>684</v>
      </c>
      <c r="G10" s="430" t="s">
        <v>684</v>
      </c>
      <c r="H10" s="430" t="s">
        <v>684</v>
      </c>
      <c r="I10" s="430" t="s">
        <v>684</v>
      </c>
      <c r="J10" s="430" t="s">
        <v>684</v>
      </c>
      <c r="K10" s="430" t="s">
        <v>684</v>
      </c>
      <c r="L10" s="430" t="s">
        <v>684</v>
      </c>
      <c r="M10" s="430" t="s">
        <v>684</v>
      </c>
      <c r="N10" s="430" t="s">
        <v>684</v>
      </c>
      <c r="O10" s="429" t="s">
        <v>684</v>
      </c>
    </row>
    <row r="11" spans="1:15" s="14" customFormat="1">
      <c r="A11" s="440" t="s">
        <v>777</v>
      </c>
      <c r="B11" s="441">
        <v>0.19671243233535815</v>
      </c>
      <c r="C11" s="441">
        <v>0.17975350793857853</v>
      </c>
      <c r="D11" s="441">
        <v>0.30606968030744414</v>
      </c>
      <c r="E11" s="441">
        <v>0.1271031871211655</v>
      </c>
      <c r="F11" s="441">
        <v>0.44730799526437259</v>
      </c>
      <c r="G11" s="441">
        <v>0.11988966235789028</v>
      </c>
      <c r="H11" s="441">
        <v>0.1970616442537472</v>
      </c>
      <c r="I11" s="441">
        <v>0.21232424027141511</v>
      </c>
      <c r="J11" s="441">
        <v>0.23347670768939857</v>
      </c>
      <c r="K11" s="441">
        <v>0.17246964455632482</v>
      </c>
      <c r="L11" s="441">
        <v>0.27511449180382874</v>
      </c>
      <c r="M11" s="441">
        <v>0.20344481016309765</v>
      </c>
      <c r="N11" s="441">
        <v>0.29646427330691344</v>
      </c>
      <c r="O11" s="442">
        <v>0.17016120042322211</v>
      </c>
    </row>
    <row r="12" spans="1:15" s="14" customFormat="1">
      <c r="A12" s="440" t="s">
        <v>776</v>
      </c>
      <c r="B12" s="441">
        <v>0.80259981463019681</v>
      </c>
      <c r="C12" s="441">
        <v>0.81945208352922516</v>
      </c>
      <c r="D12" s="441">
        <v>0.69393031969255747</v>
      </c>
      <c r="E12" s="441">
        <v>0.87220872134854854</v>
      </c>
      <c r="F12" s="441">
        <v>0.5519642964669973</v>
      </c>
      <c r="G12" s="441">
        <v>0.88011033764211011</v>
      </c>
      <c r="H12" s="441">
        <v>0.80241204271569233</v>
      </c>
      <c r="I12" s="441">
        <v>0.78680269881379983</v>
      </c>
      <c r="J12" s="441">
        <v>0.76547226219824605</v>
      </c>
      <c r="K12" s="441">
        <v>0.82711996654430242</v>
      </c>
      <c r="L12" s="441">
        <v>0.72276635393405742</v>
      </c>
      <c r="M12" s="441">
        <v>0.79655518983690365</v>
      </c>
      <c r="N12" s="441">
        <v>0.70279701234952796</v>
      </c>
      <c r="O12" s="442">
        <v>0.82916461105927108</v>
      </c>
    </row>
    <row r="13" spans="1:15" ht="57" customHeight="1">
      <c r="A13" s="4716" t="s">
        <v>832</v>
      </c>
      <c r="B13" s="4716"/>
      <c r="C13" s="4716"/>
      <c r="D13" s="4716"/>
      <c r="E13" s="4716"/>
      <c r="F13" s="4716"/>
      <c r="G13" s="4716"/>
      <c r="H13" s="4716"/>
      <c r="I13" s="4716"/>
      <c r="J13" s="4716"/>
      <c r="K13" s="4716"/>
      <c r="L13" s="4716"/>
      <c r="M13" s="4716"/>
      <c r="N13" s="4716"/>
      <c r="O13" s="4716"/>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6.7109375" customWidth="1"/>
    <col min="2" max="2" width="10.5703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28515625" customWidth="1"/>
    <col min="17" max="17" width="10.42578125" customWidth="1"/>
    <col min="18" max="18" width="11.140625" customWidth="1"/>
    <col min="19" max="19" width="10.42578125" customWidth="1"/>
  </cols>
  <sheetData>
    <row r="1" spans="1:19" ht="54.95" customHeight="1">
      <c r="A1" s="4727" t="s">
        <v>836</v>
      </c>
      <c r="B1" s="4562"/>
      <c r="C1" s="4562"/>
      <c r="D1" s="4562"/>
      <c r="E1" s="4562"/>
      <c r="F1" s="4562"/>
      <c r="G1" s="4298"/>
      <c r="H1" s="4298"/>
      <c r="I1" s="4298"/>
      <c r="J1" s="4298"/>
      <c r="K1" s="4298"/>
      <c r="L1" s="4298"/>
      <c r="M1" s="4298"/>
      <c r="N1" s="4298"/>
      <c r="O1" s="4298"/>
      <c r="P1" s="4298"/>
      <c r="Q1" s="4298"/>
      <c r="R1" s="4298"/>
      <c r="S1" s="4298"/>
    </row>
    <row r="2" spans="1:19" ht="15.95" customHeight="1">
      <c r="A2" s="4723"/>
      <c r="B2" s="448" t="s">
        <v>682</v>
      </c>
      <c r="C2" s="4725" t="s">
        <v>715</v>
      </c>
      <c r="D2" s="4725"/>
      <c r="E2" s="4725" t="s">
        <v>714</v>
      </c>
      <c r="F2" s="4726"/>
    </row>
    <row r="3" spans="1:19" ht="48.95" customHeight="1">
      <c r="A3" s="4724"/>
      <c r="B3" s="448" t="s">
        <v>678</v>
      </c>
      <c r="C3" s="448" t="s">
        <v>713</v>
      </c>
      <c r="D3" s="448" t="s">
        <v>712</v>
      </c>
      <c r="E3" s="448" t="s">
        <v>711</v>
      </c>
      <c r="F3" s="447" t="s">
        <v>710</v>
      </c>
    </row>
    <row r="4" spans="1:19">
      <c r="A4" s="446" t="s">
        <v>663</v>
      </c>
      <c r="B4" s="449">
        <v>5566.9999999999973</v>
      </c>
      <c r="C4" s="449">
        <v>4499.9999999999909</v>
      </c>
      <c r="D4" s="449">
        <v>1066.9999999999986</v>
      </c>
      <c r="E4" s="449">
        <v>803.00000000000011</v>
      </c>
      <c r="F4" s="450">
        <v>4763.9999999999918</v>
      </c>
    </row>
    <row r="5" spans="1:19">
      <c r="A5" s="443" t="s">
        <v>772</v>
      </c>
      <c r="B5" s="451">
        <v>3.8990076515934016E-2</v>
      </c>
      <c r="C5" s="451">
        <v>4.397846712085203E-2</v>
      </c>
      <c r="D5" s="451">
        <v>1.5611587619879679E-2</v>
      </c>
      <c r="E5" s="451">
        <v>9.7640208358300867E-2</v>
      </c>
      <c r="F5" s="452">
        <v>2.8491483659099509E-2</v>
      </c>
    </row>
    <row r="6" spans="1:19">
      <c r="A6" s="443" t="s">
        <v>771</v>
      </c>
      <c r="B6" s="451">
        <v>0.1577223558194229</v>
      </c>
      <c r="C6" s="451">
        <v>0.17053246844068851</v>
      </c>
      <c r="D6" s="451">
        <v>9.7686745260338062E-2</v>
      </c>
      <c r="E6" s="451">
        <v>0.21614429309987937</v>
      </c>
      <c r="F6" s="452">
        <v>0.14726461064225116</v>
      </c>
    </row>
    <row r="7" spans="1:19">
      <c r="A7" s="443" t="s">
        <v>770</v>
      </c>
      <c r="B7" s="451">
        <v>0.46584414048646927</v>
      </c>
      <c r="C7" s="451">
        <v>0.47694643335291809</v>
      </c>
      <c r="D7" s="451">
        <v>0.41381236289409462</v>
      </c>
      <c r="E7" s="451">
        <v>0.43548981494928429</v>
      </c>
      <c r="F7" s="452">
        <v>0.47127767823392624</v>
      </c>
    </row>
    <row r="8" spans="1:19">
      <c r="A8" s="443" t="s">
        <v>769</v>
      </c>
      <c r="B8" s="451">
        <v>0.3367556741437252</v>
      </c>
      <c r="C8" s="451">
        <v>0.30770812858449037</v>
      </c>
      <c r="D8" s="451">
        <v>0.47288930422568798</v>
      </c>
      <c r="E8" s="451">
        <v>0.24938856413353835</v>
      </c>
      <c r="F8" s="452">
        <v>0.35239471344785689</v>
      </c>
    </row>
    <row r="9" spans="1:19">
      <c r="A9" s="443" t="s">
        <v>657</v>
      </c>
      <c r="B9" s="453">
        <v>0</v>
      </c>
      <c r="C9" s="453">
        <v>0</v>
      </c>
      <c r="D9" s="445" t="s">
        <v>684</v>
      </c>
      <c r="E9" s="453">
        <v>0</v>
      </c>
      <c r="F9" s="454">
        <v>0</v>
      </c>
    </row>
    <row r="10" spans="1:19">
      <c r="A10" s="443" t="s">
        <v>656</v>
      </c>
      <c r="B10" s="445" t="s">
        <v>684</v>
      </c>
      <c r="C10" s="445" t="s">
        <v>684</v>
      </c>
      <c r="D10" s="445" t="s">
        <v>684</v>
      </c>
      <c r="E10" s="445" t="s">
        <v>684</v>
      </c>
      <c r="F10" s="444" t="s">
        <v>684</v>
      </c>
    </row>
    <row r="11" spans="1:19" s="14" customFormat="1">
      <c r="A11" s="455" t="s">
        <v>777</v>
      </c>
      <c r="B11" s="456">
        <v>0.19671243233535815</v>
      </c>
      <c r="C11" s="456">
        <v>0.21451093556153991</v>
      </c>
      <c r="D11" s="456">
        <v>0.11329833288021765</v>
      </c>
      <c r="E11" s="456">
        <v>0.31378450145817982</v>
      </c>
      <c r="F11" s="457">
        <v>0.17575609430135042</v>
      </c>
    </row>
    <row r="12" spans="1:19" s="14" customFormat="1">
      <c r="A12" s="455" t="s">
        <v>776</v>
      </c>
      <c r="B12" s="456">
        <v>0.80259981463019681</v>
      </c>
      <c r="C12" s="456">
        <v>0.78465456193740823</v>
      </c>
      <c r="D12" s="456">
        <v>0.88670166711978216</v>
      </c>
      <c r="E12" s="456">
        <v>0.68487837908282134</v>
      </c>
      <c r="F12" s="457">
        <v>0.82367239168177886</v>
      </c>
    </row>
    <row r="13" spans="1:19" ht="57" customHeight="1">
      <c r="A13" s="4722" t="s">
        <v>835</v>
      </c>
      <c r="B13" s="4722"/>
      <c r="C13" s="4722"/>
      <c r="D13" s="4722"/>
      <c r="E13" s="4722"/>
      <c r="F13" s="4722"/>
      <c r="G13" s="4722"/>
      <c r="H13" s="4722"/>
      <c r="I13" s="4722"/>
      <c r="J13" s="4722"/>
      <c r="K13" s="4722"/>
      <c r="L13" s="4722"/>
      <c r="M13" s="4722"/>
      <c r="N13" s="4722"/>
      <c r="O13" s="4722"/>
      <c r="P13" s="4722"/>
      <c r="Q13" s="4722"/>
      <c r="R13" s="4722"/>
      <c r="S13" s="4722"/>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6.7109375" customWidth="1"/>
    <col min="2" max="3" width="10.42578125" customWidth="1"/>
    <col min="4" max="4" width="10.28515625" customWidth="1"/>
    <col min="5" max="7" width="10.42578125" customWidth="1"/>
    <col min="8" max="8" width="10.5703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4729" t="s">
        <v>839</v>
      </c>
      <c r="B1" s="4729"/>
      <c r="C1" s="4729"/>
      <c r="D1" s="4729"/>
      <c r="E1" s="4729"/>
      <c r="F1" s="4729"/>
      <c r="G1" s="4729"/>
      <c r="H1" s="4729"/>
      <c r="I1" s="4729"/>
      <c r="J1" s="4729"/>
      <c r="K1" s="4729"/>
      <c r="L1" s="4729"/>
      <c r="M1" s="4729"/>
      <c r="N1" s="4729"/>
      <c r="O1" s="4729"/>
      <c r="P1" s="4729"/>
    </row>
    <row r="2" spans="1:16" ht="15.95" customHeight="1">
      <c r="A2" s="4730"/>
      <c r="B2" s="463" t="s">
        <v>682</v>
      </c>
      <c r="C2" s="4732" t="s">
        <v>681</v>
      </c>
      <c r="D2" s="4732"/>
      <c r="E2" s="4732" t="s">
        <v>680</v>
      </c>
      <c r="F2" s="4732"/>
      <c r="G2" s="4732"/>
      <c r="H2" s="4732"/>
      <c r="I2" s="4732" t="s">
        <v>679</v>
      </c>
      <c r="J2" s="4732"/>
      <c r="K2" s="4732"/>
      <c r="L2" s="4732"/>
      <c r="M2" s="4732"/>
      <c r="N2" s="4732"/>
      <c r="O2" s="4732"/>
      <c r="P2" s="4733"/>
    </row>
    <row r="3" spans="1:16" ht="24.95" customHeight="1">
      <c r="A3" s="4731"/>
      <c r="B3" s="463" t="s">
        <v>678</v>
      </c>
      <c r="C3" s="463" t="s">
        <v>677</v>
      </c>
      <c r="D3" s="463" t="s">
        <v>676</v>
      </c>
      <c r="E3" s="463" t="s">
        <v>675</v>
      </c>
      <c r="F3" s="463" t="s">
        <v>674</v>
      </c>
      <c r="G3" s="463" t="s">
        <v>673</v>
      </c>
      <c r="H3" s="463" t="s">
        <v>672</v>
      </c>
      <c r="I3" s="463" t="s">
        <v>671</v>
      </c>
      <c r="J3" s="463" t="s">
        <v>670</v>
      </c>
      <c r="K3" s="463" t="s">
        <v>669</v>
      </c>
      <c r="L3" s="463" t="s">
        <v>668</v>
      </c>
      <c r="M3" s="463" t="s">
        <v>667</v>
      </c>
      <c r="N3" s="463" t="s">
        <v>666</v>
      </c>
      <c r="O3" s="463" t="s">
        <v>665</v>
      </c>
      <c r="P3" s="462" t="s">
        <v>664</v>
      </c>
    </row>
    <row r="4" spans="1:16">
      <c r="A4" s="461" t="s">
        <v>663</v>
      </c>
      <c r="B4" s="464">
        <v>5566.9999999999973</v>
      </c>
      <c r="C4" s="464">
        <v>2561.0000000000014</v>
      </c>
      <c r="D4" s="464">
        <v>3005.9999999999945</v>
      </c>
      <c r="E4" s="464">
        <v>418</v>
      </c>
      <c r="F4" s="464">
        <v>1527.0000000000086</v>
      </c>
      <c r="G4" s="464">
        <v>1539.0000000000005</v>
      </c>
      <c r="H4" s="464">
        <v>2082.99999999999</v>
      </c>
      <c r="I4" s="464">
        <v>195.00000000000009</v>
      </c>
      <c r="J4" s="464">
        <v>716.99999999999841</v>
      </c>
      <c r="K4" s="464">
        <v>708.00000000000045</v>
      </c>
      <c r="L4" s="464">
        <v>941.00000000000102</v>
      </c>
      <c r="M4" s="464">
        <v>223.00000000000009</v>
      </c>
      <c r="N4" s="464">
        <v>809.99999999999909</v>
      </c>
      <c r="O4" s="464">
        <v>831.00000000000193</v>
      </c>
      <c r="P4" s="465">
        <v>1141.9999999999964</v>
      </c>
    </row>
    <row r="5" spans="1:16">
      <c r="A5" s="458" t="s">
        <v>772</v>
      </c>
      <c r="B5" s="466">
        <v>4.1106936967326924E-2</v>
      </c>
      <c r="C5" s="466">
        <v>2.5318469944446653E-2</v>
      </c>
      <c r="D5" s="466">
        <v>5.5739439370382511E-2</v>
      </c>
      <c r="E5" s="466">
        <v>4.5151633765336111E-2</v>
      </c>
      <c r="F5" s="466">
        <v>4.1765174649068079E-2</v>
      </c>
      <c r="G5" s="466">
        <v>3.8915204389072963E-2</v>
      </c>
      <c r="H5" s="466">
        <v>4.0495022716473345E-2</v>
      </c>
      <c r="I5" s="466">
        <v>1.9948119080315962E-2</v>
      </c>
      <c r="J5" s="466">
        <v>3.2842943831338706E-2</v>
      </c>
      <c r="K5" s="466">
        <v>2.1030021427296569E-2</v>
      </c>
      <c r="L5" s="466">
        <v>2.3531289609200798E-2</v>
      </c>
      <c r="M5" s="466">
        <v>7.0775706496946506E-2</v>
      </c>
      <c r="N5" s="466">
        <v>5.0408090662979507E-2</v>
      </c>
      <c r="O5" s="466">
        <v>5.577311982382388E-2</v>
      </c>
      <c r="P5" s="467">
        <v>5.4656461638869544E-2</v>
      </c>
    </row>
    <row r="6" spans="1:16">
      <c r="A6" s="458" t="s">
        <v>771</v>
      </c>
      <c r="B6" s="466">
        <v>0.14479403703121066</v>
      </c>
      <c r="C6" s="466">
        <v>0.12113593164263887</v>
      </c>
      <c r="D6" s="466">
        <v>0.16671999624234565</v>
      </c>
      <c r="E6" s="466">
        <v>0.16458166869873106</v>
      </c>
      <c r="F6" s="466">
        <v>0.14760638400776396</v>
      </c>
      <c r="G6" s="466">
        <v>0.14935011012066385</v>
      </c>
      <c r="H6" s="466">
        <v>0.1286947851725698</v>
      </c>
      <c r="I6" s="466">
        <v>0.10148639471430132</v>
      </c>
      <c r="J6" s="466">
        <v>0.13565911145976675</v>
      </c>
      <c r="K6" s="466">
        <v>0.12828003719255526</v>
      </c>
      <c r="L6" s="466">
        <v>0.10784717999914531</v>
      </c>
      <c r="M6" s="466">
        <v>0.22872978096812202</v>
      </c>
      <c r="N6" s="466">
        <v>0.15917964133960408</v>
      </c>
      <c r="O6" s="466">
        <v>0.16920998566038853</v>
      </c>
      <c r="P6" s="467">
        <v>0.14609850671633232</v>
      </c>
    </row>
    <row r="7" spans="1:16">
      <c r="A7" s="458" t="s">
        <v>770</v>
      </c>
      <c r="B7" s="466">
        <v>0.46503559874292577</v>
      </c>
      <c r="C7" s="466">
        <v>0.44898833828453638</v>
      </c>
      <c r="D7" s="466">
        <v>0.4799079468232999</v>
      </c>
      <c r="E7" s="466">
        <v>0.49843489668956464</v>
      </c>
      <c r="F7" s="466">
        <v>0.47626613462991185</v>
      </c>
      <c r="G7" s="466">
        <v>0.4721689334429931</v>
      </c>
      <c r="H7" s="466">
        <v>0.43152279053534054</v>
      </c>
      <c r="I7" s="466">
        <v>0.53546090700479099</v>
      </c>
      <c r="J7" s="466">
        <v>0.42438973599452512</v>
      </c>
      <c r="K7" s="466">
        <v>0.46091799952081841</v>
      </c>
      <c r="L7" s="466">
        <v>0.42169059470886794</v>
      </c>
      <c r="M7" s="466">
        <v>0.46079105244260998</v>
      </c>
      <c r="N7" s="466">
        <v>0.52651851720881981</v>
      </c>
      <c r="O7" s="466">
        <v>0.48277364981784232</v>
      </c>
      <c r="P7" s="467">
        <v>0.43973077398975247</v>
      </c>
    </row>
    <row r="8" spans="1:16">
      <c r="A8" s="458" t="s">
        <v>769</v>
      </c>
      <c r="B8" s="466">
        <v>0.34828820439652225</v>
      </c>
      <c r="C8" s="466">
        <v>0.40414284368950171</v>
      </c>
      <c r="D8" s="466">
        <v>0.29652300499546985</v>
      </c>
      <c r="E8" s="466">
        <v>0.29062756058096417</v>
      </c>
      <c r="F8" s="466">
        <v>0.33414555101116855</v>
      </c>
      <c r="G8" s="466">
        <v>0.33840156515003628</v>
      </c>
      <c r="H8" s="466">
        <v>0.39846554382947807</v>
      </c>
      <c r="I8" s="466">
        <v>0.34310457920059112</v>
      </c>
      <c r="J8" s="466">
        <v>0.40666769237386974</v>
      </c>
      <c r="K8" s="466">
        <v>0.38872687134859008</v>
      </c>
      <c r="L8" s="466">
        <v>0.44693093568278486</v>
      </c>
      <c r="M8" s="466">
        <v>0.23727488502549388</v>
      </c>
      <c r="N8" s="466">
        <v>0.26389375078859728</v>
      </c>
      <c r="O8" s="466">
        <v>0.29096678307728202</v>
      </c>
      <c r="P8" s="467">
        <v>0.35800630751395085</v>
      </c>
    </row>
    <row r="9" spans="1:16">
      <c r="A9" s="458" t="s">
        <v>657</v>
      </c>
      <c r="B9" s="468">
        <v>0</v>
      </c>
      <c r="C9" s="468">
        <v>0</v>
      </c>
      <c r="D9" s="468">
        <v>0</v>
      </c>
      <c r="E9" s="468">
        <v>0</v>
      </c>
      <c r="F9" s="468">
        <v>0</v>
      </c>
      <c r="G9" s="468">
        <v>0</v>
      </c>
      <c r="H9" s="468">
        <v>0</v>
      </c>
      <c r="I9" s="460" t="s">
        <v>684</v>
      </c>
      <c r="J9" s="468">
        <v>0</v>
      </c>
      <c r="K9" s="468">
        <v>0</v>
      </c>
      <c r="L9" s="460" t="s">
        <v>684</v>
      </c>
      <c r="M9" s="468">
        <v>0</v>
      </c>
      <c r="N9" s="460" t="s">
        <v>684</v>
      </c>
      <c r="O9" s="468">
        <v>0</v>
      </c>
      <c r="P9" s="469">
        <v>0</v>
      </c>
    </row>
    <row r="10" spans="1:16">
      <c r="A10" s="458" t="s">
        <v>656</v>
      </c>
      <c r="B10" s="460" t="s">
        <v>684</v>
      </c>
      <c r="C10" s="460" t="s">
        <v>684</v>
      </c>
      <c r="D10" s="460" t="s">
        <v>684</v>
      </c>
      <c r="E10" s="460" t="s">
        <v>684</v>
      </c>
      <c r="F10" s="460" t="s">
        <v>684</v>
      </c>
      <c r="G10" s="460" t="s">
        <v>684</v>
      </c>
      <c r="H10" s="460" t="s">
        <v>684</v>
      </c>
      <c r="I10" s="460" t="s">
        <v>684</v>
      </c>
      <c r="J10" s="460" t="s">
        <v>684</v>
      </c>
      <c r="K10" s="460" t="s">
        <v>684</v>
      </c>
      <c r="L10" s="460" t="s">
        <v>684</v>
      </c>
      <c r="M10" s="460" t="s">
        <v>684</v>
      </c>
      <c r="N10" s="460" t="s">
        <v>684</v>
      </c>
      <c r="O10" s="460" t="s">
        <v>684</v>
      </c>
      <c r="P10" s="459" t="s">
        <v>684</v>
      </c>
    </row>
    <row r="11" spans="1:16" s="14" customFormat="1">
      <c r="A11" s="470" t="s">
        <v>777</v>
      </c>
      <c r="B11" s="471">
        <v>0.18590097399853847</v>
      </c>
      <c r="C11" s="471">
        <v>0.1464544015870855</v>
      </c>
      <c r="D11" s="471">
        <v>0.22245943561272874</v>
      </c>
      <c r="E11" s="471">
        <v>0.20973330246406741</v>
      </c>
      <c r="F11" s="471">
        <v>0.18937155865683267</v>
      </c>
      <c r="G11" s="471">
        <v>0.18826531450973671</v>
      </c>
      <c r="H11" s="471">
        <v>0.16918980788904286</v>
      </c>
      <c r="I11" s="471">
        <v>0.12143451379461734</v>
      </c>
      <c r="J11" s="471">
        <v>0.16850205529110518</v>
      </c>
      <c r="K11" s="471">
        <v>0.14931005861985183</v>
      </c>
      <c r="L11" s="471">
        <v>0.13137846960834632</v>
      </c>
      <c r="M11" s="471">
        <v>0.29950548746506866</v>
      </c>
      <c r="N11" s="471">
        <v>0.20958773200258304</v>
      </c>
      <c r="O11" s="471">
        <v>0.22498310548421321</v>
      </c>
      <c r="P11" s="472">
        <v>0.20075496835520135</v>
      </c>
    </row>
    <row r="12" spans="1:16" s="14" customFormat="1">
      <c r="A12" s="470" t="s">
        <v>776</v>
      </c>
      <c r="B12" s="471">
        <v>0.81332380313944741</v>
      </c>
      <c r="C12" s="471">
        <v>0.85313118197404048</v>
      </c>
      <c r="D12" s="471">
        <v>0.77643095181877431</v>
      </c>
      <c r="E12" s="471">
        <v>0.78906245727052915</v>
      </c>
      <c r="F12" s="471">
        <v>0.81041168564108279</v>
      </c>
      <c r="G12" s="471">
        <v>0.81057049859302754</v>
      </c>
      <c r="H12" s="471">
        <v>0.82998833436481434</v>
      </c>
      <c r="I12" s="471">
        <v>0.87856548620538266</v>
      </c>
      <c r="J12" s="471">
        <v>0.83105742836839369</v>
      </c>
      <c r="K12" s="471">
        <v>0.84964487086940876</v>
      </c>
      <c r="L12" s="471">
        <v>0.8686215303916538</v>
      </c>
      <c r="M12" s="471">
        <v>0.69806593746810508</v>
      </c>
      <c r="N12" s="471">
        <v>0.79041226799741682</v>
      </c>
      <c r="O12" s="471">
        <v>0.77374043289512773</v>
      </c>
      <c r="P12" s="472">
        <v>0.79773708150370271</v>
      </c>
    </row>
    <row r="13" spans="1:16" ht="57" customHeight="1">
      <c r="A13" s="4728" t="s">
        <v>838</v>
      </c>
      <c r="B13" s="4728"/>
      <c r="C13" s="4728"/>
      <c r="D13" s="4728"/>
      <c r="E13" s="4728"/>
      <c r="F13" s="4728"/>
      <c r="G13" s="4728"/>
      <c r="H13" s="4728"/>
      <c r="I13" s="4728"/>
      <c r="J13" s="4728"/>
      <c r="K13" s="4728"/>
      <c r="L13" s="4728"/>
      <c r="M13" s="4728"/>
      <c r="N13" s="4728"/>
      <c r="O13" s="4728"/>
      <c r="P13" s="4728"/>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6.7109375" customWidth="1"/>
    <col min="2" max="2" width="10.42578125" customWidth="1"/>
    <col min="3" max="3" width="11.7109375" customWidth="1"/>
    <col min="4" max="4" width="10.28515625" customWidth="1"/>
    <col min="5" max="6" width="10.57031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42578125" customWidth="1"/>
  </cols>
  <sheetData>
    <row r="1" spans="1:15" ht="54.95" customHeight="1">
      <c r="A1" s="4735" t="s">
        <v>843</v>
      </c>
      <c r="B1" s="4735"/>
      <c r="C1" s="4735"/>
      <c r="D1" s="4735"/>
      <c r="E1" s="4735"/>
      <c r="F1" s="4735"/>
      <c r="G1" s="4735"/>
      <c r="H1" s="4735"/>
      <c r="I1" s="4735"/>
      <c r="J1" s="4735"/>
      <c r="K1" s="4735"/>
      <c r="L1" s="4735"/>
      <c r="M1" s="4735"/>
      <c r="N1" s="4735"/>
      <c r="O1" s="4735"/>
    </row>
    <row r="2" spans="1:15" ht="15.95" customHeight="1">
      <c r="A2" s="4736"/>
      <c r="B2" s="478" t="s">
        <v>682</v>
      </c>
      <c r="C2" s="4738" t="s">
        <v>706</v>
      </c>
      <c r="D2" s="4738"/>
      <c r="E2" s="4738" t="s">
        <v>705</v>
      </c>
      <c r="F2" s="4738"/>
      <c r="G2" s="4738" t="s">
        <v>704</v>
      </c>
      <c r="H2" s="4738"/>
      <c r="I2" s="4738"/>
      <c r="J2" s="4738"/>
      <c r="K2" s="4738" t="s">
        <v>703</v>
      </c>
      <c r="L2" s="4738"/>
      <c r="M2" s="4738"/>
      <c r="N2" s="4738" t="s">
        <v>702</v>
      </c>
      <c r="O2" s="4739"/>
    </row>
    <row r="3" spans="1:15" ht="24.95" customHeight="1">
      <c r="A3" s="4737"/>
      <c r="B3" s="478" t="s">
        <v>678</v>
      </c>
      <c r="C3" s="478" t="s">
        <v>701</v>
      </c>
      <c r="D3" s="478" t="s">
        <v>700</v>
      </c>
      <c r="E3" s="478" t="s">
        <v>699</v>
      </c>
      <c r="F3" s="478" t="s">
        <v>698</v>
      </c>
      <c r="G3" s="478" t="s">
        <v>697</v>
      </c>
      <c r="H3" s="478" t="s">
        <v>696</v>
      </c>
      <c r="I3" s="478" t="s">
        <v>695</v>
      </c>
      <c r="J3" s="478" t="s">
        <v>694</v>
      </c>
      <c r="K3" s="478" t="s">
        <v>693</v>
      </c>
      <c r="L3" s="478" t="s">
        <v>692</v>
      </c>
      <c r="M3" s="478" t="s">
        <v>691</v>
      </c>
      <c r="N3" s="478" t="s">
        <v>690</v>
      </c>
      <c r="O3" s="477" t="s">
        <v>689</v>
      </c>
    </row>
    <row r="4" spans="1:15">
      <c r="A4" s="476" t="s">
        <v>663</v>
      </c>
      <c r="B4" s="479">
        <v>5566.9999999999973</v>
      </c>
      <c r="C4" s="479">
        <v>4868.9999999999864</v>
      </c>
      <c r="D4" s="479">
        <v>698.00000000000011</v>
      </c>
      <c r="E4" s="479">
        <v>4236.0000000000164</v>
      </c>
      <c r="F4" s="479">
        <v>1236.9999999999961</v>
      </c>
      <c r="G4" s="479">
        <v>1232.9999999999982</v>
      </c>
      <c r="H4" s="479">
        <v>649.99999999999989</v>
      </c>
      <c r="I4" s="479">
        <v>1135.0000000000007</v>
      </c>
      <c r="J4" s="479">
        <v>2490.0000000000059</v>
      </c>
      <c r="K4" s="479">
        <v>3555.9999999999932</v>
      </c>
      <c r="L4" s="479">
        <v>1210.9999999999977</v>
      </c>
      <c r="M4" s="479">
        <v>686.00000000000011</v>
      </c>
      <c r="N4" s="479">
        <v>1341.9999999999961</v>
      </c>
      <c r="O4" s="480">
        <v>4225.0000000000082</v>
      </c>
    </row>
    <row r="5" spans="1:15">
      <c r="A5" s="473" t="s">
        <v>772</v>
      </c>
      <c r="B5" s="481">
        <v>4.1106936967326924E-2</v>
      </c>
      <c r="C5" s="481">
        <v>3.603830858411456E-2</v>
      </c>
      <c r="D5" s="481">
        <v>7.3791276965126551E-2</v>
      </c>
      <c r="E5" s="481">
        <v>2.2699219165779293E-2</v>
      </c>
      <c r="F5" s="481">
        <v>0.10568419890684497</v>
      </c>
      <c r="G5" s="481">
        <v>2.3153606470120134E-2</v>
      </c>
      <c r="H5" s="481">
        <v>4.2295104827704939E-2</v>
      </c>
      <c r="I5" s="481">
        <v>3.9694697548523013E-2</v>
      </c>
      <c r="J5" s="481">
        <v>5.1898012228154003E-2</v>
      </c>
      <c r="K5" s="481">
        <v>3.0549175632370026E-2</v>
      </c>
      <c r="L5" s="481">
        <v>7.2818715911117771E-2</v>
      </c>
      <c r="M5" s="481">
        <v>4.1456890826235562E-2</v>
      </c>
      <c r="N5" s="481">
        <v>8.1025997880046427E-2</v>
      </c>
      <c r="O5" s="482">
        <v>3.0481566711649276E-2</v>
      </c>
    </row>
    <row r="6" spans="1:15">
      <c r="A6" s="473" t="s">
        <v>771</v>
      </c>
      <c r="B6" s="481">
        <v>0.14479403703121066</v>
      </c>
      <c r="C6" s="481">
        <v>0.1288536372607314</v>
      </c>
      <c r="D6" s="481">
        <v>0.24758347164922129</v>
      </c>
      <c r="E6" s="481">
        <v>9.7352063217238202E-2</v>
      </c>
      <c r="F6" s="481">
        <v>0.31833298205447463</v>
      </c>
      <c r="G6" s="481">
        <v>0.10648211992278452</v>
      </c>
      <c r="H6" s="481">
        <v>0.15816804600493919</v>
      </c>
      <c r="I6" s="481">
        <v>0.15846115500999547</v>
      </c>
      <c r="J6" s="481">
        <v>0.15568581869107764</v>
      </c>
      <c r="K6" s="481">
        <v>0.12124800537819594</v>
      </c>
      <c r="L6" s="481">
        <v>0.20092729143620333</v>
      </c>
      <c r="M6" s="481">
        <v>0.1670110786716556</v>
      </c>
      <c r="N6" s="481">
        <v>0.17928829517428549</v>
      </c>
      <c r="O6" s="482">
        <v>0.13561260199529057</v>
      </c>
    </row>
    <row r="7" spans="1:15">
      <c r="A7" s="473" t="s">
        <v>770</v>
      </c>
      <c r="B7" s="481">
        <v>0.46503559874292577</v>
      </c>
      <c r="C7" s="481">
        <v>0.46584569359680894</v>
      </c>
      <c r="D7" s="481">
        <v>0.45981181557460438</v>
      </c>
      <c r="E7" s="481">
        <v>0.47951808524449369</v>
      </c>
      <c r="F7" s="481">
        <v>0.41154195790037384</v>
      </c>
      <c r="G7" s="481">
        <v>0.54761582022006772</v>
      </c>
      <c r="H7" s="481">
        <v>0.46170566031931398</v>
      </c>
      <c r="I7" s="481">
        <v>0.47345326876474497</v>
      </c>
      <c r="J7" s="481">
        <v>0.41366380487553017</v>
      </c>
      <c r="K7" s="481">
        <v>0.50155919136929061</v>
      </c>
      <c r="L7" s="481">
        <v>0.36778844562037571</v>
      </c>
      <c r="M7" s="481">
        <v>0.44534449665464831</v>
      </c>
      <c r="N7" s="481">
        <v>0.39751628510682546</v>
      </c>
      <c r="O7" s="482">
        <v>0.48300740695658717</v>
      </c>
    </row>
    <row r="8" spans="1:15">
      <c r="A8" s="473" t="s">
        <v>769</v>
      </c>
      <c r="B8" s="481">
        <v>0.34828820439652225</v>
      </c>
      <c r="C8" s="481">
        <v>0.36855507398039661</v>
      </c>
      <c r="D8" s="481">
        <v>0.21760013533935679</v>
      </c>
      <c r="E8" s="481">
        <v>0.39993664885280572</v>
      </c>
      <c r="F8" s="481">
        <v>0.16259938683005914</v>
      </c>
      <c r="G8" s="481">
        <v>0.3227484533870299</v>
      </c>
      <c r="H8" s="481">
        <v>0.33783118884804197</v>
      </c>
      <c r="I8" s="481">
        <v>0.32765445237697954</v>
      </c>
      <c r="J8" s="481">
        <v>0.3772404117576455</v>
      </c>
      <c r="K8" s="481">
        <v>0.34621348903650639</v>
      </c>
      <c r="L8" s="481">
        <v>0.35663011960464841</v>
      </c>
      <c r="M8" s="481">
        <v>0.34524619749314522</v>
      </c>
      <c r="N8" s="481">
        <v>0.34087245450184833</v>
      </c>
      <c r="O8" s="482">
        <v>0.35026207568890305</v>
      </c>
    </row>
    <row r="9" spans="1:15">
      <c r="A9" s="473" t="s">
        <v>657</v>
      </c>
      <c r="B9" s="483">
        <v>0</v>
      </c>
      <c r="C9" s="483">
        <v>0</v>
      </c>
      <c r="D9" s="483">
        <v>0</v>
      </c>
      <c r="E9" s="483">
        <v>0</v>
      </c>
      <c r="F9" s="483">
        <v>0</v>
      </c>
      <c r="G9" s="475" t="s">
        <v>684</v>
      </c>
      <c r="H9" s="475" t="s">
        <v>684</v>
      </c>
      <c r="I9" s="483">
        <v>0</v>
      </c>
      <c r="J9" s="483">
        <v>0</v>
      </c>
      <c r="K9" s="483">
        <v>0</v>
      </c>
      <c r="L9" s="483">
        <v>0</v>
      </c>
      <c r="M9" s="483">
        <v>0</v>
      </c>
      <c r="N9" s="483">
        <v>0</v>
      </c>
      <c r="O9" s="484">
        <v>0</v>
      </c>
    </row>
    <row r="10" spans="1:15">
      <c r="A10" s="473" t="s">
        <v>656</v>
      </c>
      <c r="B10" s="475" t="s">
        <v>684</v>
      </c>
      <c r="C10" s="475" t="s">
        <v>684</v>
      </c>
      <c r="D10" s="475" t="s">
        <v>684</v>
      </c>
      <c r="E10" s="475" t="s">
        <v>684</v>
      </c>
      <c r="F10" s="475" t="s">
        <v>684</v>
      </c>
      <c r="G10" s="475" t="s">
        <v>684</v>
      </c>
      <c r="H10" s="475" t="s">
        <v>684</v>
      </c>
      <c r="I10" s="475" t="s">
        <v>684</v>
      </c>
      <c r="J10" s="475" t="s">
        <v>684</v>
      </c>
      <c r="K10" s="475" t="s">
        <v>684</v>
      </c>
      <c r="L10" s="475" t="s">
        <v>684</v>
      </c>
      <c r="M10" s="475" t="s">
        <v>684</v>
      </c>
      <c r="N10" s="475" t="s">
        <v>684</v>
      </c>
      <c r="O10" s="474" t="s">
        <v>684</v>
      </c>
    </row>
    <row r="11" spans="1:15" s="14" customFormat="1">
      <c r="A11" s="485" t="s">
        <v>777</v>
      </c>
      <c r="B11" s="486">
        <v>0.18590097399853847</v>
      </c>
      <c r="C11" s="486">
        <v>0.16489194584484518</v>
      </c>
      <c r="D11" s="486">
        <v>0.32137474861434762</v>
      </c>
      <c r="E11" s="486">
        <v>0.12005128238301693</v>
      </c>
      <c r="F11" s="486">
        <v>0.42401718096131957</v>
      </c>
      <c r="G11" s="486">
        <v>0.12963572639290449</v>
      </c>
      <c r="H11" s="486">
        <v>0.20046315083264421</v>
      </c>
      <c r="I11" s="486">
        <v>0.19815585255851864</v>
      </c>
      <c r="J11" s="486">
        <v>0.20758383091923263</v>
      </c>
      <c r="K11" s="486">
        <v>0.15179718101056588</v>
      </c>
      <c r="L11" s="486">
        <v>0.27374600734732052</v>
      </c>
      <c r="M11" s="486">
        <v>0.20846796949789093</v>
      </c>
      <c r="N11" s="486">
        <v>0.26031429305433151</v>
      </c>
      <c r="O11" s="487">
        <v>0.16609416870693941</v>
      </c>
    </row>
    <row r="12" spans="1:15" s="14" customFormat="1">
      <c r="A12" s="485" t="s">
        <v>776</v>
      </c>
      <c r="B12" s="486">
        <v>0.81332380313944741</v>
      </c>
      <c r="C12" s="486">
        <v>0.83440076757720261</v>
      </c>
      <c r="D12" s="486">
        <v>0.67741195091396211</v>
      </c>
      <c r="E12" s="486">
        <v>0.87945473409729913</v>
      </c>
      <c r="F12" s="486">
        <v>0.57414134473043166</v>
      </c>
      <c r="G12" s="486">
        <v>0.87036427360709567</v>
      </c>
      <c r="H12" s="486">
        <v>0.79953684916735679</v>
      </c>
      <c r="I12" s="486">
        <v>0.80110772114172579</v>
      </c>
      <c r="J12" s="486">
        <v>0.79090421663317645</v>
      </c>
      <c r="K12" s="486">
        <v>0.84777268040579767</v>
      </c>
      <c r="L12" s="486">
        <v>0.72441856522502224</v>
      </c>
      <c r="M12" s="486">
        <v>0.79059069414779248</v>
      </c>
      <c r="N12" s="486">
        <v>0.73838873960867202</v>
      </c>
      <c r="O12" s="487">
        <v>0.83326948264548906</v>
      </c>
    </row>
    <row r="13" spans="1:15" ht="57" customHeight="1">
      <c r="A13" s="4734" t="s">
        <v>842</v>
      </c>
      <c r="B13" s="4734"/>
      <c r="C13" s="4734"/>
      <c r="D13" s="4734"/>
      <c r="E13" s="4734"/>
      <c r="F13" s="4734"/>
      <c r="G13" s="4734"/>
      <c r="H13" s="4734"/>
      <c r="I13" s="4734"/>
      <c r="J13" s="4734"/>
      <c r="K13" s="4734"/>
      <c r="L13" s="4734"/>
      <c r="M13" s="4734"/>
      <c r="N13" s="4734"/>
      <c r="O13" s="4734"/>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6.7109375" customWidth="1"/>
    <col min="2" max="2" width="10.42578125" customWidth="1"/>
    <col min="3" max="3" width="13.5703125" customWidth="1"/>
    <col min="4" max="4" width="10.42578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28515625" customWidth="1"/>
    <col min="17" max="17" width="10.42578125" customWidth="1"/>
    <col min="18" max="18" width="11.140625" customWidth="1"/>
    <col min="19" max="19" width="10.42578125" customWidth="1"/>
  </cols>
  <sheetData>
    <row r="1" spans="1:19" ht="73.5" customHeight="1">
      <c r="A1" s="4745" t="s">
        <v>846</v>
      </c>
      <c r="B1" s="4562"/>
      <c r="C1" s="4562"/>
      <c r="D1" s="4562"/>
      <c r="E1" s="4562"/>
      <c r="F1" s="4562"/>
      <c r="G1" s="4299"/>
      <c r="H1" s="4299"/>
      <c r="I1" s="4299"/>
      <c r="J1" s="4299"/>
      <c r="K1" s="4299"/>
      <c r="L1" s="4299"/>
      <c r="M1" s="4299"/>
      <c r="N1" s="4299"/>
      <c r="O1" s="4299"/>
      <c r="P1" s="4299"/>
      <c r="Q1" s="4299"/>
      <c r="R1" s="4299"/>
      <c r="S1" s="4299"/>
    </row>
    <row r="2" spans="1:19" ht="15.95" customHeight="1">
      <c r="A2" s="4741"/>
      <c r="B2" s="493" t="s">
        <v>682</v>
      </c>
      <c r="C2" s="4743" t="s">
        <v>715</v>
      </c>
      <c r="D2" s="4743"/>
      <c r="E2" s="4743" t="s">
        <v>714</v>
      </c>
      <c r="F2" s="4744"/>
    </row>
    <row r="3" spans="1:19" ht="48.95" customHeight="1">
      <c r="A3" s="4742"/>
      <c r="B3" s="493" t="s">
        <v>678</v>
      </c>
      <c r="C3" s="493" t="s">
        <v>713</v>
      </c>
      <c r="D3" s="493" t="s">
        <v>712</v>
      </c>
      <c r="E3" s="493" t="s">
        <v>711</v>
      </c>
      <c r="F3" s="492" t="s">
        <v>710</v>
      </c>
    </row>
    <row r="4" spans="1:19">
      <c r="A4" s="491" t="s">
        <v>663</v>
      </c>
      <c r="B4" s="494">
        <v>5566.9999999999973</v>
      </c>
      <c r="C4" s="494">
        <v>4499.9999999999909</v>
      </c>
      <c r="D4" s="494">
        <v>1066.9999999999986</v>
      </c>
      <c r="E4" s="494">
        <v>803.00000000000011</v>
      </c>
      <c r="F4" s="495">
        <v>4763.9999999999918</v>
      </c>
    </row>
    <row r="5" spans="1:19">
      <c r="A5" s="488" t="s">
        <v>772</v>
      </c>
      <c r="B5" s="496">
        <v>4.1106936967326924E-2</v>
      </c>
      <c r="C5" s="496">
        <v>4.6223543435165923E-2</v>
      </c>
      <c r="D5" s="496">
        <v>1.7127554242982203E-2</v>
      </c>
      <c r="E5" s="496">
        <v>8.7888979202129042E-2</v>
      </c>
      <c r="F5" s="497">
        <v>3.2732776517790912E-2</v>
      </c>
    </row>
    <row r="6" spans="1:19">
      <c r="A6" s="488" t="s">
        <v>771</v>
      </c>
      <c r="B6" s="496">
        <v>0.14479403703121066</v>
      </c>
      <c r="C6" s="496">
        <v>0.16005833726765462</v>
      </c>
      <c r="D6" s="496">
        <v>7.3256681229137283E-2</v>
      </c>
      <c r="E6" s="496">
        <v>0.23068147461347283</v>
      </c>
      <c r="F6" s="497">
        <v>0.12941986462327121</v>
      </c>
    </row>
    <row r="7" spans="1:19">
      <c r="A7" s="488" t="s">
        <v>770</v>
      </c>
      <c r="B7" s="496">
        <v>0.46503559874292577</v>
      </c>
      <c r="C7" s="496">
        <v>0.47275760872460071</v>
      </c>
      <c r="D7" s="496">
        <v>0.42884578545248542</v>
      </c>
      <c r="E7" s="496">
        <v>0.39730780570151469</v>
      </c>
      <c r="F7" s="497">
        <v>0.47715912689022638</v>
      </c>
    </row>
    <row r="8" spans="1:19">
      <c r="A8" s="488" t="s">
        <v>769</v>
      </c>
      <c r="B8" s="496">
        <v>0.34828820439652225</v>
      </c>
      <c r="C8" s="496">
        <v>0.32001987434878976</v>
      </c>
      <c r="D8" s="496">
        <v>0.48076997907539565</v>
      </c>
      <c r="E8" s="496">
        <v>0.28169560096359708</v>
      </c>
      <c r="F8" s="497">
        <v>0.36020852936012121</v>
      </c>
    </row>
    <row r="9" spans="1:19">
      <c r="A9" s="488" t="s">
        <v>657</v>
      </c>
      <c r="B9" s="498">
        <v>0</v>
      </c>
      <c r="C9" s="498">
        <v>0</v>
      </c>
      <c r="D9" s="490" t="s">
        <v>684</v>
      </c>
      <c r="E9" s="498">
        <v>0</v>
      </c>
      <c r="F9" s="499">
        <v>0</v>
      </c>
    </row>
    <row r="10" spans="1:19">
      <c r="A10" s="488" t="s">
        <v>656</v>
      </c>
      <c r="B10" s="490" t="s">
        <v>684</v>
      </c>
      <c r="C10" s="490" t="s">
        <v>684</v>
      </c>
      <c r="D10" s="490" t="s">
        <v>684</v>
      </c>
      <c r="E10" s="490" t="s">
        <v>684</v>
      </c>
      <c r="F10" s="489" t="s">
        <v>684</v>
      </c>
    </row>
    <row r="11" spans="1:19" s="14" customFormat="1">
      <c r="A11" s="500" t="s">
        <v>777</v>
      </c>
      <c r="B11" s="501">
        <v>0.18590097399853847</v>
      </c>
      <c r="C11" s="501">
        <v>0.20628188070281969</v>
      </c>
      <c r="D11" s="501">
        <v>9.0384235472119462E-2</v>
      </c>
      <c r="E11" s="501">
        <v>0.3185704538156019</v>
      </c>
      <c r="F11" s="502">
        <v>0.16215264114106184</v>
      </c>
    </row>
    <row r="12" spans="1:19" s="14" customFormat="1">
      <c r="A12" s="500" t="s">
        <v>776</v>
      </c>
      <c r="B12" s="501">
        <v>0.81332380313944741</v>
      </c>
      <c r="C12" s="501">
        <v>0.79277748307338736</v>
      </c>
      <c r="D12" s="501">
        <v>0.90961576452788062</v>
      </c>
      <c r="E12" s="501">
        <v>0.67900340666511139</v>
      </c>
      <c r="F12" s="502">
        <v>0.83736765625034792</v>
      </c>
    </row>
    <row r="13" spans="1:19" ht="57" customHeight="1">
      <c r="A13" s="4740" t="s">
        <v>845</v>
      </c>
      <c r="B13" s="4740"/>
      <c r="C13" s="4740"/>
      <c r="D13" s="4740"/>
      <c r="E13" s="4740"/>
      <c r="F13" s="4740"/>
      <c r="G13" s="4740"/>
      <c r="H13" s="4740"/>
      <c r="I13" s="4740"/>
      <c r="J13" s="4740"/>
      <c r="K13" s="4740"/>
      <c r="L13" s="4740"/>
      <c r="M13" s="4740"/>
      <c r="N13" s="4740"/>
      <c r="O13" s="4740"/>
      <c r="P13" s="4740"/>
      <c r="Q13" s="4740"/>
      <c r="R13" s="4740"/>
      <c r="S13" s="4740"/>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6.7109375" customWidth="1"/>
    <col min="2" max="2" width="10.5703125" customWidth="1"/>
    <col min="3" max="3" width="10.28515625" customWidth="1"/>
    <col min="4" max="4" width="10.42578125" customWidth="1"/>
    <col min="5" max="5" width="10.5703125" customWidth="1"/>
    <col min="6" max="6" width="10.42578125" customWidth="1"/>
    <col min="7" max="7" width="10.5703125" customWidth="1"/>
    <col min="8"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4747" t="s">
        <v>849</v>
      </c>
      <c r="B1" s="4747"/>
      <c r="C1" s="4747"/>
      <c r="D1" s="4747"/>
      <c r="E1" s="4747"/>
      <c r="F1" s="4747"/>
      <c r="G1" s="4747"/>
      <c r="H1" s="4747"/>
      <c r="I1" s="4747"/>
      <c r="J1" s="4747"/>
      <c r="K1" s="4747"/>
      <c r="L1" s="4747"/>
      <c r="M1" s="4747"/>
      <c r="N1" s="4747"/>
      <c r="O1" s="4747"/>
      <c r="P1" s="4747"/>
    </row>
    <row r="2" spans="1:16" ht="15.95" customHeight="1">
      <c r="A2" s="4748"/>
      <c r="B2" s="508" t="s">
        <v>682</v>
      </c>
      <c r="C2" s="4750" t="s">
        <v>681</v>
      </c>
      <c r="D2" s="4750"/>
      <c r="E2" s="4750" t="s">
        <v>680</v>
      </c>
      <c r="F2" s="4750"/>
      <c r="G2" s="4750"/>
      <c r="H2" s="4750"/>
      <c r="I2" s="4750" t="s">
        <v>679</v>
      </c>
      <c r="J2" s="4750"/>
      <c r="K2" s="4750"/>
      <c r="L2" s="4750"/>
      <c r="M2" s="4750"/>
      <c r="N2" s="4750"/>
      <c r="O2" s="4750"/>
      <c r="P2" s="4751"/>
    </row>
    <row r="3" spans="1:16" ht="24.95" customHeight="1">
      <c r="A3" s="4749"/>
      <c r="B3" s="508" t="s">
        <v>678</v>
      </c>
      <c r="C3" s="508" t="s">
        <v>677</v>
      </c>
      <c r="D3" s="508" t="s">
        <v>676</v>
      </c>
      <c r="E3" s="508" t="s">
        <v>675</v>
      </c>
      <c r="F3" s="508" t="s">
        <v>674</v>
      </c>
      <c r="G3" s="508" t="s">
        <v>673</v>
      </c>
      <c r="H3" s="508" t="s">
        <v>672</v>
      </c>
      <c r="I3" s="508" t="s">
        <v>671</v>
      </c>
      <c r="J3" s="508" t="s">
        <v>670</v>
      </c>
      <c r="K3" s="508" t="s">
        <v>669</v>
      </c>
      <c r="L3" s="508" t="s">
        <v>668</v>
      </c>
      <c r="M3" s="508" t="s">
        <v>667</v>
      </c>
      <c r="N3" s="508" t="s">
        <v>666</v>
      </c>
      <c r="O3" s="508" t="s">
        <v>665</v>
      </c>
      <c r="P3" s="507" t="s">
        <v>664</v>
      </c>
    </row>
    <row r="4" spans="1:16">
      <c r="A4" s="506" t="s">
        <v>663</v>
      </c>
      <c r="B4" s="509">
        <v>5566.9999999999973</v>
      </c>
      <c r="C4" s="509">
        <v>2561.0000000000014</v>
      </c>
      <c r="D4" s="509">
        <v>3005.9999999999945</v>
      </c>
      <c r="E4" s="509">
        <v>418</v>
      </c>
      <c r="F4" s="509">
        <v>1527.0000000000086</v>
      </c>
      <c r="G4" s="509">
        <v>1539.0000000000005</v>
      </c>
      <c r="H4" s="509">
        <v>2082.99999999999</v>
      </c>
      <c r="I4" s="509">
        <v>195.00000000000009</v>
      </c>
      <c r="J4" s="509">
        <v>716.99999999999841</v>
      </c>
      <c r="K4" s="509">
        <v>708.00000000000045</v>
      </c>
      <c r="L4" s="509">
        <v>941.00000000000102</v>
      </c>
      <c r="M4" s="509">
        <v>223.00000000000009</v>
      </c>
      <c r="N4" s="509">
        <v>809.99999999999909</v>
      </c>
      <c r="O4" s="509">
        <v>831.00000000000193</v>
      </c>
      <c r="P4" s="510">
        <v>1141.9999999999964</v>
      </c>
    </row>
    <row r="5" spans="1:16">
      <c r="A5" s="503" t="s">
        <v>772</v>
      </c>
      <c r="B5" s="511">
        <v>3.4928993938170769E-2</v>
      </c>
      <c r="C5" s="511">
        <v>3.1160574732407E-2</v>
      </c>
      <c r="D5" s="511">
        <v>3.8421505465993544E-2</v>
      </c>
      <c r="E5" s="511">
        <v>4.3827686925790192E-2</v>
      </c>
      <c r="F5" s="511">
        <v>3.8492904545173061E-2</v>
      </c>
      <c r="G5" s="511">
        <v>3.4199768745612001E-2</v>
      </c>
      <c r="H5" s="511">
        <v>2.7727346596201626E-2</v>
      </c>
      <c r="I5" s="511">
        <v>2.8506297258723619E-2</v>
      </c>
      <c r="J5" s="511">
        <v>4.3236500384784368E-2</v>
      </c>
      <c r="K5" s="511">
        <v>3.2316482788844164E-2</v>
      </c>
      <c r="L5" s="511">
        <v>1.7658748958813166E-2</v>
      </c>
      <c r="M5" s="511">
        <v>5.9404736717643215E-2</v>
      </c>
      <c r="N5" s="511">
        <v>3.3897809295650103E-2</v>
      </c>
      <c r="O5" s="511">
        <v>3.5974884799302664E-2</v>
      </c>
      <c r="P5" s="512">
        <v>3.6132679878351115E-2</v>
      </c>
    </row>
    <row r="6" spans="1:16">
      <c r="A6" s="503" t="s">
        <v>771</v>
      </c>
      <c r="B6" s="511">
        <v>0.10538975135232437</v>
      </c>
      <c r="C6" s="511">
        <v>9.378822326732715E-2</v>
      </c>
      <c r="D6" s="511">
        <v>0.11614186473589883</v>
      </c>
      <c r="E6" s="511">
        <v>0.11615350311369423</v>
      </c>
      <c r="F6" s="511">
        <v>0.11687162208467844</v>
      </c>
      <c r="G6" s="511">
        <v>9.5548776854864848E-2</v>
      </c>
      <c r="H6" s="511">
        <v>9.7058809093128709E-2</v>
      </c>
      <c r="I6" s="511">
        <v>9.5461623622915465E-2</v>
      </c>
      <c r="J6" s="511">
        <v>0.1158439639634862</v>
      </c>
      <c r="K6" s="511">
        <v>7.6559942250183061E-2</v>
      </c>
      <c r="L6" s="511">
        <v>8.4076961159134364E-2</v>
      </c>
      <c r="M6" s="511">
        <v>0.13719065732221275</v>
      </c>
      <c r="N6" s="511">
        <v>0.11786710886527564</v>
      </c>
      <c r="O6" s="511">
        <v>0.11344695372307606</v>
      </c>
      <c r="P6" s="512">
        <v>0.10789614339062931</v>
      </c>
    </row>
    <row r="7" spans="1:16">
      <c r="A7" s="503" t="s">
        <v>770</v>
      </c>
      <c r="B7" s="511">
        <v>0.38849126438190418</v>
      </c>
      <c r="C7" s="511">
        <v>0.38173888359208907</v>
      </c>
      <c r="D7" s="511">
        <v>0.39474926447717129</v>
      </c>
      <c r="E7" s="511">
        <v>0.39983621800402547</v>
      </c>
      <c r="F7" s="511">
        <v>0.41345084096313367</v>
      </c>
      <c r="G7" s="511">
        <v>0.40159584940801418</v>
      </c>
      <c r="H7" s="511">
        <v>0.34536262184742983</v>
      </c>
      <c r="I7" s="511">
        <v>0.37733016345440729</v>
      </c>
      <c r="J7" s="511">
        <v>0.39624224844536721</v>
      </c>
      <c r="K7" s="511">
        <v>0.40355988802080167</v>
      </c>
      <c r="L7" s="511">
        <v>0.34684062467197035</v>
      </c>
      <c r="M7" s="511">
        <v>0.42271781947462306</v>
      </c>
      <c r="N7" s="511">
        <v>0.43012071006729896</v>
      </c>
      <c r="O7" s="511">
        <v>0.39974461887177815</v>
      </c>
      <c r="P7" s="512">
        <v>0.3441287751113048</v>
      </c>
    </row>
    <row r="8" spans="1:16">
      <c r="A8" s="503" t="s">
        <v>769</v>
      </c>
      <c r="B8" s="511">
        <v>0.47006147294870393</v>
      </c>
      <c r="C8" s="511">
        <v>0.49275117006707858</v>
      </c>
      <c r="D8" s="511">
        <v>0.44903301925980765</v>
      </c>
      <c r="E8" s="511">
        <v>0.44018259195649029</v>
      </c>
      <c r="F8" s="511">
        <v>0.43031388716449975</v>
      </c>
      <c r="G8" s="511">
        <v>0.46827025675050776</v>
      </c>
      <c r="H8" s="511">
        <v>0.5272737354215058</v>
      </c>
      <c r="I8" s="511">
        <v>0.49870191566395294</v>
      </c>
      <c r="J8" s="511">
        <v>0.44290765667737747</v>
      </c>
      <c r="K8" s="511">
        <v>0.48756368694017105</v>
      </c>
      <c r="L8" s="511">
        <v>0.55142366521008113</v>
      </c>
      <c r="M8" s="511">
        <v>0.38068678648552029</v>
      </c>
      <c r="N8" s="511">
        <v>0.41811437177177596</v>
      </c>
      <c r="O8" s="511">
        <v>0.45008497929045738</v>
      </c>
      <c r="P8" s="512">
        <v>0.50711321099457651</v>
      </c>
    </row>
    <row r="9" spans="1:16">
      <c r="A9" s="503" t="s">
        <v>657</v>
      </c>
      <c r="B9" s="513">
        <v>0</v>
      </c>
      <c r="C9" s="513">
        <v>0</v>
      </c>
      <c r="D9" s="513">
        <v>0</v>
      </c>
      <c r="E9" s="505" t="s">
        <v>684</v>
      </c>
      <c r="F9" s="513">
        <v>0</v>
      </c>
      <c r="G9" s="513">
        <v>0</v>
      </c>
      <c r="H9" s="513">
        <v>0</v>
      </c>
      <c r="I9" s="505" t="s">
        <v>684</v>
      </c>
      <c r="J9" s="513">
        <v>0</v>
      </c>
      <c r="K9" s="505" t="s">
        <v>684</v>
      </c>
      <c r="L9" s="505" t="s">
        <v>684</v>
      </c>
      <c r="M9" s="505" t="s">
        <v>684</v>
      </c>
      <c r="N9" s="505" t="s">
        <v>684</v>
      </c>
      <c r="O9" s="513">
        <v>0</v>
      </c>
      <c r="P9" s="514">
        <v>0</v>
      </c>
    </row>
    <row r="10" spans="1:16">
      <c r="A10" s="503" t="s">
        <v>656</v>
      </c>
      <c r="B10" s="505" t="s">
        <v>684</v>
      </c>
      <c r="C10" s="505" t="s">
        <v>684</v>
      </c>
      <c r="D10" s="505" t="s">
        <v>684</v>
      </c>
      <c r="E10" s="505" t="s">
        <v>684</v>
      </c>
      <c r="F10" s="505" t="s">
        <v>684</v>
      </c>
      <c r="G10" s="505" t="s">
        <v>684</v>
      </c>
      <c r="H10" s="505" t="s">
        <v>684</v>
      </c>
      <c r="I10" s="505" t="s">
        <v>684</v>
      </c>
      <c r="J10" s="505" t="s">
        <v>684</v>
      </c>
      <c r="K10" s="505" t="s">
        <v>684</v>
      </c>
      <c r="L10" s="505" t="s">
        <v>684</v>
      </c>
      <c r="M10" s="505" t="s">
        <v>684</v>
      </c>
      <c r="N10" s="505" t="s">
        <v>684</v>
      </c>
      <c r="O10" s="505" t="s">
        <v>684</v>
      </c>
      <c r="P10" s="504" t="s">
        <v>684</v>
      </c>
    </row>
    <row r="11" spans="1:16" s="14" customFormat="1">
      <c r="A11" s="515" t="s">
        <v>777</v>
      </c>
      <c r="B11" s="516">
        <v>0.14031874529049518</v>
      </c>
      <c r="C11" s="516">
        <v>0.1249487979997345</v>
      </c>
      <c r="D11" s="516">
        <v>0.15456337020189267</v>
      </c>
      <c r="E11" s="516">
        <v>0.15998119003948452</v>
      </c>
      <c r="F11" s="516">
        <v>0.15536452662985226</v>
      </c>
      <c r="G11" s="516">
        <v>0.12974854560047663</v>
      </c>
      <c r="H11" s="516">
        <v>0.12478615568933002</v>
      </c>
      <c r="I11" s="516">
        <v>0.1239679208816392</v>
      </c>
      <c r="J11" s="516">
        <v>0.15908046434827045</v>
      </c>
      <c r="K11" s="516">
        <v>0.10887642503902713</v>
      </c>
      <c r="L11" s="516">
        <v>0.10173571011794764</v>
      </c>
      <c r="M11" s="516">
        <v>0.19659539403985607</v>
      </c>
      <c r="N11" s="516">
        <v>0.15176491816092566</v>
      </c>
      <c r="O11" s="516">
        <v>0.14942183852237911</v>
      </c>
      <c r="P11" s="517">
        <v>0.14402882326898003</v>
      </c>
    </row>
    <row r="12" spans="1:16" s="14" customFormat="1">
      <c r="A12" s="515" t="s">
        <v>776</v>
      </c>
      <c r="B12" s="516">
        <v>0.85855273733060666</v>
      </c>
      <c r="C12" s="516">
        <v>0.87449005365916876</v>
      </c>
      <c r="D12" s="516">
        <v>0.8437822837369825</v>
      </c>
      <c r="E12" s="516">
        <v>0.8400188099605157</v>
      </c>
      <c r="F12" s="516">
        <v>0.84376472812763614</v>
      </c>
      <c r="G12" s="516">
        <v>0.86986610615852</v>
      </c>
      <c r="H12" s="516">
        <v>0.87263635726893241</v>
      </c>
      <c r="I12" s="516">
        <v>0.8760320791183609</v>
      </c>
      <c r="J12" s="516">
        <v>0.8391499051227439</v>
      </c>
      <c r="K12" s="516">
        <v>0.89112357496097405</v>
      </c>
      <c r="L12" s="516">
        <v>0.89826428988205254</v>
      </c>
      <c r="M12" s="516">
        <v>0.80340460596014396</v>
      </c>
      <c r="N12" s="516">
        <v>0.84823508183907526</v>
      </c>
      <c r="O12" s="516">
        <v>0.84982959816223813</v>
      </c>
      <c r="P12" s="517">
        <v>0.85124198610587964</v>
      </c>
    </row>
    <row r="13" spans="1:16" ht="57" customHeight="1">
      <c r="A13" s="4746" t="s">
        <v>848</v>
      </c>
      <c r="B13" s="4746"/>
      <c r="C13" s="4746"/>
      <c r="D13" s="4746"/>
      <c r="E13" s="4746"/>
      <c r="F13" s="4746"/>
      <c r="G13" s="4746"/>
      <c r="H13" s="4746"/>
      <c r="I13" s="4746"/>
      <c r="J13" s="4746"/>
      <c r="K13" s="4746"/>
      <c r="L13" s="4746"/>
      <c r="M13" s="4746"/>
      <c r="N13" s="4746"/>
      <c r="O13" s="4746"/>
      <c r="P13" s="4746"/>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6.7109375" customWidth="1"/>
    <col min="2" max="2" width="10.5703125" customWidth="1"/>
    <col min="3" max="3" width="11.7109375" customWidth="1"/>
    <col min="4" max="5" width="10.710937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5703125" customWidth="1"/>
  </cols>
  <sheetData>
    <row r="1" spans="1:15" ht="54.95" customHeight="1">
      <c r="A1" s="4753" t="s">
        <v>853</v>
      </c>
      <c r="B1" s="4753"/>
      <c r="C1" s="4753"/>
      <c r="D1" s="4753"/>
      <c r="E1" s="4753"/>
      <c r="F1" s="4753"/>
      <c r="G1" s="4753"/>
      <c r="H1" s="4753"/>
      <c r="I1" s="4753"/>
      <c r="J1" s="4753"/>
      <c r="K1" s="4753"/>
      <c r="L1" s="4753"/>
      <c r="M1" s="4753"/>
      <c r="N1" s="4753"/>
      <c r="O1" s="4753"/>
    </row>
    <row r="2" spans="1:15" ht="15.95" customHeight="1">
      <c r="A2" s="4754"/>
      <c r="B2" s="523" t="s">
        <v>682</v>
      </c>
      <c r="C2" s="4756" t="s">
        <v>706</v>
      </c>
      <c r="D2" s="4756"/>
      <c r="E2" s="4756" t="s">
        <v>705</v>
      </c>
      <c r="F2" s="4756"/>
      <c r="G2" s="4756" t="s">
        <v>704</v>
      </c>
      <c r="H2" s="4756"/>
      <c r="I2" s="4756"/>
      <c r="J2" s="4756"/>
      <c r="K2" s="4756" t="s">
        <v>703</v>
      </c>
      <c r="L2" s="4756"/>
      <c r="M2" s="4756"/>
      <c r="N2" s="4756" t="s">
        <v>702</v>
      </c>
      <c r="O2" s="4757"/>
    </row>
    <row r="3" spans="1:15" ht="24.95" customHeight="1">
      <c r="A3" s="4755"/>
      <c r="B3" s="523" t="s">
        <v>678</v>
      </c>
      <c r="C3" s="523" t="s">
        <v>701</v>
      </c>
      <c r="D3" s="523" t="s">
        <v>700</v>
      </c>
      <c r="E3" s="523" t="s">
        <v>699</v>
      </c>
      <c r="F3" s="523" t="s">
        <v>698</v>
      </c>
      <c r="G3" s="523" t="s">
        <v>697</v>
      </c>
      <c r="H3" s="523" t="s">
        <v>696</v>
      </c>
      <c r="I3" s="523" t="s">
        <v>695</v>
      </c>
      <c r="J3" s="523" t="s">
        <v>694</v>
      </c>
      <c r="K3" s="523" t="s">
        <v>693</v>
      </c>
      <c r="L3" s="523" t="s">
        <v>692</v>
      </c>
      <c r="M3" s="523" t="s">
        <v>691</v>
      </c>
      <c r="N3" s="523" t="s">
        <v>690</v>
      </c>
      <c r="O3" s="522" t="s">
        <v>689</v>
      </c>
    </row>
    <row r="4" spans="1:15">
      <c r="A4" s="521" t="s">
        <v>663</v>
      </c>
      <c r="B4" s="524">
        <v>5566.9999999999973</v>
      </c>
      <c r="C4" s="524">
        <v>4868.9999999999864</v>
      </c>
      <c r="D4" s="524">
        <v>698.00000000000011</v>
      </c>
      <c r="E4" s="524">
        <v>4236.0000000000164</v>
      </c>
      <c r="F4" s="524">
        <v>1236.9999999999961</v>
      </c>
      <c r="G4" s="524">
        <v>1232.9999999999982</v>
      </c>
      <c r="H4" s="524">
        <v>649.99999999999989</v>
      </c>
      <c r="I4" s="524">
        <v>1135.0000000000007</v>
      </c>
      <c r="J4" s="524">
        <v>2490.0000000000059</v>
      </c>
      <c r="K4" s="524">
        <v>3555.9999999999932</v>
      </c>
      <c r="L4" s="524">
        <v>1210.9999999999977</v>
      </c>
      <c r="M4" s="524">
        <v>686.00000000000011</v>
      </c>
      <c r="N4" s="524">
        <v>1341.9999999999961</v>
      </c>
      <c r="O4" s="525">
        <v>4225.0000000000082</v>
      </c>
    </row>
    <row r="5" spans="1:15">
      <c r="A5" s="518" t="s">
        <v>772</v>
      </c>
      <c r="B5" s="526">
        <v>3.4928993938170769E-2</v>
      </c>
      <c r="C5" s="526">
        <v>2.9208785062332217E-2</v>
      </c>
      <c r="D5" s="526">
        <v>7.1814959454120544E-2</v>
      </c>
      <c r="E5" s="526">
        <v>2.3861227239411534E-2</v>
      </c>
      <c r="F5" s="526">
        <v>7.584914243307031E-2</v>
      </c>
      <c r="G5" s="526">
        <v>1.5595271991973407E-2</v>
      </c>
      <c r="H5" s="526">
        <v>4.3306124201478925E-2</v>
      </c>
      <c r="I5" s="526">
        <v>4.0044712942831726E-2</v>
      </c>
      <c r="J5" s="526">
        <v>4.1019567898522291E-2</v>
      </c>
      <c r="K5" s="526">
        <v>2.7222091248874852E-2</v>
      </c>
      <c r="L5" s="526">
        <v>5.6568551985731262E-2</v>
      </c>
      <c r="M5" s="526">
        <v>3.6948446376860532E-2</v>
      </c>
      <c r="N5" s="526">
        <v>5.3000102912038757E-2</v>
      </c>
      <c r="O5" s="527">
        <v>3.0118955340372403E-2</v>
      </c>
    </row>
    <row r="6" spans="1:15">
      <c r="A6" s="518" t="s">
        <v>771</v>
      </c>
      <c r="B6" s="526">
        <v>0.10538975135232437</v>
      </c>
      <c r="C6" s="526">
        <v>9.3613289812520165E-2</v>
      </c>
      <c r="D6" s="526">
        <v>0.18132861367113301</v>
      </c>
      <c r="E6" s="526">
        <v>7.5984490983035544E-2</v>
      </c>
      <c r="F6" s="526">
        <v>0.21487359869863074</v>
      </c>
      <c r="G6" s="526">
        <v>7.4022155971044501E-2</v>
      </c>
      <c r="H6" s="526">
        <v>0.11193092182075022</v>
      </c>
      <c r="I6" s="526">
        <v>0.11946643601467002</v>
      </c>
      <c r="J6" s="526">
        <v>0.11610285763833871</v>
      </c>
      <c r="K6" s="526">
        <v>9.2003611819993406E-2</v>
      </c>
      <c r="L6" s="526">
        <v>0.15743006322570713</v>
      </c>
      <c r="M6" s="526">
        <v>8.9830995155497265E-2</v>
      </c>
      <c r="N6" s="526">
        <v>0.12781725096433849</v>
      </c>
      <c r="O6" s="527">
        <v>9.9420159837941349E-2</v>
      </c>
    </row>
    <row r="7" spans="1:15">
      <c r="A7" s="518" t="s">
        <v>770</v>
      </c>
      <c r="B7" s="526">
        <v>0.38849126438190418</v>
      </c>
      <c r="C7" s="526">
        <v>0.38554415001984232</v>
      </c>
      <c r="D7" s="526">
        <v>0.4074953184453467</v>
      </c>
      <c r="E7" s="526">
        <v>0.39006127133176827</v>
      </c>
      <c r="F7" s="526">
        <v>0.38235096818163361</v>
      </c>
      <c r="G7" s="526">
        <v>0.45612392233214261</v>
      </c>
      <c r="H7" s="526">
        <v>0.40511197247691955</v>
      </c>
      <c r="I7" s="526">
        <v>0.39634519512804672</v>
      </c>
      <c r="J7" s="526">
        <v>0.33396800515988462</v>
      </c>
      <c r="K7" s="526">
        <v>0.40611540987668471</v>
      </c>
      <c r="L7" s="526">
        <v>0.32646356882513122</v>
      </c>
      <c r="M7" s="526">
        <v>0.39950625889661429</v>
      </c>
      <c r="N7" s="526">
        <v>0.34934447043975453</v>
      </c>
      <c r="O7" s="527">
        <v>0.398911078136229</v>
      </c>
    </row>
    <row r="8" spans="1:15">
      <c r="A8" s="518" t="s">
        <v>769</v>
      </c>
      <c r="B8" s="526">
        <v>0.47006147294870393</v>
      </c>
      <c r="C8" s="526">
        <v>0.49033024929062952</v>
      </c>
      <c r="D8" s="526">
        <v>0.33936110842939937</v>
      </c>
      <c r="E8" s="526">
        <v>0.50929877227727727</v>
      </c>
      <c r="F8" s="526">
        <v>0.32451803321686412</v>
      </c>
      <c r="G8" s="526">
        <v>0.45184348392599039</v>
      </c>
      <c r="H8" s="526">
        <v>0.43965098150085136</v>
      </c>
      <c r="I8" s="526">
        <v>0.44414365591445171</v>
      </c>
      <c r="J8" s="526">
        <v>0.5074951140425531</v>
      </c>
      <c r="K8" s="526">
        <v>0.47324002001142162</v>
      </c>
      <c r="L8" s="526">
        <v>0.45840695747065646</v>
      </c>
      <c r="M8" s="526">
        <v>0.47371429957102928</v>
      </c>
      <c r="N8" s="526">
        <v>0.46875349012868628</v>
      </c>
      <c r="O8" s="527">
        <v>0.47040962246507623</v>
      </c>
    </row>
    <row r="9" spans="1:15">
      <c r="A9" s="518" t="s">
        <v>657</v>
      </c>
      <c r="B9" s="528">
        <v>0</v>
      </c>
      <c r="C9" s="528">
        <v>0</v>
      </c>
      <c r="D9" s="520" t="s">
        <v>684</v>
      </c>
      <c r="E9" s="528">
        <v>0</v>
      </c>
      <c r="F9" s="528">
        <v>0</v>
      </c>
      <c r="G9" s="528">
        <v>0</v>
      </c>
      <c r="H9" s="520" t="s">
        <v>684</v>
      </c>
      <c r="I9" s="520" t="s">
        <v>684</v>
      </c>
      <c r="J9" s="528">
        <v>0</v>
      </c>
      <c r="K9" s="528">
        <v>0</v>
      </c>
      <c r="L9" s="528">
        <v>0</v>
      </c>
      <c r="M9" s="520" t="s">
        <v>684</v>
      </c>
      <c r="N9" s="528">
        <v>0</v>
      </c>
      <c r="O9" s="529">
        <v>0</v>
      </c>
    </row>
    <row r="10" spans="1:15">
      <c r="A10" s="518" t="s">
        <v>656</v>
      </c>
      <c r="B10" s="520" t="s">
        <v>684</v>
      </c>
      <c r="C10" s="520" t="s">
        <v>684</v>
      </c>
      <c r="D10" s="520" t="s">
        <v>684</v>
      </c>
      <c r="E10" s="520" t="s">
        <v>684</v>
      </c>
      <c r="F10" s="520" t="s">
        <v>684</v>
      </c>
      <c r="G10" s="520" t="s">
        <v>684</v>
      </c>
      <c r="H10" s="520" t="s">
        <v>684</v>
      </c>
      <c r="I10" s="520" t="s">
        <v>684</v>
      </c>
      <c r="J10" s="520" t="s">
        <v>684</v>
      </c>
      <c r="K10" s="520" t="s">
        <v>684</v>
      </c>
      <c r="L10" s="520" t="s">
        <v>684</v>
      </c>
      <c r="M10" s="520" t="s">
        <v>684</v>
      </c>
      <c r="N10" s="520" t="s">
        <v>684</v>
      </c>
      <c r="O10" s="519" t="s">
        <v>684</v>
      </c>
    </row>
    <row r="11" spans="1:15" s="14" customFormat="1">
      <c r="A11" s="530" t="s">
        <v>777</v>
      </c>
      <c r="B11" s="531">
        <v>0.14031874529049518</v>
      </c>
      <c r="C11" s="531">
        <v>0.122822074874852</v>
      </c>
      <c r="D11" s="531">
        <v>0.25314357312525393</v>
      </c>
      <c r="E11" s="531">
        <v>9.9845718222447144E-2</v>
      </c>
      <c r="F11" s="531">
        <v>0.29072274113170055</v>
      </c>
      <c r="G11" s="531">
        <v>8.9617427963017832E-2</v>
      </c>
      <c r="H11" s="531">
        <v>0.15523704602222915</v>
      </c>
      <c r="I11" s="531">
        <v>0.15951114895750204</v>
      </c>
      <c r="J11" s="531">
        <v>0.15712242553686148</v>
      </c>
      <c r="K11" s="531">
        <v>0.11922570306886852</v>
      </c>
      <c r="L11" s="531">
        <v>0.21399861521143854</v>
      </c>
      <c r="M11" s="531">
        <v>0.12677944153235762</v>
      </c>
      <c r="N11" s="531">
        <v>0.18081735387637715</v>
      </c>
      <c r="O11" s="532">
        <v>0.12953911517831374</v>
      </c>
    </row>
    <row r="12" spans="1:15" s="14" customFormat="1">
      <c r="A12" s="530" t="s">
        <v>776</v>
      </c>
      <c r="B12" s="531">
        <v>0.85855273733060666</v>
      </c>
      <c r="C12" s="531">
        <v>0.87587439931046929</v>
      </c>
      <c r="D12" s="531">
        <v>0.74685642687474607</v>
      </c>
      <c r="E12" s="531">
        <v>0.89936004360904331</v>
      </c>
      <c r="F12" s="531">
        <v>0.70686900139849573</v>
      </c>
      <c r="G12" s="531">
        <v>0.90796740625813088</v>
      </c>
      <c r="H12" s="531">
        <v>0.84476295397776968</v>
      </c>
      <c r="I12" s="531">
        <v>0.84048885104249837</v>
      </c>
      <c r="J12" s="531">
        <v>0.84146311920244243</v>
      </c>
      <c r="K12" s="531">
        <v>0.87935542988810866</v>
      </c>
      <c r="L12" s="531">
        <v>0.78487052629578558</v>
      </c>
      <c r="M12" s="531">
        <v>0.87322055846764191</v>
      </c>
      <c r="N12" s="531">
        <v>0.81809796056843764</v>
      </c>
      <c r="O12" s="532">
        <v>0.86932070060130462</v>
      </c>
    </row>
    <row r="13" spans="1:15" ht="57" customHeight="1">
      <c r="A13" s="4752" t="s">
        <v>852</v>
      </c>
      <c r="B13" s="4752"/>
      <c r="C13" s="4752"/>
      <c r="D13" s="4752"/>
      <c r="E13" s="4752"/>
      <c r="F13" s="4752"/>
      <c r="G13" s="4752"/>
      <c r="H13" s="4752"/>
      <c r="I13" s="4752"/>
      <c r="J13" s="4752"/>
      <c r="K13" s="4752"/>
      <c r="L13" s="4752"/>
      <c r="M13" s="4752"/>
      <c r="N13" s="4752"/>
      <c r="O13" s="4752"/>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6.7109375" customWidth="1"/>
    <col min="2" max="2" width="10.5703125" customWidth="1"/>
    <col min="3" max="3" width="13.5703125" customWidth="1"/>
    <col min="4" max="4" width="10.5703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7" width="10.42578125" customWidth="1"/>
    <col min="18" max="18" width="11.140625" customWidth="1"/>
    <col min="19" max="19" width="10.42578125" customWidth="1"/>
  </cols>
  <sheetData>
    <row r="1" spans="1:19" ht="70.5" customHeight="1">
      <c r="A1" s="4763" t="s">
        <v>856</v>
      </c>
      <c r="B1" s="4562"/>
      <c r="C1" s="4562"/>
      <c r="D1" s="4562"/>
      <c r="E1" s="4562"/>
      <c r="F1" s="4562"/>
      <c r="G1" s="4300"/>
      <c r="H1" s="4300"/>
      <c r="I1" s="4300"/>
      <c r="J1" s="4300"/>
      <c r="K1" s="4300"/>
      <c r="L1" s="4300"/>
      <c r="M1" s="4300"/>
      <c r="N1" s="4300"/>
      <c r="O1" s="4300"/>
      <c r="P1" s="4300"/>
      <c r="Q1" s="4300"/>
      <c r="R1" s="4300"/>
      <c r="S1" s="4300"/>
    </row>
    <row r="2" spans="1:19" ht="15.95" customHeight="1">
      <c r="A2" s="4759"/>
      <c r="B2" s="538" t="s">
        <v>682</v>
      </c>
      <c r="C2" s="4761" t="s">
        <v>715</v>
      </c>
      <c r="D2" s="4761"/>
      <c r="E2" s="4761" t="s">
        <v>714</v>
      </c>
      <c r="F2" s="4762"/>
    </row>
    <row r="3" spans="1:19" ht="48.95" customHeight="1">
      <c r="A3" s="4760"/>
      <c r="B3" s="538" t="s">
        <v>678</v>
      </c>
      <c r="C3" s="538" t="s">
        <v>713</v>
      </c>
      <c r="D3" s="538" t="s">
        <v>712</v>
      </c>
      <c r="E3" s="538" t="s">
        <v>711</v>
      </c>
      <c r="F3" s="537" t="s">
        <v>710</v>
      </c>
    </row>
    <row r="4" spans="1:19">
      <c r="A4" s="536" t="s">
        <v>663</v>
      </c>
      <c r="B4" s="539">
        <v>5566.9999999999973</v>
      </c>
      <c r="C4" s="539">
        <v>4499.9999999999909</v>
      </c>
      <c r="D4" s="539">
        <v>1066.9999999999986</v>
      </c>
      <c r="E4" s="539">
        <v>803.00000000000011</v>
      </c>
      <c r="F4" s="540">
        <v>4763.9999999999918</v>
      </c>
    </row>
    <row r="5" spans="1:19">
      <c r="A5" s="533" t="s">
        <v>772</v>
      </c>
      <c r="B5" s="541">
        <v>3.4928993938170769E-2</v>
      </c>
      <c r="C5" s="541">
        <v>3.9179368384063731E-2</v>
      </c>
      <c r="D5" s="541">
        <v>1.5009276406545089E-2</v>
      </c>
      <c r="E5" s="541">
        <v>6.452260877222471E-2</v>
      </c>
      <c r="F5" s="543">
        <v>2.9631626250409222E-2</v>
      </c>
    </row>
    <row r="6" spans="1:19">
      <c r="A6" s="533" t="s">
        <v>771</v>
      </c>
      <c r="B6" s="541">
        <v>0.10538975135232437</v>
      </c>
      <c r="C6" s="541">
        <v>0.11640537044985506</v>
      </c>
      <c r="D6" s="541">
        <v>5.3764177264182929E-2</v>
      </c>
      <c r="E6" s="541">
        <v>0.18814883134627775</v>
      </c>
      <c r="F6" s="543">
        <v>9.0575566647711575E-2</v>
      </c>
    </row>
    <row r="7" spans="1:19">
      <c r="A7" s="533" t="s">
        <v>770</v>
      </c>
      <c r="B7" s="541">
        <v>0.38849126438190418</v>
      </c>
      <c r="C7" s="541">
        <v>0.39705784287974749</v>
      </c>
      <c r="D7" s="541">
        <v>0.34834331363972476</v>
      </c>
      <c r="E7" s="541">
        <v>0.36844150119127067</v>
      </c>
      <c r="F7" s="543">
        <v>0.39208024694685739</v>
      </c>
    </row>
    <row r="8" spans="1:19">
      <c r="A8" s="533" t="s">
        <v>769</v>
      </c>
      <c r="B8" s="541">
        <v>0.47006147294870393</v>
      </c>
      <c r="C8" s="541">
        <v>0.44598810324445048</v>
      </c>
      <c r="D8" s="541">
        <v>0.58288323268954778</v>
      </c>
      <c r="E8" s="541">
        <v>0.37738520475436649</v>
      </c>
      <c r="F8" s="543">
        <v>0.48665087141550195</v>
      </c>
    </row>
    <row r="9" spans="1:19">
      <c r="A9" s="533" t="s">
        <v>657</v>
      </c>
      <c r="B9" s="542">
        <v>0</v>
      </c>
      <c r="C9" s="542">
        <v>0</v>
      </c>
      <c r="D9" s="535" t="s">
        <v>684</v>
      </c>
      <c r="E9" s="542">
        <v>0</v>
      </c>
      <c r="F9" s="544">
        <v>0</v>
      </c>
    </row>
    <row r="10" spans="1:19">
      <c r="A10" s="533" t="s">
        <v>656</v>
      </c>
      <c r="B10" s="535" t="s">
        <v>684</v>
      </c>
      <c r="C10" s="535" t="s">
        <v>684</v>
      </c>
      <c r="D10" s="535" t="s">
        <v>684</v>
      </c>
      <c r="E10" s="535" t="s">
        <v>684</v>
      </c>
      <c r="F10" s="534" t="s">
        <v>684</v>
      </c>
    </row>
    <row r="11" spans="1:19" s="14" customFormat="1">
      <c r="A11" s="545" t="s">
        <v>777</v>
      </c>
      <c r="B11" s="546">
        <v>0.14031874529049518</v>
      </c>
      <c r="C11" s="546">
        <v>0.15558473883391802</v>
      </c>
      <c r="D11" s="546">
        <v>6.8773453670728013E-2</v>
      </c>
      <c r="E11" s="546">
        <v>0.25267144011850245</v>
      </c>
      <c r="F11" s="547">
        <v>0.12020719289812071</v>
      </c>
    </row>
    <row r="12" spans="1:19" s="14" customFormat="1">
      <c r="A12" s="545" t="s">
        <v>776</v>
      </c>
      <c r="B12" s="546">
        <v>0.85855273733060666</v>
      </c>
      <c r="C12" s="546">
        <v>0.84304594612419637</v>
      </c>
      <c r="D12" s="546">
        <v>0.93122654632927326</v>
      </c>
      <c r="E12" s="546">
        <v>0.74582670594563727</v>
      </c>
      <c r="F12" s="547">
        <v>0.87873111836235707</v>
      </c>
    </row>
    <row r="13" spans="1:19" ht="57" customHeight="1">
      <c r="A13" s="4758" t="s">
        <v>855</v>
      </c>
      <c r="B13" s="4758"/>
      <c r="C13" s="4758"/>
      <c r="D13" s="4758"/>
      <c r="E13" s="4758"/>
      <c r="F13" s="4758"/>
      <c r="G13" s="4758"/>
      <c r="H13" s="4758"/>
      <c r="I13" s="4758"/>
      <c r="J13" s="4758"/>
      <c r="K13" s="4758"/>
      <c r="L13" s="4758"/>
      <c r="M13" s="4758"/>
      <c r="N13" s="4758"/>
      <c r="O13" s="4758"/>
      <c r="P13" s="4758"/>
      <c r="Q13" s="4758"/>
      <c r="R13" s="4758"/>
      <c r="S13" s="4758"/>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6.7109375" customWidth="1"/>
    <col min="2" max="2" width="10.42578125" customWidth="1"/>
    <col min="3" max="3" width="10.28515625" customWidth="1"/>
    <col min="4" max="5" width="10.5703125" customWidth="1"/>
    <col min="6" max="6" width="10.28515625" customWidth="1"/>
    <col min="7"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765" t="s">
        <v>859</v>
      </c>
      <c r="B1" s="4765"/>
      <c r="C1" s="4765"/>
      <c r="D1" s="4765"/>
      <c r="E1" s="4765"/>
      <c r="F1" s="4765"/>
      <c r="G1" s="4765"/>
      <c r="H1" s="4765"/>
      <c r="I1" s="4765"/>
      <c r="J1" s="4765"/>
      <c r="K1" s="4765"/>
      <c r="L1" s="4765"/>
      <c r="M1" s="4765"/>
      <c r="N1" s="4765"/>
      <c r="O1" s="4765"/>
      <c r="P1" s="4765"/>
    </row>
    <row r="2" spans="1:16" ht="15.95" customHeight="1">
      <c r="A2" s="4766"/>
      <c r="B2" s="553" t="s">
        <v>682</v>
      </c>
      <c r="C2" s="4768" t="s">
        <v>681</v>
      </c>
      <c r="D2" s="4768"/>
      <c r="E2" s="4768" t="s">
        <v>680</v>
      </c>
      <c r="F2" s="4768"/>
      <c r="G2" s="4768"/>
      <c r="H2" s="4768"/>
      <c r="I2" s="4768" t="s">
        <v>679</v>
      </c>
      <c r="J2" s="4768"/>
      <c r="K2" s="4768"/>
      <c r="L2" s="4768"/>
      <c r="M2" s="4768"/>
      <c r="N2" s="4768"/>
      <c r="O2" s="4768"/>
      <c r="P2" s="4769"/>
    </row>
    <row r="3" spans="1:16" ht="24.95" customHeight="1">
      <c r="A3" s="4767"/>
      <c r="B3" s="553" t="s">
        <v>678</v>
      </c>
      <c r="C3" s="553" t="s">
        <v>677</v>
      </c>
      <c r="D3" s="553" t="s">
        <v>676</v>
      </c>
      <c r="E3" s="553" t="s">
        <v>675</v>
      </c>
      <c r="F3" s="553" t="s">
        <v>674</v>
      </c>
      <c r="G3" s="553" t="s">
        <v>673</v>
      </c>
      <c r="H3" s="553" t="s">
        <v>672</v>
      </c>
      <c r="I3" s="553" t="s">
        <v>671</v>
      </c>
      <c r="J3" s="553" t="s">
        <v>670</v>
      </c>
      <c r="K3" s="553" t="s">
        <v>669</v>
      </c>
      <c r="L3" s="553" t="s">
        <v>668</v>
      </c>
      <c r="M3" s="553" t="s">
        <v>667</v>
      </c>
      <c r="N3" s="553" t="s">
        <v>666</v>
      </c>
      <c r="O3" s="553" t="s">
        <v>665</v>
      </c>
      <c r="P3" s="552" t="s">
        <v>664</v>
      </c>
    </row>
    <row r="4" spans="1:16">
      <c r="A4" s="551" t="s">
        <v>663</v>
      </c>
      <c r="B4" s="554">
        <v>5566.9999999999973</v>
      </c>
      <c r="C4" s="554">
        <v>2561.0000000000014</v>
      </c>
      <c r="D4" s="554">
        <v>3005.9999999999945</v>
      </c>
      <c r="E4" s="554">
        <v>418</v>
      </c>
      <c r="F4" s="554">
        <v>1527.0000000000086</v>
      </c>
      <c r="G4" s="554">
        <v>1539.0000000000005</v>
      </c>
      <c r="H4" s="554">
        <v>2082.99999999999</v>
      </c>
      <c r="I4" s="554">
        <v>195.00000000000009</v>
      </c>
      <c r="J4" s="554">
        <v>716.99999999999841</v>
      </c>
      <c r="K4" s="554">
        <v>708.00000000000045</v>
      </c>
      <c r="L4" s="554">
        <v>941.00000000000102</v>
      </c>
      <c r="M4" s="554">
        <v>223.00000000000009</v>
      </c>
      <c r="N4" s="554">
        <v>809.99999999999909</v>
      </c>
      <c r="O4" s="554">
        <v>831.00000000000193</v>
      </c>
      <c r="P4" s="555">
        <v>1141.9999999999964</v>
      </c>
    </row>
    <row r="5" spans="1:16">
      <c r="A5" s="548" t="s">
        <v>772</v>
      </c>
      <c r="B5" s="556">
        <v>3.5781417589587611E-2</v>
      </c>
      <c r="C5" s="556">
        <v>1.2543130068707669E-2</v>
      </c>
      <c r="D5" s="556">
        <v>5.7318296217474758E-2</v>
      </c>
      <c r="E5" s="556">
        <v>5.5883096700492324E-2</v>
      </c>
      <c r="F5" s="556">
        <v>3.7683332860760983E-2</v>
      </c>
      <c r="G5" s="556">
        <v>2.8401419547755463E-2</v>
      </c>
      <c r="H5" s="556">
        <v>3.1071474383930018E-2</v>
      </c>
      <c r="I5" s="556">
        <v>1.7591130221489587E-2</v>
      </c>
      <c r="J5" s="556">
        <v>1.5955852527703603E-2</v>
      </c>
      <c r="K5" s="557">
        <v>7.4664468064136727E-3</v>
      </c>
      <c r="L5" s="556">
        <v>1.0878107181840098E-2</v>
      </c>
      <c r="M5" s="556">
        <v>9.4814021468597534E-2</v>
      </c>
      <c r="N5" s="556">
        <v>5.8730623784838759E-2</v>
      </c>
      <c r="O5" s="556">
        <v>4.8133954621990084E-2</v>
      </c>
      <c r="P5" s="558">
        <v>4.7929033652374248E-2</v>
      </c>
    </row>
    <row r="6" spans="1:16">
      <c r="A6" s="548" t="s">
        <v>771</v>
      </c>
      <c r="B6" s="556">
        <v>6.9613287350046696E-2</v>
      </c>
      <c r="C6" s="556">
        <v>1.4342100870668666E-2</v>
      </c>
      <c r="D6" s="556">
        <v>0.12083775187894609</v>
      </c>
      <c r="E6" s="556">
        <v>8.9287400372378312E-2</v>
      </c>
      <c r="F6" s="556">
        <v>7.427060481294355E-2</v>
      </c>
      <c r="G6" s="556">
        <v>7.2081028295601812E-2</v>
      </c>
      <c r="H6" s="556">
        <v>5.3472106838432329E-2</v>
      </c>
      <c r="I6" s="550" t="s">
        <v>684</v>
      </c>
      <c r="J6" s="556">
        <v>1.3895681407672196E-2</v>
      </c>
      <c r="K6" s="556">
        <v>2.2103367042531241E-2</v>
      </c>
      <c r="L6" s="556">
        <v>1.4825891651245246E-2</v>
      </c>
      <c r="M6" s="556">
        <v>0.18006469352975177</v>
      </c>
      <c r="N6" s="556">
        <v>0.13275546168317603</v>
      </c>
      <c r="O6" s="556">
        <v>0.11918813303316571</v>
      </c>
      <c r="P6" s="558">
        <v>8.5734228182495778E-2</v>
      </c>
    </row>
    <row r="7" spans="1:16">
      <c r="A7" s="548" t="s">
        <v>770</v>
      </c>
      <c r="B7" s="556">
        <v>0.33241057627050324</v>
      </c>
      <c r="C7" s="556">
        <v>0.19412318932132439</v>
      </c>
      <c r="D7" s="556">
        <v>0.46057314702000746</v>
      </c>
      <c r="E7" s="556">
        <v>0.38355769745857243</v>
      </c>
      <c r="F7" s="556">
        <v>0.35735243275742934</v>
      </c>
      <c r="G7" s="556">
        <v>0.34370996474921339</v>
      </c>
      <c r="H7" s="556">
        <v>0.27259682057690143</v>
      </c>
      <c r="I7" s="556">
        <v>0.26622055372664788</v>
      </c>
      <c r="J7" s="556">
        <v>0.19141705277045903</v>
      </c>
      <c r="K7" s="556">
        <v>0.20470470775501778</v>
      </c>
      <c r="L7" s="556">
        <v>0.15047425743531259</v>
      </c>
      <c r="M7" s="556">
        <v>0.502852785571552</v>
      </c>
      <c r="N7" s="556">
        <v>0.51809312443668942</v>
      </c>
      <c r="O7" s="556">
        <v>0.47473120576207029</v>
      </c>
      <c r="P7" s="558">
        <v>0.3745455607533581</v>
      </c>
    </row>
    <row r="8" spans="1:16">
      <c r="A8" s="548" t="s">
        <v>769</v>
      </c>
      <c r="B8" s="556">
        <v>0.56017179412878493</v>
      </c>
      <c r="C8" s="556">
        <v>0.77746196669578216</v>
      </c>
      <c r="D8" s="556">
        <v>0.35879068679016102</v>
      </c>
      <c r="E8" s="556">
        <v>0.46629345646317366</v>
      </c>
      <c r="F8" s="556">
        <v>0.52984863117383396</v>
      </c>
      <c r="G8" s="556">
        <v>0.55454364569321946</v>
      </c>
      <c r="H8" s="556">
        <v>0.64028204665226662</v>
      </c>
      <c r="I8" s="556">
        <v>0.71318323502466929</v>
      </c>
      <c r="J8" s="556">
        <v>0.7770141085260428</v>
      </c>
      <c r="K8" s="556">
        <v>0.76572547839603788</v>
      </c>
      <c r="L8" s="556">
        <v>0.8218126777956084</v>
      </c>
      <c r="M8" s="556">
        <v>0.21528395554181748</v>
      </c>
      <c r="N8" s="556">
        <v>0.29042079009529653</v>
      </c>
      <c r="O8" s="556">
        <v>0.35549141991121891</v>
      </c>
      <c r="P8" s="558">
        <v>0.48873905023608399</v>
      </c>
    </row>
    <row r="9" spans="1:16">
      <c r="A9" s="548" t="s">
        <v>657</v>
      </c>
      <c r="B9" s="557">
        <v>0</v>
      </c>
      <c r="C9" s="557">
        <v>0</v>
      </c>
      <c r="D9" s="557">
        <v>0</v>
      </c>
      <c r="E9" s="557">
        <v>0</v>
      </c>
      <c r="F9" s="557">
        <v>0</v>
      </c>
      <c r="G9" s="557">
        <v>0</v>
      </c>
      <c r="H9" s="557">
        <v>0</v>
      </c>
      <c r="I9" s="557">
        <v>0</v>
      </c>
      <c r="J9" s="557">
        <v>0</v>
      </c>
      <c r="K9" s="550" t="s">
        <v>684</v>
      </c>
      <c r="L9" s="557">
        <v>0</v>
      </c>
      <c r="M9" s="557">
        <v>0</v>
      </c>
      <c r="N9" s="550" t="s">
        <v>684</v>
      </c>
      <c r="O9" s="557">
        <v>0</v>
      </c>
      <c r="P9" s="559">
        <v>0</v>
      </c>
    </row>
    <row r="10" spans="1:16">
      <c r="A10" s="548" t="s">
        <v>656</v>
      </c>
      <c r="B10" s="557">
        <v>0</v>
      </c>
      <c r="C10" s="550" t="s">
        <v>684</v>
      </c>
      <c r="D10" s="557">
        <v>0</v>
      </c>
      <c r="E10" s="557">
        <v>0</v>
      </c>
      <c r="F10" s="550" t="s">
        <v>684</v>
      </c>
      <c r="G10" s="550" t="s">
        <v>684</v>
      </c>
      <c r="H10" s="550" t="s">
        <v>684</v>
      </c>
      <c r="I10" s="550" t="s">
        <v>684</v>
      </c>
      <c r="J10" s="550" t="s">
        <v>684</v>
      </c>
      <c r="K10" s="550" t="s">
        <v>684</v>
      </c>
      <c r="L10" s="550" t="s">
        <v>684</v>
      </c>
      <c r="M10" s="557">
        <v>0</v>
      </c>
      <c r="N10" s="550" t="s">
        <v>684</v>
      </c>
      <c r="O10" s="550" t="s">
        <v>684</v>
      </c>
      <c r="P10" s="549" t="s">
        <v>684</v>
      </c>
    </row>
    <row r="11" spans="1:16" s="14" customFormat="1">
      <c r="A11" s="560" t="s">
        <v>777</v>
      </c>
      <c r="B11" s="561">
        <v>0.10539470493963449</v>
      </c>
      <c r="C11" s="561">
        <v>2.6885230939376364E-2</v>
      </c>
      <c r="D11" s="561">
        <v>0.17815604809642166</v>
      </c>
      <c r="E11" s="561">
        <v>0.14517049707287075</v>
      </c>
      <c r="F11" s="561">
        <v>0.11195393767370497</v>
      </c>
      <c r="G11" s="561">
        <v>0.10048244784335733</v>
      </c>
      <c r="H11" s="561">
        <v>8.4543581222361899E-2</v>
      </c>
      <c r="I11" s="561">
        <v>1.7591130221489604E-2</v>
      </c>
      <c r="J11" s="561">
        <v>2.9851533935375825E-2</v>
      </c>
      <c r="K11" s="561">
        <v>2.9569813848944911E-2</v>
      </c>
      <c r="L11" s="561">
        <v>2.5703998833085384E-2</v>
      </c>
      <c r="M11" s="561">
        <v>0.27487871499834948</v>
      </c>
      <c r="N11" s="561">
        <v>0.19148608546801449</v>
      </c>
      <c r="O11" s="561">
        <v>0.16732208765515597</v>
      </c>
      <c r="P11" s="562">
        <v>0.13366326183486968</v>
      </c>
    </row>
    <row r="12" spans="1:16" s="14" customFormat="1">
      <c r="A12" s="560" t="s">
        <v>776</v>
      </c>
      <c r="B12" s="561">
        <v>0.89258237039928867</v>
      </c>
      <c r="C12" s="561">
        <v>0.97158515601710471</v>
      </c>
      <c r="D12" s="561">
        <v>0.81936383381016964</v>
      </c>
      <c r="E12" s="561">
        <v>0.84985115392174604</v>
      </c>
      <c r="F12" s="561">
        <v>0.88720106393126685</v>
      </c>
      <c r="G12" s="561">
        <v>0.89825361044243135</v>
      </c>
      <c r="H12" s="561">
        <v>0.91287886722916556</v>
      </c>
      <c r="I12" s="561">
        <v>0.97940378875131695</v>
      </c>
      <c r="J12" s="561">
        <v>0.96843116129650086</v>
      </c>
      <c r="K12" s="561">
        <v>0.97043018615105547</v>
      </c>
      <c r="L12" s="561">
        <v>0.97228693523092058</v>
      </c>
      <c r="M12" s="561">
        <v>0.71813674111336956</v>
      </c>
      <c r="N12" s="561">
        <v>0.80851391453198473</v>
      </c>
      <c r="O12" s="561">
        <v>0.83022262567329175</v>
      </c>
      <c r="P12" s="562">
        <v>0.86328461098943843</v>
      </c>
    </row>
    <row r="13" spans="1:16" ht="57" customHeight="1">
      <c r="A13" s="4764" t="s">
        <v>858</v>
      </c>
      <c r="B13" s="4764"/>
      <c r="C13" s="4764"/>
      <c r="D13" s="4764"/>
      <c r="E13" s="4764"/>
      <c r="F13" s="4764"/>
      <c r="G13" s="4764"/>
      <c r="H13" s="4764"/>
      <c r="I13" s="4764"/>
      <c r="J13" s="4764"/>
      <c r="K13" s="4764"/>
      <c r="L13" s="4764"/>
      <c r="M13" s="4764"/>
      <c r="N13" s="4764"/>
      <c r="O13" s="4764"/>
      <c r="P13" s="4764"/>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6.7109375" customWidth="1"/>
    <col min="2" max="2" width="10.42578125" customWidth="1"/>
    <col min="3" max="3" width="11.7109375" customWidth="1"/>
    <col min="4" max="4" width="10.42578125" customWidth="1"/>
    <col min="5" max="5" width="10.57031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4771" t="s">
        <v>863</v>
      </c>
      <c r="B1" s="4771"/>
      <c r="C1" s="4771"/>
      <c r="D1" s="4771"/>
      <c r="E1" s="4771"/>
      <c r="F1" s="4771"/>
      <c r="G1" s="4771"/>
      <c r="H1" s="4771"/>
      <c r="I1" s="4771"/>
      <c r="J1" s="4771"/>
      <c r="K1" s="4771"/>
      <c r="L1" s="4771"/>
      <c r="M1" s="4771"/>
      <c r="N1" s="4771"/>
      <c r="O1" s="4771"/>
    </row>
    <row r="2" spans="1:15" ht="15.95" customHeight="1">
      <c r="A2" s="4772"/>
      <c r="B2" s="568" t="s">
        <v>682</v>
      </c>
      <c r="C2" s="4774" t="s">
        <v>706</v>
      </c>
      <c r="D2" s="4774"/>
      <c r="E2" s="4774" t="s">
        <v>705</v>
      </c>
      <c r="F2" s="4774"/>
      <c r="G2" s="4774" t="s">
        <v>704</v>
      </c>
      <c r="H2" s="4774"/>
      <c r="I2" s="4774"/>
      <c r="J2" s="4774"/>
      <c r="K2" s="4774" t="s">
        <v>703</v>
      </c>
      <c r="L2" s="4774"/>
      <c r="M2" s="4774"/>
      <c r="N2" s="4774" t="s">
        <v>702</v>
      </c>
      <c r="O2" s="4775"/>
    </row>
    <row r="3" spans="1:15" ht="24.95" customHeight="1">
      <c r="A3" s="4773"/>
      <c r="B3" s="568" t="s">
        <v>678</v>
      </c>
      <c r="C3" s="568" t="s">
        <v>701</v>
      </c>
      <c r="D3" s="568" t="s">
        <v>700</v>
      </c>
      <c r="E3" s="568" t="s">
        <v>699</v>
      </c>
      <c r="F3" s="568" t="s">
        <v>698</v>
      </c>
      <c r="G3" s="568" t="s">
        <v>697</v>
      </c>
      <c r="H3" s="568" t="s">
        <v>696</v>
      </c>
      <c r="I3" s="568" t="s">
        <v>695</v>
      </c>
      <c r="J3" s="568" t="s">
        <v>694</v>
      </c>
      <c r="K3" s="568" t="s">
        <v>693</v>
      </c>
      <c r="L3" s="568" t="s">
        <v>692</v>
      </c>
      <c r="M3" s="568" t="s">
        <v>691</v>
      </c>
      <c r="N3" s="568" t="s">
        <v>690</v>
      </c>
      <c r="O3" s="567" t="s">
        <v>689</v>
      </c>
    </row>
    <row r="4" spans="1:15">
      <c r="A4" s="566" t="s">
        <v>663</v>
      </c>
      <c r="B4" s="569">
        <v>5566.9999999999973</v>
      </c>
      <c r="C4" s="569">
        <v>4868.9999999999864</v>
      </c>
      <c r="D4" s="569">
        <v>698.00000000000011</v>
      </c>
      <c r="E4" s="569">
        <v>4236.0000000000164</v>
      </c>
      <c r="F4" s="569">
        <v>1236.9999999999961</v>
      </c>
      <c r="G4" s="569">
        <v>1232.9999999999982</v>
      </c>
      <c r="H4" s="569">
        <v>649.99999999999989</v>
      </c>
      <c r="I4" s="569">
        <v>1135.0000000000007</v>
      </c>
      <c r="J4" s="569">
        <v>2490.0000000000059</v>
      </c>
      <c r="K4" s="569">
        <v>3555.9999999999932</v>
      </c>
      <c r="L4" s="569">
        <v>1210.9999999999977</v>
      </c>
      <c r="M4" s="569">
        <v>686.00000000000011</v>
      </c>
      <c r="N4" s="569">
        <v>1341.9999999999961</v>
      </c>
      <c r="O4" s="570">
        <v>4225.0000000000082</v>
      </c>
    </row>
    <row r="5" spans="1:15">
      <c r="A5" s="563" t="s">
        <v>772</v>
      </c>
      <c r="B5" s="571">
        <v>3.5781417589587611E-2</v>
      </c>
      <c r="C5" s="571">
        <v>3.3177926053203355E-2</v>
      </c>
      <c r="D5" s="571">
        <v>5.2569668004317921E-2</v>
      </c>
      <c r="E5" s="571">
        <v>2.2684776008700006E-2</v>
      </c>
      <c r="F5" s="571">
        <v>8.4438289676741191E-2</v>
      </c>
      <c r="G5" s="571">
        <v>1.8695482456237096E-2</v>
      </c>
      <c r="H5" s="571">
        <v>2.8263234879460492E-2</v>
      </c>
      <c r="I5" s="571">
        <v>4.0162341467976433E-2</v>
      </c>
      <c r="J5" s="571">
        <v>4.6552388476573475E-2</v>
      </c>
      <c r="K5" s="571">
        <v>2.5972276211005511E-2</v>
      </c>
      <c r="L5" s="571">
        <v>6.1615675460471711E-2</v>
      </c>
      <c r="M5" s="571">
        <v>4.0942828919885071E-2</v>
      </c>
      <c r="N5" s="571">
        <v>5.3405370548087028E-2</v>
      </c>
      <c r="O5" s="572">
        <v>3.1090399783278645E-2</v>
      </c>
    </row>
    <row r="6" spans="1:15">
      <c r="A6" s="563" t="s">
        <v>771</v>
      </c>
      <c r="B6" s="571">
        <v>6.9613287350046696E-2</v>
      </c>
      <c r="C6" s="571">
        <v>6.529281442636227E-2</v>
      </c>
      <c r="D6" s="571">
        <v>9.7473251686097787E-2</v>
      </c>
      <c r="E6" s="571">
        <v>4.4866769277162433E-2</v>
      </c>
      <c r="F6" s="571">
        <v>0.16103631857231895</v>
      </c>
      <c r="G6" s="571">
        <v>6.1546491489880985E-2</v>
      </c>
      <c r="H6" s="571">
        <v>6.7262562324060596E-2</v>
      </c>
      <c r="I6" s="571">
        <v>7.1995823208706608E-2</v>
      </c>
      <c r="J6" s="571">
        <v>7.4792792564893809E-2</v>
      </c>
      <c r="K6" s="571">
        <v>5.973576262873035E-2</v>
      </c>
      <c r="L6" s="571">
        <v>9.320322703696908E-2</v>
      </c>
      <c r="M6" s="571">
        <v>8.3028410475814607E-2</v>
      </c>
      <c r="N6" s="571">
        <v>8.6760146875382402E-2</v>
      </c>
      <c r="O6" s="572">
        <v>6.5049258863075762E-2</v>
      </c>
    </row>
    <row r="7" spans="1:15">
      <c r="A7" s="563" t="s">
        <v>770</v>
      </c>
      <c r="B7" s="571">
        <v>0.33241057627050324</v>
      </c>
      <c r="C7" s="571">
        <v>0.32883856284153301</v>
      </c>
      <c r="D7" s="571">
        <v>0.35544420441650731</v>
      </c>
      <c r="E7" s="571">
        <v>0.31039354776121331</v>
      </c>
      <c r="F7" s="571">
        <v>0.41059395177574293</v>
      </c>
      <c r="G7" s="571">
        <v>0.35670375123572506</v>
      </c>
      <c r="H7" s="571">
        <v>0.3844787428809518</v>
      </c>
      <c r="I7" s="571">
        <v>0.33870934090991667</v>
      </c>
      <c r="J7" s="571">
        <v>0.29867891419596776</v>
      </c>
      <c r="K7" s="571">
        <v>0.34220656533537341</v>
      </c>
      <c r="L7" s="571">
        <v>0.29545536192385657</v>
      </c>
      <c r="M7" s="571">
        <v>0.34868516339327849</v>
      </c>
      <c r="N7" s="571">
        <v>0.31406895625606035</v>
      </c>
      <c r="O7" s="572">
        <v>0.33729261756322132</v>
      </c>
    </row>
    <row r="8" spans="1:15">
      <c r="A8" s="563" t="s">
        <v>769</v>
      </c>
      <c r="B8" s="571">
        <v>0.56017179412878493</v>
      </c>
      <c r="C8" s="571">
        <v>0.57092267582084899</v>
      </c>
      <c r="D8" s="571">
        <v>0.49084623977106373</v>
      </c>
      <c r="E8" s="571">
        <v>0.62099665650942093</v>
      </c>
      <c r="F8" s="571">
        <v>0.3395167112126522</v>
      </c>
      <c r="G8" s="571">
        <v>0.56238542592403995</v>
      </c>
      <c r="H8" s="571">
        <v>0.51751668789647587</v>
      </c>
      <c r="I8" s="571">
        <v>0.54838707151320865</v>
      </c>
      <c r="J8" s="571">
        <v>0.57650143488895389</v>
      </c>
      <c r="K8" s="571">
        <v>0.57105548652132254</v>
      </c>
      <c r="L8" s="571">
        <v>0.54445039089898684</v>
      </c>
      <c r="M8" s="571">
        <v>0.5251667318497979</v>
      </c>
      <c r="N8" s="571">
        <v>0.54031551716298498</v>
      </c>
      <c r="O8" s="572">
        <v>0.56545699598065868</v>
      </c>
    </row>
    <row r="9" spans="1:15">
      <c r="A9" s="563" t="s">
        <v>657</v>
      </c>
      <c r="B9" s="573">
        <v>0</v>
      </c>
      <c r="C9" s="573">
        <v>0</v>
      </c>
      <c r="D9" s="573">
        <v>0</v>
      </c>
      <c r="E9" s="573">
        <v>0</v>
      </c>
      <c r="F9" s="573">
        <v>0</v>
      </c>
      <c r="G9" s="573">
        <v>0</v>
      </c>
      <c r="H9" s="565" t="s">
        <v>684</v>
      </c>
      <c r="I9" s="573">
        <v>0</v>
      </c>
      <c r="J9" s="573">
        <v>0</v>
      </c>
      <c r="K9" s="573">
        <v>0</v>
      </c>
      <c r="L9" s="573">
        <v>5.2753446797175595E-3</v>
      </c>
      <c r="M9" s="565" t="s">
        <v>684</v>
      </c>
      <c r="N9" s="573">
        <v>0</v>
      </c>
      <c r="O9" s="574">
        <v>0</v>
      </c>
    </row>
    <row r="10" spans="1:15">
      <c r="A10" s="563" t="s">
        <v>656</v>
      </c>
      <c r="B10" s="573">
        <v>0</v>
      </c>
      <c r="C10" s="573">
        <v>0</v>
      </c>
      <c r="D10" s="565" t="s">
        <v>684</v>
      </c>
      <c r="E10" s="565" t="s">
        <v>684</v>
      </c>
      <c r="F10" s="573">
        <v>0</v>
      </c>
      <c r="G10" s="565" t="s">
        <v>684</v>
      </c>
      <c r="H10" s="573">
        <v>0</v>
      </c>
      <c r="I10" s="565" t="s">
        <v>684</v>
      </c>
      <c r="J10" s="565" t="s">
        <v>684</v>
      </c>
      <c r="K10" s="565" t="s">
        <v>684</v>
      </c>
      <c r="L10" s="565" t="s">
        <v>684</v>
      </c>
      <c r="M10" s="573">
        <v>0</v>
      </c>
      <c r="N10" s="573">
        <v>0</v>
      </c>
      <c r="O10" s="564" t="s">
        <v>684</v>
      </c>
    </row>
    <row r="11" spans="1:15" s="14" customFormat="1">
      <c r="A11" s="575" t="s">
        <v>777</v>
      </c>
      <c r="B11" s="576">
        <v>0.10539470493963449</v>
      </c>
      <c r="C11" s="576">
        <v>9.8470740479565444E-2</v>
      </c>
      <c r="D11" s="576">
        <v>0.15004291969041575</v>
      </c>
      <c r="E11" s="576">
        <v>6.7551545285862435E-2</v>
      </c>
      <c r="F11" s="576">
        <v>0.24547460824905973</v>
      </c>
      <c r="G11" s="576">
        <v>8.0241973946117984E-2</v>
      </c>
      <c r="H11" s="576">
        <v>9.5525797203521071E-2</v>
      </c>
      <c r="I11" s="576">
        <v>0.1121581646766832</v>
      </c>
      <c r="J11" s="576">
        <v>0.12134518104146759</v>
      </c>
      <c r="K11" s="576">
        <v>8.5708038839735823E-2</v>
      </c>
      <c r="L11" s="576">
        <v>0.15481890249744076</v>
      </c>
      <c r="M11" s="576">
        <v>0.12397123939569968</v>
      </c>
      <c r="N11" s="576">
        <v>0.14016551742346922</v>
      </c>
      <c r="O11" s="577">
        <v>9.6139658646354501E-2</v>
      </c>
    </row>
    <row r="12" spans="1:15" s="14" customFormat="1">
      <c r="A12" s="575" t="s">
        <v>776</v>
      </c>
      <c r="B12" s="576">
        <v>0.89258237039928867</v>
      </c>
      <c r="C12" s="576">
        <v>0.89976123866237845</v>
      </c>
      <c r="D12" s="576">
        <v>0.84629044418757016</v>
      </c>
      <c r="E12" s="576">
        <v>0.93139020427063413</v>
      </c>
      <c r="F12" s="576">
        <v>0.75011066298839357</v>
      </c>
      <c r="G12" s="576">
        <v>0.91908917715976246</v>
      </c>
      <c r="H12" s="576">
        <v>0.90199543077742783</v>
      </c>
      <c r="I12" s="576">
        <v>0.88709641242312587</v>
      </c>
      <c r="J12" s="576">
        <v>0.87518034908492437</v>
      </c>
      <c r="K12" s="576">
        <v>0.91326205185669818</v>
      </c>
      <c r="L12" s="576">
        <v>0.8399057528228393</v>
      </c>
      <c r="M12" s="576">
        <v>0.87385189524307549</v>
      </c>
      <c r="N12" s="576">
        <v>0.85438447341904267</v>
      </c>
      <c r="O12" s="577">
        <v>0.90274961354388095</v>
      </c>
    </row>
    <row r="13" spans="1:15" ht="57" customHeight="1">
      <c r="A13" s="4770" t="s">
        <v>862</v>
      </c>
      <c r="B13" s="4770"/>
      <c r="C13" s="4770"/>
      <c r="D13" s="4770"/>
      <c r="E13" s="4770"/>
      <c r="F13" s="4770"/>
      <c r="G13" s="4770"/>
      <c r="H13" s="4770"/>
      <c r="I13" s="4770"/>
      <c r="J13" s="4770"/>
      <c r="K13" s="4770"/>
      <c r="L13" s="4770"/>
      <c r="M13" s="4770"/>
      <c r="N13" s="4770"/>
      <c r="O13" s="4770"/>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6.7109375" customWidth="1"/>
    <col min="2" max="2" width="10.42578125" customWidth="1"/>
    <col min="3" max="3" width="13.5703125" customWidth="1"/>
    <col min="4" max="4" width="10.285156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5703125" customWidth="1"/>
    <col min="17" max="17" width="10.42578125" customWidth="1"/>
    <col min="18" max="18" width="11.140625" customWidth="1"/>
    <col min="19" max="19" width="10.42578125" customWidth="1"/>
  </cols>
  <sheetData>
    <row r="1" spans="1:19" ht="54.95" customHeight="1">
      <c r="A1" s="4781" t="s">
        <v>866</v>
      </c>
      <c r="B1" s="4562"/>
      <c r="C1" s="4562"/>
      <c r="D1" s="4562"/>
      <c r="E1" s="4562"/>
      <c r="F1" s="4562"/>
      <c r="G1" s="4301"/>
      <c r="H1" s="4301"/>
      <c r="I1" s="4301"/>
      <c r="J1" s="4301"/>
      <c r="K1" s="4301"/>
      <c r="L1" s="4301"/>
      <c r="M1" s="4301"/>
      <c r="N1" s="4301"/>
      <c r="O1" s="4301"/>
      <c r="P1" s="4301"/>
      <c r="Q1" s="4301"/>
      <c r="R1" s="4301"/>
      <c r="S1" s="4301"/>
    </row>
    <row r="2" spans="1:19" ht="15.95" customHeight="1">
      <c r="A2" s="4777"/>
      <c r="B2" s="582" t="s">
        <v>682</v>
      </c>
      <c r="C2" s="4779" t="s">
        <v>715</v>
      </c>
      <c r="D2" s="4779"/>
      <c r="E2" s="4779" t="s">
        <v>714</v>
      </c>
      <c r="F2" s="4780"/>
    </row>
    <row r="3" spans="1:19" ht="48.95" customHeight="1">
      <c r="A3" s="4778"/>
      <c r="B3" s="582" t="s">
        <v>678</v>
      </c>
      <c r="C3" s="582" t="s">
        <v>713</v>
      </c>
      <c r="D3" s="582" t="s">
        <v>712</v>
      </c>
      <c r="E3" s="582" t="s">
        <v>711</v>
      </c>
      <c r="F3" s="581" t="s">
        <v>710</v>
      </c>
    </row>
    <row r="4" spans="1:19">
      <c r="A4" s="580" t="s">
        <v>663</v>
      </c>
      <c r="B4" s="583">
        <v>5566.9999999999973</v>
      </c>
      <c r="C4" s="583">
        <v>4499.9999999999909</v>
      </c>
      <c r="D4" s="583">
        <v>1066.9999999999986</v>
      </c>
      <c r="E4" s="583">
        <v>803.00000000000011</v>
      </c>
      <c r="F4" s="584">
        <v>4763.9999999999918</v>
      </c>
    </row>
    <row r="5" spans="1:19">
      <c r="A5" s="578" t="s">
        <v>772</v>
      </c>
      <c r="B5" s="585">
        <v>3.5781417589587611E-2</v>
      </c>
      <c r="C5" s="585">
        <v>4.0631002144522067E-2</v>
      </c>
      <c r="D5" s="585">
        <v>1.30534542748792E-2</v>
      </c>
      <c r="E5" s="585">
        <v>7.7783663321252181E-2</v>
      </c>
      <c r="F5" s="587">
        <v>2.8262858582855373E-2</v>
      </c>
    </row>
    <row r="6" spans="1:19">
      <c r="A6" s="578" t="s">
        <v>771</v>
      </c>
      <c r="B6" s="585">
        <v>6.9613287350046696E-2</v>
      </c>
      <c r="C6" s="585">
        <v>7.5724479906796219E-2</v>
      </c>
      <c r="D6" s="585">
        <v>4.0972697900463075E-2</v>
      </c>
      <c r="E6" s="585">
        <v>9.4693575356309359E-2</v>
      </c>
      <c r="F6" s="587">
        <v>6.5123822037034609E-2</v>
      </c>
    </row>
    <row r="7" spans="1:19">
      <c r="A7" s="578" t="s">
        <v>770</v>
      </c>
      <c r="B7" s="585">
        <v>0.33241057627050324</v>
      </c>
      <c r="C7" s="585">
        <v>0.33881068828131206</v>
      </c>
      <c r="D7" s="585">
        <v>0.30241594284490997</v>
      </c>
      <c r="E7" s="585">
        <v>0.32994372807746364</v>
      </c>
      <c r="F7" s="587">
        <v>0.33285215131909768</v>
      </c>
    </row>
    <row r="8" spans="1:19">
      <c r="A8" s="578" t="s">
        <v>769</v>
      </c>
      <c r="B8" s="585">
        <v>0.56017179412878493</v>
      </c>
      <c r="C8" s="585">
        <v>0.54237926297764882</v>
      </c>
      <c r="D8" s="585">
        <v>0.64355790497974785</v>
      </c>
      <c r="E8" s="585">
        <v>0.49300991247690812</v>
      </c>
      <c r="F8" s="587">
        <v>0.57219402202176084</v>
      </c>
    </row>
    <row r="9" spans="1:19">
      <c r="A9" s="578" t="s">
        <v>657</v>
      </c>
      <c r="B9" s="586">
        <v>0</v>
      </c>
      <c r="C9" s="586">
        <v>0</v>
      </c>
      <c r="D9" s="579" t="s">
        <v>684</v>
      </c>
      <c r="E9" s="586">
        <v>0</v>
      </c>
      <c r="F9" s="588">
        <v>0</v>
      </c>
    </row>
    <row r="10" spans="1:19">
      <c r="A10" s="578" t="s">
        <v>656</v>
      </c>
      <c r="B10" s="586">
        <v>0</v>
      </c>
      <c r="C10" s="586">
        <v>0</v>
      </c>
      <c r="D10" s="579" t="s">
        <v>684</v>
      </c>
      <c r="E10" s="579" t="s">
        <v>684</v>
      </c>
      <c r="F10" s="588">
        <v>0</v>
      </c>
    </row>
    <row r="11" spans="1:19" s="14" customFormat="1">
      <c r="A11" s="589" t="s">
        <v>777</v>
      </c>
      <c r="B11" s="590">
        <v>0.10539470493963449</v>
      </c>
      <c r="C11" s="590">
        <v>0.11635548205131807</v>
      </c>
      <c r="D11" s="590">
        <v>5.4026152175342179E-2</v>
      </c>
      <c r="E11" s="590">
        <v>0.17247723867756171</v>
      </c>
      <c r="F11" s="591">
        <v>9.3386680619889958E-2</v>
      </c>
    </row>
    <row r="12" spans="1:19" s="14" customFormat="1">
      <c r="A12" s="589" t="s">
        <v>776</v>
      </c>
      <c r="B12" s="590">
        <v>0.89258237039928867</v>
      </c>
      <c r="C12" s="590">
        <v>0.88118995125895727</v>
      </c>
      <c r="D12" s="590">
        <v>0.94597384782465721</v>
      </c>
      <c r="E12" s="590">
        <v>0.82295364055437081</v>
      </c>
      <c r="F12" s="591">
        <v>0.90504617334085991</v>
      </c>
    </row>
    <row r="13" spans="1:19" ht="57" customHeight="1">
      <c r="A13" s="4776" t="s">
        <v>865</v>
      </c>
      <c r="B13" s="4776"/>
      <c r="C13" s="4776"/>
      <c r="D13" s="4776"/>
      <c r="E13" s="4776"/>
      <c r="F13" s="4776"/>
      <c r="G13" s="4776"/>
      <c r="H13" s="4776"/>
      <c r="I13" s="4776"/>
      <c r="J13" s="4776"/>
      <c r="K13" s="4776"/>
      <c r="L13" s="4776"/>
      <c r="M13" s="4776"/>
      <c r="N13" s="4776"/>
      <c r="O13" s="4776"/>
      <c r="P13" s="4776"/>
      <c r="Q13" s="4776"/>
      <c r="R13" s="4776"/>
      <c r="S13" s="4776"/>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6.7109375" customWidth="1"/>
    <col min="2" max="2" width="10.42578125" customWidth="1"/>
    <col min="3" max="3" width="10.5703125" customWidth="1"/>
    <col min="4" max="4" width="10.28515625" customWidth="1"/>
    <col min="5" max="5" width="10.5703125" customWidth="1"/>
    <col min="6"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783" t="s">
        <v>869</v>
      </c>
      <c r="B1" s="4783"/>
      <c r="C1" s="4783"/>
      <c r="D1" s="4783"/>
      <c r="E1" s="4783"/>
      <c r="F1" s="4783"/>
      <c r="G1" s="4783"/>
      <c r="H1" s="4783"/>
      <c r="I1" s="4783"/>
      <c r="J1" s="4783"/>
      <c r="K1" s="4783"/>
      <c r="L1" s="4783"/>
      <c r="M1" s="4783"/>
      <c r="N1" s="4783"/>
      <c r="O1" s="4783"/>
      <c r="P1" s="4783"/>
    </row>
    <row r="2" spans="1:16" ht="15.95" customHeight="1">
      <c r="A2" s="4784"/>
      <c r="B2" s="597" t="s">
        <v>682</v>
      </c>
      <c r="C2" s="4786" t="s">
        <v>681</v>
      </c>
      <c r="D2" s="4786"/>
      <c r="E2" s="4786" t="s">
        <v>680</v>
      </c>
      <c r="F2" s="4786"/>
      <c r="G2" s="4786"/>
      <c r="H2" s="4786"/>
      <c r="I2" s="4786" t="s">
        <v>679</v>
      </c>
      <c r="J2" s="4786"/>
      <c r="K2" s="4786"/>
      <c r="L2" s="4786"/>
      <c r="M2" s="4786"/>
      <c r="N2" s="4786"/>
      <c r="O2" s="4786"/>
      <c r="P2" s="4787"/>
    </row>
    <row r="3" spans="1:16" ht="24.95" customHeight="1">
      <c r="A3" s="4785"/>
      <c r="B3" s="597" t="s">
        <v>678</v>
      </c>
      <c r="C3" s="597" t="s">
        <v>677</v>
      </c>
      <c r="D3" s="597" t="s">
        <v>676</v>
      </c>
      <c r="E3" s="597" t="s">
        <v>675</v>
      </c>
      <c r="F3" s="597" t="s">
        <v>674</v>
      </c>
      <c r="G3" s="597" t="s">
        <v>673</v>
      </c>
      <c r="H3" s="597" t="s">
        <v>672</v>
      </c>
      <c r="I3" s="597" t="s">
        <v>671</v>
      </c>
      <c r="J3" s="597" t="s">
        <v>670</v>
      </c>
      <c r="K3" s="597" t="s">
        <v>669</v>
      </c>
      <c r="L3" s="597" t="s">
        <v>668</v>
      </c>
      <c r="M3" s="597" t="s">
        <v>667</v>
      </c>
      <c r="N3" s="597" t="s">
        <v>666</v>
      </c>
      <c r="O3" s="597" t="s">
        <v>665</v>
      </c>
      <c r="P3" s="596" t="s">
        <v>664</v>
      </c>
    </row>
    <row r="4" spans="1:16">
      <c r="A4" s="595" t="s">
        <v>663</v>
      </c>
      <c r="B4" s="598">
        <v>5566.9999999999973</v>
      </c>
      <c r="C4" s="598">
        <v>2561.0000000000014</v>
      </c>
      <c r="D4" s="598">
        <v>3005.9999999999945</v>
      </c>
      <c r="E4" s="598">
        <v>418</v>
      </c>
      <c r="F4" s="598">
        <v>1527.0000000000086</v>
      </c>
      <c r="G4" s="598">
        <v>1539.0000000000005</v>
      </c>
      <c r="H4" s="598">
        <v>2082.99999999999</v>
      </c>
      <c r="I4" s="598">
        <v>195.00000000000009</v>
      </c>
      <c r="J4" s="598">
        <v>716.99999999999841</v>
      </c>
      <c r="K4" s="598">
        <v>708.00000000000045</v>
      </c>
      <c r="L4" s="598">
        <v>941.00000000000102</v>
      </c>
      <c r="M4" s="598">
        <v>223.00000000000009</v>
      </c>
      <c r="N4" s="598">
        <v>809.99999999999909</v>
      </c>
      <c r="O4" s="598">
        <v>831.00000000000193</v>
      </c>
      <c r="P4" s="599">
        <v>1141.9999999999964</v>
      </c>
    </row>
    <row r="5" spans="1:16">
      <c r="A5" s="592" t="s">
        <v>772</v>
      </c>
      <c r="B5" s="600">
        <v>0.10574820642064447</v>
      </c>
      <c r="C5" s="600">
        <v>8.0916788431491332E-2</v>
      </c>
      <c r="D5" s="600">
        <v>0.128761573258033</v>
      </c>
      <c r="E5" s="600">
        <v>6.4005529311547293E-2</v>
      </c>
      <c r="F5" s="600">
        <v>8.3836133361788287E-2</v>
      </c>
      <c r="G5" s="600">
        <v>0.13621174404878003</v>
      </c>
      <c r="H5" s="600">
        <v>0.12104625569511088</v>
      </c>
      <c r="I5" s="600">
        <v>5.4537602033961449E-2</v>
      </c>
      <c r="J5" s="600">
        <v>7.3758368719175418E-2</v>
      </c>
      <c r="K5" s="600">
        <v>9.4021784668428351E-2</v>
      </c>
      <c r="L5" s="600">
        <v>9.0134428431561955E-2</v>
      </c>
      <c r="M5" s="600">
        <v>7.3631443006935651E-2</v>
      </c>
      <c r="N5" s="600">
        <v>9.3598408648479112E-2</v>
      </c>
      <c r="O5" s="600">
        <v>0.17597844752335839</v>
      </c>
      <c r="P5" s="601">
        <v>0.146851657784627</v>
      </c>
    </row>
    <row r="6" spans="1:16">
      <c r="A6" s="592" t="s">
        <v>771</v>
      </c>
      <c r="B6" s="600">
        <v>0.31997352101128484</v>
      </c>
      <c r="C6" s="600">
        <v>0.31556792563321795</v>
      </c>
      <c r="D6" s="600">
        <v>0.32405655737339889</v>
      </c>
      <c r="E6" s="600">
        <v>0.15839548331769432</v>
      </c>
      <c r="F6" s="600">
        <v>0.28207574061828133</v>
      </c>
      <c r="G6" s="600">
        <v>0.41172169189972752</v>
      </c>
      <c r="H6" s="600">
        <v>0.35293060286265332</v>
      </c>
      <c r="I6" s="600">
        <v>0.13698896548497738</v>
      </c>
      <c r="J6" s="600">
        <v>0.27836623525642074</v>
      </c>
      <c r="K6" s="600">
        <v>0.39862873004024357</v>
      </c>
      <c r="L6" s="600">
        <v>0.37048143521187221</v>
      </c>
      <c r="M6" s="600">
        <v>0.18015920066946792</v>
      </c>
      <c r="N6" s="600">
        <v>0.28566911809872386</v>
      </c>
      <c r="O6" s="600">
        <v>0.4240626360370765</v>
      </c>
      <c r="P6" s="601">
        <v>0.33827904952949112</v>
      </c>
    </row>
    <row r="7" spans="1:16">
      <c r="A7" s="592" t="s">
        <v>770</v>
      </c>
      <c r="B7" s="600">
        <v>0.34878069348085911</v>
      </c>
      <c r="C7" s="600">
        <v>0.35630927298716553</v>
      </c>
      <c r="D7" s="600">
        <v>0.34180332464840602</v>
      </c>
      <c r="E7" s="600">
        <v>0.37936324984415892</v>
      </c>
      <c r="F7" s="600">
        <v>0.417949511764931</v>
      </c>
      <c r="G7" s="600">
        <v>0.3136385084762926</v>
      </c>
      <c r="H7" s="600">
        <v>0.29296083534416717</v>
      </c>
      <c r="I7" s="600">
        <v>0.37044812615964751</v>
      </c>
      <c r="J7" s="600">
        <v>0.40291640407634122</v>
      </c>
      <c r="K7" s="600">
        <v>0.349033975290512</v>
      </c>
      <c r="L7" s="600">
        <v>0.30286342416938161</v>
      </c>
      <c r="M7" s="600">
        <v>0.3884271355981157</v>
      </c>
      <c r="N7" s="600">
        <v>0.43251200065755291</v>
      </c>
      <c r="O7" s="600">
        <v>0.28027604371409709</v>
      </c>
      <c r="P7" s="601">
        <v>0.28469408733916629</v>
      </c>
    </row>
    <row r="8" spans="1:16">
      <c r="A8" s="592" t="s">
        <v>769</v>
      </c>
      <c r="B8" s="600">
        <v>0.22121968658423097</v>
      </c>
      <c r="C8" s="600">
        <v>0.24397108391445455</v>
      </c>
      <c r="D8" s="600">
        <v>0.20013405011142421</v>
      </c>
      <c r="E8" s="600">
        <v>0.38949354937424596</v>
      </c>
      <c r="F8" s="600">
        <v>0.21290072683085867</v>
      </c>
      <c r="G8" s="600">
        <v>0.1368962669738942</v>
      </c>
      <c r="H8" s="600">
        <v>0.2273085651589925</v>
      </c>
      <c r="I8" s="600">
        <v>0.42831365639129176</v>
      </c>
      <c r="J8" s="600">
        <v>0.24318936141907785</v>
      </c>
      <c r="K8" s="600">
        <v>0.15767370432884956</v>
      </c>
      <c r="L8" s="600">
        <v>0.23246602314468587</v>
      </c>
      <c r="M8" s="600">
        <v>0.35002567125941603</v>
      </c>
      <c r="N8" s="600">
        <v>0.18356029277687549</v>
      </c>
      <c r="O8" s="600">
        <v>0.11731221895888323</v>
      </c>
      <c r="P8" s="601">
        <v>0.22300308441384142</v>
      </c>
    </row>
    <row r="9" spans="1:16">
      <c r="A9" s="592" t="s">
        <v>657</v>
      </c>
      <c r="B9" s="602">
        <v>0</v>
      </c>
      <c r="C9" s="602">
        <v>0</v>
      </c>
      <c r="D9" s="602">
        <v>5.244494608734546E-3</v>
      </c>
      <c r="E9" s="602">
        <v>8.7421881523536971E-3</v>
      </c>
      <c r="F9" s="602">
        <v>0</v>
      </c>
      <c r="G9" s="602">
        <v>0</v>
      </c>
      <c r="H9" s="602">
        <v>5.7537409390808125E-3</v>
      </c>
      <c r="I9" s="602">
        <v>9.7116499301209674E-3</v>
      </c>
      <c r="J9" s="602">
        <v>0</v>
      </c>
      <c r="K9" s="602">
        <v>0</v>
      </c>
      <c r="L9" s="602">
        <v>0</v>
      </c>
      <c r="M9" s="602">
        <v>7.7565494660640473E-3</v>
      </c>
      <c r="N9" s="602">
        <v>0</v>
      </c>
      <c r="O9" s="602">
        <v>0</v>
      </c>
      <c r="P9" s="603">
        <v>7.1721209328767521E-3</v>
      </c>
    </row>
    <row r="10" spans="1:16">
      <c r="A10" s="592" t="s">
        <v>656</v>
      </c>
      <c r="B10" s="594" t="s">
        <v>684</v>
      </c>
      <c r="C10" s="594" t="s">
        <v>684</v>
      </c>
      <c r="D10" s="594" t="s">
        <v>684</v>
      </c>
      <c r="E10" s="594" t="s">
        <v>684</v>
      </c>
      <c r="F10" s="594" t="s">
        <v>684</v>
      </c>
      <c r="G10" s="594" t="s">
        <v>684</v>
      </c>
      <c r="H10" s="594" t="s">
        <v>684</v>
      </c>
      <c r="I10" s="594" t="s">
        <v>684</v>
      </c>
      <c r="J10" s="594" t="s">
        <v>684</v>
      </c>
      <c r="K10" s="594" t="s">
        <v>684</v>
      </c>
      <c r="L10" s="594" t="s">
        <v>684</v>
      </c>
      <c r="M10" s="594" t="s">
        <v>684</v>
      </c>
      <c r="N10" s="594" t="s">
        <v>684</v>
      </c>
      <c r="O10" s="594" t="s">
        <v>684</v>
      </c>
      <c r="P10" s="593" t="s">
        <v>684</v>
      </c>
    </row>
    <row r="11" spans="1:16" s="14" customFormat="1">
      <c r="A11" s="604" t="s">
        <v>777</v>
      </c>
      <c r="B11" s="605">
        <v>0.42572172743192943</v>
      </c>
      <c r="C11" s="605">
        <v>0.39648471406470931</v>
      </c>
      <c r="D11" s="605">
        <v>0.45281813063143317</v>
      </c>
      <c r="E11" s="605">
        <v>0.22240101262924156</v>
      </c>
      <c r="F11" s="605">
        <v>0.3659118739800713</v>
      </c>
      <c r="G11" s="605">
        <v>0.54793343594850752</v>
      </c>
      <c r="H11" s="605">
        <v>0.4739768585577615</v>
      </c>
      <c r="I11" s="605">
        <v>0.1915265675189389</v>
      </c>
      <c r="J11" s="605">
        <v>0.35212460397559603</v>
      </c>
      <c r="K11" s="605">
        <v>0.49265051470867244</v>
      </c>
      <c r="L11" s="605">
        <v>0.4606158636434351</v>
      </c>
      <c r="M11" s="605">
        <v>0.25379064367640392</v>
      </c>
      <c r="N11" s="605">
        <v>0.37926752674720271</v>
      </c>
      <c r="O11" s="605">
        <v>0.60004108356043728</v>
      </c>
      <c r="P11" s="606">
        <v>0.48513070731411678</v>
      </c>
    </row>
    <row r="12" spans="1:16" s="14" customFormat="1">
      <c r="A12" s="604" t="s">
        <v>776</v>
      </c>
      <c r="B12" s="605">
        <v>0.57000038006509068</v>
      </c>
      <c r="C12" s="605">
        <v>0.60028035690162052</v>
      </c>
      <c r="D12" s="605">
        <v>0.54193737475983317</v>
      </c>
      <c r="E12" s="605">
        <v>0.76885679921840366</v>
      </c>
      <c r="F12" s="605">
        <v>0.63085023859579281</v>
      </c>
      <c r="G12" s="605">
        <v>0.4505347754501855</v>
      </c>
      <c r="H12" s="605">
        <v>0.52026940050315806</v>
      </c>
      <c r="I12" s="605">
        <v>0.79876178255094032</v>
      </c>
      <c r="J12" s="605">
        <v>0.64610576549541998</v>
      </c>
      <c r="K12" s="605">
        <v>0.50670767961936181</v>
      </c>
      <c r="L12" s="605">
        <v>0.53532944731406773</v>
      </c>
      <c r="M12" s="605">
        <v>0.73845280685753178</v>
      </c>
      <c r="N12" s="605">
        <v>0.61607229343442793</v>
      </c>
      <c r="O12" s="605">
        <v>0.39758826267298131</v>
      </c>
      <c r="P12" s="606">
        <v>0.50769717175300622</v>
      </c>
    </row>
    <row r="13" spans="1:16" ht="57" customHeight="1">
      <c r="A13" s="4782" t="s">
        <v>868</v>
      </c>
      <c r="B13" s="4782"/>
      <c r="C13" s="4782"/>
      <c r="D13" s="4782"/>
      <c r="E13" s="4782"/>
      <c r="F13" s="4782"/>
      <c r="G13" s="4782"/>
      <c r="H13" s="4782"/>
      <c r="I13" s="4782"/>
      <c r="J13" s="4782"/>
      <c r="K13" s="4782"/>
      <c r="L13" s="4782"/>
      <c r="M13" s="4782"/>
      <c r="N13" s="4782"/>
      <c r="O13" s="4782"/>
      <c r="P13" s="4782"/>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6.7109375" customWidth="1"/>
    <col min="2" max="2" width="10.42578125" customWidth="1"/>
    <col min="3" max="3" width="11.7109375" customWidth="1"/>
    <col min="4" max="4" width="10.42578125" customWidth="1"/>
    <col min="5" max="5" width="10.285156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4789" t="s">
        <v>873</v>
      </c>
      <c r="B1" s="4789"/>
      <c r="C1" s="4789"/>
      <c r="D1" s="4789"/>
      <c r="E1" s="4789"/>
      <c r="F1" s="4789"/>
      <c r="G1" s="4789"/>
      <c r="H1" s="4789"/>
      <c r="I1" s="4789"/>
      <c r="J1" s="4789"/>
      <c r="K1" s="4789"/>
      <c r="L1" s="4789"/>
      <c r="M1" s="4789"/>
      <c r="N1" s="4789"/>
      <c r="O1" s="4789"/>
    </row>
    <row r="2" spans="1:15" ht="15.95" customHeight="1">
      <c r="A2" s="4790"/>
      <c r="B2" s="612" t="s">
        <v>682</v>
      </c>
      <c r="C2" s="4792" t="s">
        <v>706</v>
      </c>
      <c r="D2" s="4792"/>
      <c r="E2" s="4792" t="s">
        <v>705</v>
      </c>
      <c r="F2" s="4792"/>
      <c r="G2" s="4792" t="s">
        <v>704</v>
      </c>
      <c r="H2" s="4792"/>
      <c r="I2" s="4792"/>
      <c r="J2" s="4792"/>
      <c r="K2" s="4792" t="s">
        <v>703</v>
      </c>
      <c r="L2" s="4792"/>
      <c r="M2" s="4792"/>
      <c r="N2" s="4792" t="s">
        <v>702</v>
      </c>
      <c r="O2" s="4793"/>
    </row>
    <row r="3" spans="1:15" ht="24.95" customHeight="1">
      <c r="A3" s="4791"/>
      <c r="B3" s="612" t="s">
        <v>678</v>
      </c>
      <c r="C3" s="612" t="s">
        <v>701</v>
      </c>
      <c r="D3" s="612" t="s">
        <v>700</v>
      </c>
      <c r="E3" s="612" t="s">
        <v>699</v>
      </c>
      <c r="F3" s="612" t="s">
        <v>698</v>
      </c>
      <c r="G3" s="612" t="s">
        <v>697</v>
      </c>
      <c r="H3" s="612" t="s">
        <v>696</v>
      </c>
      <c r="I3" s="612" t="s">
        <v>695</v>
      </c>
      <c r="J3" s="612" t="s">
        <v>694</v>
      </c>
      <c r="K3" s="612" t="s">
        <v>693</v>
      </c>
      <c r="L3" s="612" t="s">
        <v>692</v>
      </c>
      <c r="M3" s="612" t="s">
        <v>691</v>
      </c>
      <c r="N3" s="612" t="s">
        <v>690</v>
      </c>
      <c r="O3" s="611" t="s">
        <v>689</v>
      </c>
    </row>
    <row r="4" spans="1:15">
      <c r="A4" s="610" t="s">
        <v>663</v>
      </c>
      <c r="B4" s="613">
        <v>5566.9999999999973</v>
      </c>
      <c r="C4" s="613">
        <v>4868.9999999999864</v>
      </c>
      <c r="D4" s="613">
        <v>698.00000000000011</v>
      </c>
      <c r="E4" s="613">
        <v>4236.0000000000164</v>
      </c>
      <c r="F4" s="613">
        <v>1236.9999999999961</v>
      </c>
      <c r="G4" s="613">
        <v>1232.9999999999982</v>
      </c>
      <c r="H4" s="613">
        <v>649.99999999999989</v>
      </c>
      <c r="I4" s="613">
        <v>1135.0000000000007</v>
      </c>
      <c r="J4" s="613">
        <v>2490.0000000000059</v>
      </c>
      <c r="K4" s="613">
        <v>3555.9999999999932</v>
      </c>
      <c r="L4" s="613">
        <v>1210.9999999999977</v>
      </c>
      <c r="M4" s="613">
        <v>686.00000000000011</v>
      </c>
      <c r="N4" s="613">
        <v>1341.9999999999961</v>
      </c>
      <c r="O4" s="614">
        <v>4225.0000000000082</v>
      </c>
    </row>
    <row r="5" spans="1:15">
      <c r="A5" s="607" t="s">
        <v>772</v>
      </c>
      <c r="B5" s="615">
        <v>0.10574820642064447</v>
      </c>
      <c r="C5" s="615">
        <v>0.10073716691870657</v>
      </c>
      <c r="D5" s="615">
        <v>0.13806119258593705</v>
      </c>
      <c r="E5" s="615">
        <v>7.9695032157059004E-2</v>
      </c>
      <c r="F5" s="615">
        <v>0.19961960215172092</v>
      </c>
      <c r="G5" s="615">
        <v>8.1904568326290214E-2</v>
      </c>
      <c r="H5" s="615">
        <v>0.11963621554956366</v>
      </c>
      <c r="I5" s="615">
        <v>9.2082017414962691E-2</v>
      </c>
      <c r="J5" s="615">
        <v>0.12342570770485174</v>
      </c>
      <c r="K5" s="615">
        <v>0.10761611123389316</v>
      </c>
      <c r="L5" s="615">
        <v>0.11055096892799492</v>
      </c>
      <c r="M5" s="615">
        <v>8.7409475740411788E-2</v>
      </c>
      <c r="N5" s="615">
        <v>0.12468377973533613</v>
      </c>
      <c r="O5" s="616">
        <v>0.10070807088458995</v>
      </c>
    </row>
    <row r="6" spans="1:15">
      <c r="A6" s="607" t="s">
        <v>771</v>
      </c>
      <c r="B6" s="615">
        <v>0.31997352101128484</v>
      </c>
      <c r="C6" s="615">
        <v>0.32182055717213837</v>
      </c>
      <c r="D6" s="615">
        <v>0.30806316710381176</v>
      </c>
      <c r="E6" s="615">
        <v>0.31587262946355804</v>
      </c>
      <c r="F6" s="615">
        <v>0.33857986591978234</v>
      </c>
      <c r="G6" s="615">
        <v>0.36925504599539866</v>
      </c>
      <c r="H6" s="615">
        <v>0.33575924785600159</v>
      </c>
      <c r="I6" s="615">
        <v>0.2890003847141282</v>
      </c>
      <c r="J6" s="615">
        <v>0.30658746624243133</v>
      </c>
      <c r="K6" s="615">
        <v>0.35931627511343045</v>
      </c>
      <c r="L6" s="615">
        <v>0.26549674943137752</v>
      </c>
      <c r="M6" s="615">
        <v>0.24176947929637255</v>
      </c>
      <c r="N6" s="615">
        <v>0.33566622293613529</v>
      </c>
      <c r="O6" s="616">
        <v>0.31579654979875899</v>
      </c>
    </row>
    <row r="7" spans="1:15">
      <c r="A7" s="607" t="s">
        <v>770</v>
      </c>
      <c r="B7" s="615">
        <v>0.34878069348085911</v>
      </c>
      <c r="C7" s="615">
        <v>0.34905552356680114</v>
      </c>
      <c r="D7" s="615">
        <v>0.34700849017625934</v>
      </c>
      <c r="E7" s="615">
        <v>0.36739850546678182</v>
      </c>
      <c r="F7" s="615">
        <v>0.28453714074930891</v>
      </c>
      <c r="G7" s="615">
        <v>0.39494525424227567</v>
      </c>
      <c r="H7" s="615">
        <v>0.39098760665259424</v>
      </c>
      <c r="I7" s="615">
        <v>0.35899134420650092</v>
      </c>
      <c r="J7" s="615">
        <v>0.30464293937866144</v>
      </c>
      <c r="K7" s="615">
        <v>0.35121998070022536</v>
      </c>
      <c r="L7" s="615">
        <v>0.31514621595896669</v>
      </c>
      <c r="M7" s="615">
        <v>0.38714581941706472</v>
      </c>
      <c r="N7" s="615">
        <v>0.28699529035369437</v>
      </c>
      <c r="O7" s="616">
        <v>0.36522629038650334</v>
      </c>
    </row>
    <row r="8" spans="1:15">
      <c r="A8" s="607" t="s">
        <v>769</v>
      </c>
      <c r="B8" s="615">
        <v>0.22121968658423097</v>
      </c>
      <c r="C8" s="615">
        <v>0.2242734225174205</v>
      </c>
      <c r="D8" s="615">
        <v>0.20152809825741566</v>
      </c>
      <c r="E8" s="615">
        <v>0.2340427222476715</v>
      </c>
      <c r="F8" s="615">
        <v>0.1706528905019708</v>
      </c>
      <c r="G8" s="615">
        <v>0.15247658784581347</v>
      </c>
      <c r="H8" s="615">
        <v>0.15295865426949085</v>
      </c>
      <c r="I8" s="615">
        <v>0.2545401333272993</v>
      </c>
      <c r="J8" s="615">
        <v>0.25880185928293148</v>
      </c>
      <c r="K8" s="615">
        <v>0.1777550722982876</v>
      </c>
      <c r="L8" s="615">
        <v>0.30107868071963312</v>
      </c>
      <c r="M8" s="615">
        <v>0.28280330726202418</v>
      </c>
      <c r="N8" s="615">
        <v>0.24990226624301737</v>
      </c>
      <c r="O8" s="616">
        <v>0.21358516258004948</v>
      </c>
    </row>
    <row r="9" spans="1:15">
      <c r="A9" s="607" t="s">
        <v>657</v>
      </c>
      <c r="B9" s="617">
        <v>0</v>
      </c>
      <c r="C9" s="617">
        <v>0</v>
      </c>
      <c r="D9" s="617">
        <v>5.339051876575812E-3</v>
      </c>
      <c r="E9" s="617">
        <v>0</v>
      </c>
      <c r="F9" s="617">
        <v>6.6105006772190725E-3</v>
      </c>
      <c r="G9" s="617">
        <v>0</v>
      </c>
      <c r="H9" s="617">
        <v>0</v>
      </c>
      <c r="I9" s="617">
        <v>5.3861203371088082E-3</v>
      </c>
      <c r="J9" s="617">
        <v>6.5420273911223903E-3</v>
      </c>
      <c r="K9" s="617">
        <v>0</v>
      </c>
      <c r="L9" s="617">
        <v>7.7273849620295024E-3</v>
      </c>
      <c r="M9" s="617">
        <v>0</v>
      </c>
      <c r="N9" s="617">
        <v>0</v>
      </c>
      <c r="O9" s="618">
        <v>0</v>
      </c>
    </row>
    <row r="10" spans="1:15">
      <c r="A10" s="607" t="s">
        <v>656</v>
      </c>
      <c r="B10" s="609" t="s">
        <v>684</v>
      </c>
      <c r="C10" s="609" t="s">
        <v>684</v>
      </c>
      <c r="D10" s="609" t="s">
        <v>684</v>
      </c>
      <c r="E10" s="609" t="s">
        <v>684</v>
      </c>
      <c r="F10" s="609" t="s">
        <v>684</v>
      </c>
      <c r="G10" s="609" t="s">
        <v>684</v>
      </c>
      <c r="H10" s="609" t="s">
        <v>684</v>
      </c>
      <c r="I10" s="609" t="s">
        <v>684</v>
      </c>
      <c r="J10" s="609" t="s">
        <v>684</v>
      </c>
      <c r="K10" s="609" t="s">
        <v>684</v>
      </c>
      <c r="L10" s="609" t="s">
        <v>684</v>
      </c>
      <c r="M10" s="609" t="s">
        <v>684</v>
      </c>
      <c r="N10" s="609" t="s">
        <v>684</v>
      </c>
      <c r="O10" s="608" t="s">
        <v>684</v>
      </c>
    </row>
    <row r="11" spans="1:15" s="14" customFormat="1">
      <c r="A11" s="619" t="s">
        <v>777</v>
      </c>
      <c r="B11" s="620">
        <v>0.42572172743192943</v>
      </c>
      <c r="C11" s="620">
        <v>0.42255772409084436</v>
      </c>
      <c r="D11" s="620">
        <v>0.44612435968974928</v>
      </c>
      <c r="E11" s="620">
        <v>0.39556766162061635</v>
      </c>
      <c r="F11" s="620">
        <v>0.53819946807150232</v>
      </c>
      <c r="G11" s="620">
        <v>0.45115961432168866</v>
      </c>
      <c r="H11" s="620">
        <v>0.45539546340556536</v>
      </c>
      <c r="I11" s="620">
        <v>0.38108240212909117</v>
      </c>
      <c r="J11" s="620">
        <v>0.43001317394728394</v>
      </c>
      <c r="K11" s="620">
        <v>0.46693238634732304</v>
      </c>
      <c r="L11" s="620">
        <v>0.37604771835937223</v>
      </c>
      <c r="M11" s="620">
        <v>0.32917895503678424</v>
      </c>
      <c r="N11" s="620">
        <v>0.46035000267147019</v>
      </c>
      <c r="O11" s="621">
        <v>0.41650462068334837</v>
      </c>
    </row>
    <row r="12" spans="1:15" s="14" customFormat="1">
      <c r="A12" s="619" t="s">
        <v>776</v>
      </c>
      <c r="B12" s="620">
        <v>0.57000038006509068</v>
      </c>
      <c r="C12" s="620">
        <v>0.57332894608422058</v>
      </c>
      <c r="D12" s="620">
        <v>0.54853658843367492</v>
      </c>
      <c r="E12" s="620">
        <v>0.60144122771445363</v>
      </c>
      <c r="F12" s="620">
        <v>0.45519003125127905</v>
      </c>
      <c r="G12" s="620">
        <v>0.54742184208808842</v>
      </c>
      <c r="H12" s="620">
        <v>0.54394626092208542</v>
      </c>
      <c r="I12" s="620">
        <v>0.61353147753380055</v>
      </c>
      <c r="J12" s="620">
        <v>0.56344479866159403</v>
      </c>
      <c r="K12" s="620">
        <v>0.52897505299851399</v>
      </c>
      <c r="L12" s="620">
        <v>0.61622489667859826</v>
      </c>
      <c r="M12" s="620">
        <v>0.66994912667908801</v>
      </c>
      <c r="N12" s="620">
        <v>0.53689755659671023</v>
      </c>
      <c r="O12" s="621">
        <v>0.57881145296655312</v>
      </c>
    </row>
    <row r="13" spans="1:15" ht="57" customHeight="1">
      <c r="A13" s="4788" t="s">
        <v>872</v>
      </c>
      <c r="B13" s="4788"/>
      <c r="C13" s="4788"/>
      <c r="D13" s="4788"/>
      <c r="E13" s="4788"/>
      <c r="F13" s="4788"/>
      <c r="G13" s="4788"/>
      <c r="H13" s="4788"/>
      <c r="I13" s="4788"/>
      <c r="J13" s="4788"/>
      <c r="K13" s="4788"/>
      <c r="L13" s="4788"/>
      <c r="M13" s="4788"/>
      <c r="N13" s="4788"/>
      <c r="O13" s="4788"/>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6.7109375" customWidth="1"/>
    <col min="2" max="2" width="10.42578125"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7" width="10.5703125" customWidth="1"/>
    <col min="18" max="18" width="11.140625" customWidth="1"/>
    <col min="19" max="19" width="10.5703125" customWidth="1"/>
  </cols>
  <sheetData>
    <row r="1" spans="1:19" ht="54.95" customHeight="1">
      <c r="A1" s="4799" t="s">
        <v>876</v>
      </c>
      <c r="B1" s="4562"/>
      <c r="C1" s="4562"/>
      <c r="D1" s="4562"/>
      <c r="E1" s="4562"/>
      <c r="F1" s="4562"/>
      <c r="G1" s="4302"/>
      <c r="H1" s="4302"/>
      <c r="I1" s="4302"/>
      <c r="J1" s="4302"/>
      <c r="K1" s="4302"/>
      <c r="L1" s="4302"/>
      <c r="M1" s="4302"/>
      <c r="N1" s="4302"/>
      <c r="O1" s="4302"/>
      <c r="P1" s="4302"/>
      <c r="Q1" s="4302"/>
      <c r="R1" s="4302"/>
      <c r="S1" s="4302"/>
    </row>
    <row r="2" spans="1:19" ht="15.95" customHeight="1">
      <c r="A2" s="4795"/>
      <c r="B2" s="627" t="s">
        <v>682</v>
      </c>
      <c r="C2" s="4797" t="s">
        <v>715</v>
      </c>
      <c r="D2" s="4797"/>
      <c r="E2" s="4797" t="s">
        <v>714</v>
      </c>
      <c r="F2" s="4798"/>
    </row>
    <row r="3" spans="1:19" ht="48.95" customHeight="1">
      <c r="A3" s="4796"/>
      <c r="B3" s="627" t="s">
        <v>678</v>
      </c>
      <c r="C3" s="627" t="s">
        <v>713</v>
      </c>
      <c r="D3" s="627" t="s">
        <v>712</v>
      </c>
      <c r="E3" s="627" t="s">
        <v>711</v>
      </c>
      <c r="F3" s="626" t="s">
        <v>710</v>
      </c>
    </row>
    <row r="4" spans="1:19">
      <c r="A4" s="625" t="s">
        <v>663</v>
      </c>
      <c r="B4" s="628">
        <v>5566.9999999999973</v>
      </c>
      <c r="C4" s="628">
        <v>4499.9999999999909</v>
      </c>
      <c r="D4" s="628">
        <v>1066.9999999999986</v>
      </c>
      <c r="E4" s="628">
        <v>803.00000000000011</v>
      </c>
      <c r="F4" s="629">
        <v>4763.9999999999918</v>
      </c>
    </row>
    <row r="5" spans="1:19">
      <c r="A5" s="622" t="s">
        <v>772</v>
      </c>
      <c r="B5" s="630">
        <v>0.10574820642064447</v>
      </c>
      <c r="C5" s="630">
        <v>0.10992401881178793</v>
      </c>
      <c r="D5" s="630">
        <v>8.6177929882535961E-2</v>
      </c>
      <c r="E5" s="630">
        <v>0.16662148651753725</v>
      </c>
      <c r="F5" s="631">
        <v>9.4851661715255289E-2</v>
      </c>
    </row>
    <row r="6" spans="1:19">
      <c r="A6" s="622" t="s">
        <v>771</v>
      </c>
      <c r="B6" s="630">
        <v>0.31997352101128484</v>
      </c>
      <c r="C6" s="630">
        <v>0.31679680730938548</v>
      </c>
      <c r="D6" s="630">
        <v>0.33486144216417252</v>
      </c>
      <c r="E6" s="630">
        <v>0.2547108267662071</v>
      </c>
      <c r="F6" s="631">
        <v>0.33165578725854128</v>
      </c>
    </row>
    <row r="7" spans="1:19">
      <c r="A7" s="622" t="s">
        <v>770</v>
      </c>
      <c r="B7" s="630">
        <v>0.34878069348085911</v>
      </c>
      <c r="C7" s="630">
        <v>0.34837549385643612</v>
      </c>
      <c r="D7" s="630">
        <v>0.3506796937137045</v>
      </c>
      <c r="E7" s="630">
        <v>0.30542620205683685</v>
      </c>
      <c r="F7" s="631">
        <v>0.35654130952174556</v>
      </c>
    </row>
    <row r="8" spans="1:19">
      <c r="A8" s="622" t="s">
        <v>769</v>
      </c>
      <c r="B8" s="630">
        <v>0.22121968658423097</v>
      </c>
      <c r="C8" s="630">
        <v>0.2198114610425409</v>
      </c>
      <c r="D8" s="630">
        <v>0.22781944746845662</v>
      </c>
      <c r="E8" s="630">
        <v>0.26474773338414442</v>
      </c>
      <c r="F8" s="631">
        <v>0.21342800348224386</v>
      </c>
    </row>
    <row r="9" spans="1:19">
      <c r="A9" s="622" t="s">
        <v>657</v>
      </c>
      <c r="B9" s="632">
        <v>0</v>
      </c>
      <c r="C9" s="632">
        <v>5.0922189798505869E-3</v>
      </c>
      <c r="D9" s="632">
        <v>0</v>
      </c>
      <c r="E9" s="632">
        <v>8.493751275274547E-3</v>
      </c>
      <c r="F9" s="633">
        <v>0</v>
      </c>
    </row>
    <row r="10" spans="1:19">
      <c r="A10" s="622" t="s">
        <v>656</v>
      </c>
      <c r="B10" s="624" t="s">
        <v>684</v>
      </c>
      <c r="C10" s="624" t="s">
        <v>684</v>
      </c>
      <c r="D10" s="624" t="s">
        <v>684</v>
      </c>
      <c r="E10" s="624" t="s">
        <v>684</v>
      </c>
      <c r="F10" s="623" t="s">
        <v>684</v>
      </c>
    </row>
    <row r="11" spans="1:19" s="14" customFormat="1">
      <c r="A11" s="634" t="s">
        <v>777</v>
      </c>
      <c r="B11" s="635">
        <v>0.42572172743192943</v>
      </c>
      <c r="C11" s="635">
        <v>0.42672082612117229</v>
      </c>
      <c r="D11" s="635">
        <v>0.42103937204670855</v>
      </c>
      <c r="E11" s="635">
        <v>0.42133231328374421</v>
      </c>
      <c r="F11" s="636">
        <v>0.42650744897379617</v>
      </c>
    </row>
    <row r="12" spans="1:19" s="14" customFormat="1">
      <c r="A12" s="634" t="s">
        <v>776</v>
      </c>
      <c r="B12" s="635">
        <v>0.57000038006509068</v>
      </c>
      <c r="C12" s="635">
        <v>0.5681869548989763</v>
      </c>
      <c r="D12" s="635">
        <v>0.57849914118216095</v>
      </c>
      <c r="E12" s="635">
        <v>0.57017393544098061</v>
      </c>
      <c r="F12" s="636">
        <v>0.56996931300398912</v>
      </c>
    </row>
    <row r="13" spans="1:19" ht="57" customHeight="1">
      <c r="A13" s="4794" t="s">
        <v>875</v>
      </c>
      <c r="B13" s="4794"/>
      <c r="C13" s="4794"/>
      <c r="D13" s="4794"/>
      <c r="E13" s="4794"/>
      <c r="F13" s="4794"/>
      <c r="G13" s="4794"/>
      <c r="H13" s="4794"/>
      <c r="I13" s="4794"/>
      <c r="J13" s="4794"/>
      <c r="K13" s="4794"/>
      <c r="L13" s="4794"/>
      <c r="M13" s="4794"/>
      <c r="N13" s="4794"/>
      <c r="O13" s="4794"/>
      <c r="P13" s="4794"/>
      <c r="Q13" s="4794"/>
      <c r="R13" s="4794"/>
      <c r="S13" s="4794"/>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6.7109375" customWidth="1"/>
    <col min="2" max="2" width="10.5703125" customWidth="1"/>
    <col min="3" max="3" width="10.42578125" customWidth="1"/>
    <col min="4" max="4" width="10.5703125" customWidth="1"/>
    <col min="5" max="5" width="10.42578125" customWidth="1"/>
    <col min="6" max="6" width="10.7109375" customWidth="1"/>
    <col min="7" max="7" width="10.57031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801" t="s">
        <v>879</v>
      </c>
      <c r="B1" s="4801"/>
      <c r="C1" s="4801"/>
      <c r="D1" s="4801"/>
      <c r="E1" s="4801"/>
      <c r="F1" s="4801"/>
      <c r="G1" s="4801"/>
      <c r="H1" s="4801"/>
      <c r="I1" s="4801"/>
      <c r="J1" s="4801"/>
      <c r="K1" s="4801"/>
      <c r="L1" s="4801"/>
      <c r="M1" s="4801"/>
      <c r="N1" s="4801"/>
      <c r="O1" s="4801"/>
      <c r="P1" s="4801"/>
    </row>
    <row r="2" spans="1:16" ht="15.95" customHeight="1">
      <c r="A2" s="4802"/>
      <c r="B2" s="642" t="s">
        <v>682</v>
      </c>
      <c r="C2" s="4804" t="s">
        <v>681</v>
      </c>
      <c r="D2" s="4804"/>
      <c r="E2" s="4804" t="s">
        <v>680</v>
      </c>
      <c r="F2" s="4804"/>
      <c r="G2" s="4804"/>
      <c r="H2" s="4804"/>
      <c r="I2" s="4804" t="s">
        <v>679</v>
      </c>
      <c r="J2" s="4804"/>
      <c r="K2" s="4804"/>
      <c r="L2" s="4804"/>
      <c r="M2" s="4804"/>
      <c r="N2" s="4804"/>
      <c r="O2" s="4804"/>
      <c r="P2" s="4805"/>
    </row>
    <row r="3" spans="1:16" ht="24.95" customHeight="1">
      <c r="A3" s="4803"/>
      <c r="B3" s="642" t="s">
        <v>678</v>
      </c>
      <c r="C3" s="642" t="s">
        <v>677</v>
      </c>
      <c r="D3" s="642" t="s">
        <v>676</v>
      </c>
      <c r="E3" s="642" t="s">
        <v>675</v>
      </c>
      <c r="F3" s="642" t="s">
        <v>674</v>
      </c>
      <c r="G3" s="642" t="s">
        <v>673</v>
      </c>
      <c r="H3" s="642" t="s">
        <v>672</v>
      </c>
      <c r="I3" s="642" t="s">
        <v>671</v>
      </c>
      <c r="J3" s="642" t="s">
        <v>670</v>
      </c>
      <c r="K3" s="642" t="s">
        <v>669</v>
      </c>
      <c r="L3" s="642" t="s">
        <v>668</v>
      </c>
      <c r="M3" s="642" t="s">
        <v>667</v>
      </c>
      <c r="N3" s="642" t="s">
        <v>666</v>
      </c>
      <c r="O3" s="642" t="s">
        <v>665</v>
      </c>
      <c r="P3" s="641" t="s">
        <v>664</v>
      </c>
    </row>
    <row r="4" spans="1:16">
      <c r="A4" s="640" t="s">
        <v>663</v>
      </c>
      <c r="B4" s="643">
        <v>5566.9999999999973</v>
      </c>
      <c r="C4" s="643">
        <v>2561.0000000000014</v>
      </c>
      <c r="D4" s="643">
        <v>3005.9999999999945</v>
      </c>
      <c r="E4" s="643">
        <v>418</v>
      </c>
      <c r="F4" s="643">
        <v>1527.0000000000086</v>
      </c>
      <c r="G4" s="643">
        <v>1539.0000000000005</v>
      </c>
      <c r="H4" s="643">
        <v>2082.99999999999</v>
      </c>
      <c r="I4" s="643">
        <v>195.00000000000009</v>
      </c>
      <c r="J4" s="643">
        <v>716.99999999999841</v>
      </c>
      <c r="K4" s="643">
        <v>708.00000000000045</v>
      </c>
      <c r="L4" s="643">
        <v>941.00000000000102</v>
      </c>
      <c r="M4" s="643">
        <v>223.00000000000009</v>
      </c>
      <c r="N4" s="643">
        <v>809.99999999999909</v>
      </c>
      <c r="O4" s="643">
        <v>831.00000000000193</v>
      </c>
      <c r="P4" s="644">
        <v>1141.9999999999964</v>
      </c>
    </row>
    <row r="5" spans="1:16">
      <c r="A5" s="637" t="s">
        <v>772</v>
      </c>
      <c r="B5" s="645">
        <v>0.13938474940299331</v>
      </c>
      <c r="C5" s="645">
        <v>0.1007543566390863</v>
      </c>
      <c r="D5" s="645">
        <v>0.17518678858321843</v>
      </c>
      <c r="E5" s="645">
        <v>9.7410412946410146E-2</v>
      </c>
      <c r="F5" s="645">
        <v>0.11713193720653131</v>
      </c>
      <c r="G5" s="645">
        <v>0.16560105115393844</v>
      </c>
      <c r="H5" s="645">
        <v>0.15891107588204914</v>
      </c>
      <c r="I5" s="645">
        <v>6.3511665038899739E-2</v>
      </c>
      <c r="J5" s="645">
        <v>0.10542465255016306</v>
      </c>
      <c r="K5" s="645">
        <v>0.10713522625623102</v>
      </c>
      <c r="L5" s="645">
        <v>0.10837964513086104</v>
      </c>
      <c r="M5" s="645">
        <v>0.13187481177126309</v>
      </c>
      <c r="N5" s="645">
        <v>0.12847271958518075</v>
      </c>
      <c r="O5" s="645">
        <v>0.22070878664956747</v>
      </c>
      <c r="P5" s="646">
        <v>0.2010950554176299</v>
      </c>
    </row>
    <row r="6" spans="1:16">
      <c r="A6" s="637" t="s">
        <v>771</v>
      </c>
      <c r="B6" s="645">
        <v>0.38550045218369855</v>
      </c>
      <c r="C6" s="645">
        <v>0.37203914709886893</v>
      </c>
      <c r="D6" s="645">
        <v>0.39797617757974685</v>
      </c>
      <c r="E6" s="645">
        <v>0.31798466663059649</v>
      </c>
      <c r="F6" s="645">
        <v>0.36382835190572199</v>
      </c>
      <c r="G6" s="645">
        <v>0.44698811032345387</v>
      </c>
      <c r="H6" s="645">
        <v>0.38491271880477235</v>
      </c>
      <c r="I6" s="645">
        <v>0.29534188672619321</v>
      </c>
      <c r="J6" s="645">
        <v>0.33999670852414193</v>
      </c>
      <c r="K6" s="645">
        <v>0.42329034164559071</v>
      </c>
      <c r="L6" s="645">
        <v>0.3992143282618838</v>
      </c>
      <c r="M6" s="645">
        <v>0.34100527492143567</v>
      </c>
      <c r="N6" s="645">
        <v>0.3869139340239538</v>
      </c>
      <c r="O6" s="645">
        <v>0.46932475519968742</v>
      </c>
      <c r="P6" s="646">
        <v>0.37297363867788291</v>
      </c>
    </row>
    <row r="7" spans="1:16">
      <c r="A7" s="637" t="s">
        <v>770</v>
      </c>
      <c r="B7" s="645">
        <v>0.30987671173644971</v>
      </c>
      <c r="C7" s="645">
        <v>0.34163299007061421</v>
      </c>
      <c r="D7" s="645">
        <v>0.28044549347039593</v>
      </c>
      <c r="E7" s="645">
        <v>0.35066757420155009</v>
      </c>
      <c r="F7" s="645">
        <v>0.3579545591924721</v>
      </c>
      <c r="G7" s="645">
        <v>0.26413674584319546</v>
      </c>
      <c r="H7" s="645">
        <v>0.28097671930579426</v>
      </c>
      <c r="I7" s="645">
        <v>0.39888985305914909</v>
      </c>
      <c r="J7" s="645">
        <v>0.36267261273137552</v>
      </c>
      <c r="K7" s="645">
        <v>0.31914835168695671</v>
      </c>
      <c r="L7" s="645">
        <v>0.3097244188471372</v>
      </c>
      <c r="M7" s="645">
        <v>0.30164063505541727</v>
      </c>
      <c r="N7" s="645">
        <v>0.3533842066294311</v>
      </c>
      <c r="O7" s="645">
        <v>0.21228483014146815</v>
      </c>
      <c r="P7" s="646">
        <v>0.25697794564909066</v>
      </c>
    </row>
    <row r="8" spans="1:16">
      <c r="A8" s="637" t="s">
        <v>769</v>
      </c>
      <c r="B8" s="645">
        <v>0.16382515774898138</v>
      </c>
      <c r="C8" s="645">
        <v>0.18329483485783218</v>
      </c>
      <c r="D8" s="645">
        <v>0.14578096785587105</v>
      </c>
      <c r="E8" s="645">
        <v>0.23393734622144335</v>
      </c>
      <c r="F8" s="645">
        <v>0.15890772825086374</v>
      </c>
      <c r="G8" s="645">
        <v>0.12229192031548926</v>
      </c>
      <c r="H8" s="645">
        <v>0.17356082502763626</v>
      </c>
      <c r="I8" s="645">
        <v>0.24225659517575696</v>
      </c>
      <c r="J8" s="645">
        <v>0.18901045073585915</v>
      </c>
      <c r="K8" s="645">
        <v>0.14840188523630637</v>
      </c>
      <c r="L8" s="645">
        <v>0.17970450917046044</v>
      </c>
      <c r="M8" s="645">
        <v>0.22547927825188319</v>
      </c>
      <c r="N8" s="645">
        <v>0.12974738623069507</v>
      </c>
      <c r="O8" s="645">
        <v>9.7681628009273935E-2</v>
      </c>
      <c r="P8" s="646">
        <v>0.16843203602836751</v>
      </c>
    </row>
    <row r="9" spans="1:16">
      <c r="A9" s="637" t="s">
        <v>657</v>
      </c>
      <c r="B9" s="647">
        <v>0</v>
      </c>
      <c r="C9" s="647">
        <v>0</v>
      </c>
      <c r="D9" s="647">
        <v>0</v>
      </c>
      <c r="E9" s="639" t="s">
        <v>684</v>
      </c>
      <c r="F9" s="647">
        <v>0</v>
      </c>
      <c r="G9" s="647">
        <v>0</v>
      </c>
      <c r="H9" s="647">
        <v>0</v>
      </c>
      <c r="I9" s="639" t="s">
        <v>684</v>
      </c>
      <c r="J9" s="647">
        <v>0</v>
      </c>
      <c r="K9" s="647">
        <v>0</v>
      </c>
      <c r="L9" s="647">
        <v>0</v>
      </c>
      <c r="M9" s="639" t="s">
        <v>684</v>
      </c>
      <c r="N9" s="647">
        <v>0</v>
      </c>
      <c r="O9" s="639" t="s">
        <v>684</v>
      </c>
      <c r="P9" s="648">
        <v>0</v>
      </c>
    </row>
    <row r="10" spans="1:16">
      <c r="A10" s="637" t="s">
        <v>656</v>
      </c>
      <c r="B10" s="639" t="s">
        <v>684</v>
      </c>
      <c r="C10" s="639" t="s">
        <v>684</v>
      </c>
      <c r="D10" s="639" t="s">
        <v>684</v>
      </c>
      <c r="E10" s="639" t="s">
        <v>684</v>
      </c>
      <c r="F10" s="639" t="s">
        <v>684</v>
      </c>
      <c r="G10" s="639" t="s">
        <v>684</v>
      </c>
      <c r="H10" s="639" t="s">
        <v>684</v>
      </c>
      <c r="I10" s="639" t="s">
        <v>684</v>
      </c>
      <c r="J10" s="639" t="s">
        <v>684</v>
      </c>
      <c r="K10" s="639" t="s">
        <v>684</v>
      </c>
      <c r="L10" s="639" t="s">
        <v>684</v>
      </c>
      <c r="M10" s="639" t="s">
        <v>684</v>
      </c>
      <c r="N10" s="639" t="s">
        <v>684</v>
      </c>
      <c r="O10" s="639" t="s">
        <v>684</v>
      </c>
      <c r="P10" s="638" t="s">
        <v>684</v>
      </c>
    </row>
    <row r="11" spans="1:16" s="14" customFormat="1">
      <c r="A11" s="649" t="s">
        <v>777</v>
      </c>
      <c r="B11" s="650">
        <v>0.52488520158669194</v>
      </c>
      <c r="C11" s="650">
        <v>0.47279350373795526</v>
      </c>
      <c r="D11" s="650">
        <v>0.57316296616296747</v>
      </c>
      <c r="E11" s="650">
        <v>0.41539507957700705</v>
      </c>
      <c r="F11" s="650">
        <v>0.48096028911225502</v>
      </c>
      <c r="G11" s="650">
        <v>0.61258916147739206</v>
      </c>
      <c r="H11" s="650">
        <v>0.54382379468681985</v>
      </c>
      <c r="I11" s="650">
        <v>0.35885355176509359</v>
      </c>
      <c r="J11" s="650">
        <v>0.44542136107430447</v>
      </c>
      <c r="K11" s="650">
        <v>0.53042556790182194</v>
      </c>
      <c r="L11" s="650">
        <v>0.50759397339274537</v>
      </c>
      <c r="M11" s="650">
        <v>0.47288008669269921</v>
      </c>
      <c r="N11" s="650">
        <v>0.51538665360913383</v>
      </c>
      <c r="O11" s="650">
        <v>0.69003354184925636</v>
      </c>
      <c r="P11" s="651">
        <v>0.57406869409551087</v>
      </c>
    </row>
    <row r="12" spans="1:16" s="14" customFormat="1">
      <c r="A12" s="649" t="s">
        <v>776</v>
      </c>
      <c r="B12" s="650">
        <v>0.47370186948543236</v>
      </c>
      <c r="C12" s="650">
        <v>0.52492782492844892</v>
      </c>
      <c r="D12" s="650">
        <v>0.4262264613262679</v>
      </c>
      <c r="E12" s="650">
        <v>0.58460492042299306</v>
      </c>
      <c r="F12" s="650">
        <v>0.51686228744333707</v>
      </c>
      <c r="G12" s="650">
        <v>0.38642866615868426</v>
      </c>
      <c r="H12" s="650">
        <v>0.4545375443334283</v>
      </c>
      <c r="I12" s="650">
        <v>0.64114644823490696</v>
      </c>
      <c r="J12" s="650">
        <v>0.55168306346723395</v>
      </c>
      <c r="K12" s="650">
        <v>0.46755023692326292</v>
      </c>
      <c r="L12" s="650">
        <v>0.48942892801759813</v>
      </c>
      <c r="M12" s="650">
        <v>0.52711991330730079</v>
      </c>
      <c r="N12" s="650">
        <v>0.48313159286012586</v>
      </c>
      <c r="O12" s="650">
        <v>0.30996645815074314</v>
      </c>
      <c r="P12" s="651">
        <v>0.42540998167745647</v>
      </c>
    </row>
    <row r="13" spans="1:16" ht="57" customHeight="1">
      <c r="A13" s="4800" t="s">
        <v>878</v>
      </c>
      <c r="B13" s="4800"/>
      <c r="C13" s="4800"/>
      <c r="D13" s="4800"/>
      <c r="E13" s="4800"/>
      <c r="F13" s="4800"/>
      <c r="G13" s="4800"/>
      <c r="H13" s="4800"/>
      <c r="I13" s="4800"/>
      <c r="J13" s="4800"/>
      <c r="K13" s="4800"/>
      <c r="L13" s="4800"/>
      <c r="M13" s="4800"/>
      <c r="N13" s="4800"/>
      <c r="O13" s="4800"/>
      <c r="P13" s="4800"/>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6.7109375" customWidth="1"/>
    <col min="2" max="2" width="10.5703125" customWidth="1"/>
    <col min="3" max="3" width="11.7109375" customWidth="1"/>
    <col min="4" max="4" width="10.42578125" customWidth="1"/>
    <col min="5" max="6" width="10.285156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4807" t="s">
        <v>883</v>
      </c>
      <c r="B1" s="4807"/>
      <c r="C1" s="4807"/>
      <c r="D1" s="4807"/>
      <c r="E1" s="4807"/>
      <c r="F1" s="4807"/>
      <c r="G1" s="4807"/>
      <c r="H1" s="4807"/>
      <c r="I1" s="4807"/>
      <c r="J1" s="4807"/>
      <c r="K1" s="4807"/>
      <c r="L1" s="4807"/>
      <c r="M1" s="4807"/>
      <c r="N1" s="4807"/>
      <c r="O1" s="4807"/>
    </row>
    <row r="2" spans="1:15" ht="15.95" customHeight="1">
      <c r="A2" s="4808"/>
      <c r="B2" s="657" t="s">
        <v>682</v>
      </c>
      <c r="C2" s="4810" t="s">
        <v>706</v>
      </c>
      <c r="D2" s="4810"/>
      <c r="E2" s="4810" t="s">
        <v>705</v>
      </c>
      <c r="F2" s="4810"/>
      <c r="G2" s="4810" t="s">
        <v>704</v>
      </c>
      <c r="H2" s="4810"/>
      <c r="I2" s="4810"/>
      <c r="J2" s="4810"/>
      <c r="K2" s="4810" t="s">
        <v>703</v>
      </c>
      <c r="L2" s="4810"/>
      <c r="M2" s="4810"/>
      <c r="N2" s="4810" t="s">
        <v>702</v>
      </c>
      <c r="O2" s="4811"/>
    </row>
    <row r="3" spans="1:15" ht="24.95" customHeight="1">
      <c r="A3" s="4809"/>
      <c r="B3" s="657" t="s">
        <v>678</v>
      </c>
      <c r="C3" s="657" t="s">
        <v>701</v>
      </c>
      <c r="D3" s="657" t="s">
        <v>700</v>
      </c>
      <c r="E3" s="657" t="s">
        <v>699</v>
      </c>
      <c r="F3" s="657" t="s">
        <v>698</v>
      </c>
      <c r="G3" s="657" t="s">
        <v>697</v>
      </c>
      <c r="H3" s="657" t="s">
        <v>696</v>
      </c>
      <c r="I3" s="657" t="s">
        <v>695</v>
      </c>
      <c r="J3" s="657" t="s">
        <v>694</v>
      </c>
      <c r="K3" s="657" t="s">
        <v>693</v>
      </c>
      <c r="L3" s="657" t="s">
        <v>692</v>
      </c>
      <c r="M3" s="657" t="s">
        <v>691</v>
      </c>
      <c r="N3" s="657" t="s">
        <v>690</v>
      </c>
      <c r="O3" s="656" t="s">
        <v>689</v>
      </c>
    </row>
    <row r="4" spans="1:15">
      <c r="A4" s="655" t="s">
        <v>663</v>
      </c>
      <c r="B4" s="658">
        <v>5566.9999999999973</v>
      </c>
      <c r="C4" s="658">
        <v>4868.9999999999864</v>
      </c>
      <c r="D4" s="658">
        <v>698.00000000000011</v>
      </c>
      <c r="E4" s="658">
        <v>4236.0000000000164</v>
      </c>
      <c r="F4" s="658">
        <v>1236.9999999999961</v>
      </c>
      <c r="G4" s="658">
        <v>1232.9999999999982</v>
      </c>
      <c r="H4" s="658">
        <v>649.99999999999989</v>
      </c>
      <c r="I4" s="658">
        <v>1135.0000000000007</v>
      </c>
      <c r="J4" s="658">
        <v>2490.0000000000059</v>
      </c>
      <c r="K4" s="658">
        <v>3555.9999999999932</v>
      </c>
      <c r="L4" s="658">
        <v>1210.9999999999977</v>
      </c>
      <c r="M4" s="658">
        <v>686.00000000000011</v>
      </c>
      <c r="N4" s="658">
        <v>1341.9999999999961</v>
      </c>
      <c r="O4" s="659">
        <v>4225.0000000000082</v>
      </c>
    </row>
    <row r="5" spans="1:15">
      <c r="A5" s="652" t="s">
        <v>772</v>
      </c>
      <c r="B5" s="660">
        <v>0.13938474940299331</v>
      </c>
      <c r="C5" s="660">
        <v>0.13234865367218246</v>
      </c>
      <c r="D5" s="660">
        <v>0.1847560269432012</v>
      </c>
      <c r="E5" s="660">
        <v>0.10907346908204206</v>
      </c>
      <c r="F5" s="660">
        <v>0.24786727719823143</v>
      </c>
      <c r="G5" s="660">
        <v>0.11334210703076114</v>
      </c>
      <c r="H5" s="660">
        <v>0.15769190090904961</v>
      </c>
      <c r="I5" s="660">
        <v>0.13512760728737702</v>
      </c>
      <c r="J5" s="660">
        <v>0.15100911264198846</v>
      </c>
      <c r="K5" s="660">
        <v>0.14618880069878376</v>
      </c>
      <c r="L5" s="660">
        <v>0.13684919789285885</v>
      </c>
      <c r="M5" s="660">
        <v>0.11415564862581405</v>
      </c>
      <c r="N5" s="660">
        <v>0.17654282705289273</v>
      </c>
      <c r="O5" s="661">
        <v>0.12949427793417212</v>
      </c>
    </row>
    <row r="6" spans="1:15">
      <c r="A6" s="652" t="s">
        <v>771</v>
      </c>
      <c r="B6" s="660">
        <v>0.38550045218369855</v>
      </c>
      <c r="C6" s="660">
        <v>0.38300503112513617</v>
      </c>
      <c r="D6" s="660">
        <v>0.40159182526322601</v>
      </c>
      <c r="E6" s="660">
        <v>0.38122391052261018</v>
      </c>
      <c r="F6" s="660">
        <v>0.40648718030380904</v>
      </c>
      <c r="G6" s="660">
        <v>0.44942056309877992</v>
      </c>
      <c r="H6" s="660">
        <v>0.42388119458651985</v>
      </c>
      <c r="I6" s="660">
        <v>0.35498095519657386</v>
      </c>
      <c r="J6" s="660">
        <v>0.35707253779222031</v>
      </c>
      <c r="K6" s="660">
        <v>0.42278308763225142</v>
      </c>
      <c r="L6" s="660">
        <v>0.30943995469079627</v>
      </c>
      <c r="M6" s="660">
        <v>0.33365654690758995</v>
      </c>
      <c r="N6" s="660">
        <v>0.3715408111195021</v>
      </c>
      <c r="O6" s="661">
        <v>0.38921612964584484</v>
      </c>
    </row>
    <row r="7" spans="1:15">
      <c r="A7" s="652" t="s">
        <v>770</v>
      </c>
      <c r="B7" s="660">
        <v>0.30987671173644971</v>
      </c>
      <c r="C7" s="660">
        <v>0.31795122770719164</v>
      </c>
      <c r="D7" s="660">
        <v>0.25780932676511503</v>
      </c>
      <c r="E7" s="660">
        <v>0.33770012377710473</v>
      </c>
      <c r="F7" s="660">
        <v>0.21110297352393201</v>
      </c>
      <c r="G7" s="660">
        <v>0.348152200615782</v>
      </c>
      <c r="H7" s="660">
        <v>0.30142082227406308</v>
      </c>
      <c r="I7" s="660">
        <v>0.31257020358954679</v>
      </c>
      <c r="J7" s="660">
        <v>0.28574121317407247</v>
      </c>
      <c r="K7" s="660">
        <v>0.30923340985795483</v>
      </c>
      <c r="L7" s="660">
        <v>0.27956830975823543</v>
      </c>
      <c r="M7" s="660">
        <v>0.35042174241006657</v>
      </c>
      <c r="N7" s="660">
        <v>0.24914178695574157</v>
      </c>
      <c r="O7" s="661">
        <v>0.3260426998256174</v>
      </c>
    </row>
    <row r="8" spans="1:15">
      <c r="A8" s="652" t="s">
        <v>769</v>
      </c>
      <c r="B8" s="660">
        <v>0.16382515774898138</v>
      </c>
      <c r="C8" s="660">
        <v>0.1658426702695219</v>
      </c>
      <c r="D8" s="660">
        <v>0.1508155109203578</v>
      </c>
      <c r="E8" s="660">
        <v>0.17017659163152832</v>
      </c>
      <c r="F8" s="660">
        <v>0.13454256897403011</v>
      </c>
      <c r="G8" s="660">
        <v>8.7615551523690341E-2</v>
      </c>
      <c r="H8" s="660">
        <v>0.11700608223036743</v>
      </c>
      <c r="I8" s="660">
        <v>0.19475659088166392</v>
      </c>
      <c r="J8" s="660">
        <v>0.20499128629302468</v>
      </c>
      <c r="K8" s="660">
        <v>0.12019218682677034</v>
      </c>
      <c r="L8" s="660">
        <v>0.27217919673887836</v>
      </c>
      <c r="M8" s="660">
        <v>0.20176606205653022</v>
      </c>
      <c r="N8" s="660">
        <v>0.20047450577184467</v>
      </c>
      <c r="O8" s="661">
        <v>0.1540700962954189</v>
      </c>
    </row>
    <row r="9" spans="1:15">
      <c r="A9" s="652" t="s">
        <v>657</v>
      </c>
      <c r="B9" s="662">
        <v>0</v>
      </c>
      <c r="C9" s="662">
        <v>0</v>
      </c>
      <c r="D9" s="662">
        <v>5.0273101080995078E-3</v>
      </c>
      <c r="E9" s="662">
        <v>0</v>
      </c>
      <c r="F9" s="654" t="s">
        <v>684</v>
      </c>
      <c r="G9" s="662">
        <v>0</v>
      </c>
      <c r="H9" s="654" t="s">
        <v>684</v>
      </c>
      <c r="I9" s="662">
        <v>0</v>
      </c>
      <c r="J9" s="662">
        <v>0</v>
      </c>
      <c r="K9" s="662">
        <v>0</v>
      </c>
      <c r="L9" s="662">
        <v>0</v>
      </c>
      <c r="M9" s="654" t="s">
        <v>684</v>
      </c>
      <c r="N9" s="662">
        <v>0</v>
      </c>
      <c r="O9" s="663">
        <v>0</v>
      </c>
    </row>
    <row r="10" spans="1:15">
      <c r="A10" s="652" t="s">
        <v>656</v>
      </c>
      <c r="B10" s="654" t="s">
        <v>684</v>
      </c>
      <c r="C10" s="654" t="s">
        <v>684</v>
      </c>
      <c r="D10" s="654" t="s">
        <v>684</v>
      </c>
      <c r="E10" s="654" t="s">
        <v>684</v>
      </c>
      <c r="F10" s="654" t="s">
        <v>684</v>
      </c>
      <c r="G10" s="654" t="s">
        <v>684</v>
      </c>
      <c r="H10" s="654" t="s">
        <v>684</v>
      </c>
      <c r="I10" s="654" t="s">
        <v>684</v>
      </c>
      <c r="J10" s="654" t="s">
        <v>684</v>
      </c>
      <c r="K10" s="654" t="s">
        <v>684</v>
      </c>
      <c r="L10" s="654" t="s">
        <v>684</v>
      </c>
      <c r="M10" s="654" t="s">
        <v>684</v>
      </c>
      <c r="N10" s="654" t="s">
        <v>684</v>
      </c>
      <c r="O10" s="653" t="s">
        <v>684</v>
      </c>
    </row>
    <row r="11" spans="1:15" s="14" customFormat="1">
      <c r="A11" s="664" t="s">
        <v>777</v>
      </c>
      <c r="B11" s="665">
        <v>0.52488520158669194</v>
      </c>
      <c r="C11" s="665">
        <v>0.51535368479731658</v>
      </c>
      <c r="D11" s="665">
        <v>0.58634785220642771</v>
      </c>
      <c r="E11" s="665">
        <v>0.49029737960465219</v>
      </c>
      <c r="F11" s="665">
        <v>0.65435445750203836</v>
      </c>
      <c r="G11" s="665">
        <v>0.5627626701295404</v>
      </c>
      <c r="H11" s="665">
        <v>0.58157309549557001</v>
      </c>
      <c r="I11" s="665">
        <v>0.49010856248395085</v>
      </c>
      <c r="J11" s="665">
        <v>0.50808165043420994</v>
      </c>
      <c r="K11" s="665">
        <v>0.56897188833103518</v>
      </c>
      <c r="L11" s="665">
        <v>0.44628915258365465</v>
      </c>
      <c r="M11" s="665">
        <v>0.4478121955334029</v>
      </c>
      <c r="N11" s="665">
        <v>0.54808363817239381</v>
      </c>
      <c r="O11" s="666">
        <v>0.51871040758001952</v>
      </c>
    </row>
    <row r="12" spans="1:15" s="14" customFormat="1">
      <c r="A12" s="664" t="s">
        <v>776</v>
      </c>
      <c r="B12" s="665">
        <v>0.47370186948543236</v>
      </c>
      <c r="C12" s="665">
        <v>0.48379389797671196</v>
      </c>
      <c r="D12" s="665">
        <v>0.40862483768547286</v>
      </c>
      <c r="E12" s="665">
        <v>0.50787671540863288</v>
      </c>
      <c r="F12" s="665">
        <v>0.34564554249796214</v>
      </c>
      <c r="G12" s="665">
        <v>0.43576775213947194</v>
      </c>
      <c r="H12" s="665">
        <v>0.41842690450442993</v>
      </c>
      <c r="I12" s="665">
        <v>0.50732679447121032</v>
      </c>
      <c r="J12" s="665">
        <v>0.49073249946709763</v>
      </c>
      <c r="K12" s="665">
        <v>0.42942559668472574</v>
      </c>
      <c r="L12" s="665">
        <v>0.55174750649711357</v>
      </c>
      <c r="M12" s="665">
        <v>0.5521878044665971</v>
      </c>
      <c r="N12" s="665">
        <v>0.44961629272758508</v>
      </c>
      <c r="O12" s="666">
        <v>0.4801127961210373</v>
      </c>
    </row>
    <row r="13" spans="1:15" ht="57" customHeight="1">
      <c r="A13" s="4806" t="s">
        <v>882</v>
      </c>
      <c r="B13" s="4806"/>
      <c r="C13" s="4806"/>
      <c r="D13" s="4806"/>
      <c r="E13" s="4806"/>
      <c r="F13" s="4806"/>
      <c r="G13" s="4806"/>
      <c r="H13" s="4806"/>
      <c r="I13" s="4806"/>
      <c r="J13" s="4806"/>
      <c r="K13" s="4806"/>
      <c r="L13" s="4806"/>
      <c r="M13" s="4806"/>
      <c r="N13" s="4806"/>
      <c r="O13" s="4806"/>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6.7109375" customWidth="1"/>
    <col min="2" max="2" width="10.5703125" customWidth="1"/>
    <col min="3" max="3" width="13.5703125" customWidth="1"/>
    <col min="4" max="4" width="10.285156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42578125" customWidth="1"/>
    <col min="18" max="18" width="11.140625" customWidth="1"/>
    <col min="19" max="19" width="10.5703125" customWidth="1"/>
  </cols>
  <sheetData>
    <row r="1" spans="1:19" ht="73.5" customHeight="1">
      <c r="A1" s="4817" t="s">
        <v>886</v>
      </c>
      <c r="B1" s="4562"/>
      <c r="C1" s="4562"/>
      <c r="D1" s="4562"/>
      <c r="E1" s="4562"/>
      <c r="F1" s="4562"/>
      <c r="G1" s="4303"/>
      <c r="H1" s="4303"/>
      <c r="I1" s="4303"/>
      <c r="J1" s="4303"/>
      <c r="K1" s="4303"/>
      <c r="L1" s="4303"/>
      <c r="M1" s="4303"/>
      <c r="N1" s="4303"/>
      <c r="O1" s="4303"/>
      <c r="P1" s="4303"/>
      <c r="Q1" s="4303"/>
      <c r="R1" s="4303"/>
      <c r="S1" s="4303"/>
    </row>
    <row r="2" spans="1:19" ht="15.95" customHeight="1">
      <c r="A2" s="4813"/>
      <c r="B2" s="672" t="s">
        <v>682</v>
      </c>
      <c r="C2" s="4815" t="s">
        <v>715</v>
      </c>
      <c r="D2" s="4815"/>
      <c r="E2" s="4815" t="s">
        <v>714</v>
      </c>
      <c r="F2" s="4816"/>
    </row>
    <row r="3" spans="1:19" ht="48.95" customHeight="1">
      <c r="A3" s="4814"/>
      <c r="B3" s="672" t="s">
        <v>678</v>
      </c>
      <c r="C3" s="672" t="s">
        <v>713</v>
      </c>
      <c r="D3" s="672" t="s">
        <v>712</v>
      </c>
      <c r="E3" s="672" t="s">
        <v>711</v>
      </c>
      <c r="F3" s="671" t="s">
        <v>710</v>
      </c>
    </row>
    <row r="4" spans="1:19">
      <c r="A4" s="670" t="s">
        <v>663</v>
      </c>
      <c r="B4" s="673">
        <v>5566.9999999999973</v>
      </c>
      <c r="C4" s="673">
        <v>4499.9999999999909</v>
      </c>
      <c r="D4" s="673">
        <v>1066.9999999999986</v>
      </c>
      <c r="E4" s="673">
        <v>803.00000000000011</v>
      </c>
      <c r="F4" s="674">
        <v>4763.9999999999918</v>
      </c>
    </row>
    <row r="5" spans="1:19">
      <c r="A5" s="667" t="s">
        <v>772</v>
      </c>
      <c r="B5" s="675">
        <v>0.13938474940299331</v>
      </c>
      <c r="C5" s="675">
        <v>0.14299384286557271</v>
      </c>
      <c r="D5" s="675">
        <v>0.1224704461492471</v>
      </c>
      <c r="E5" s="675">
        <v>0.15842227828227373</v>
      </c>
      <c r="F5" s="676">
        <v>0.13597696056390005</v>
      </c>
    </row>
    <row r="6" spans="1:19">
      <c r="A6" s="667" t="s">
        <v>771</v>
      </c>
      <c r="B6" s="675">
        <v>0.38550045218369855</v>
      </c>
      <c r="C6" s="675">
        <v>0.38071046207206144</v>
      </c>
      <c r="D6" s="675">
        <v>0.40794912140513373</v>
      </c>
      <c r="E6" s="675">
        <v>0.3438033113964728</v>
      </c>
      <c r="F6" s="676">
        <v>0.39296439626477553</v>
      </c>
    </row>
    <row r="7" spans="1:19">
      <c r="A7" s="667" t="s">
        <v>770</v>
      </c>
      <c r="B7" s="675">
        <v>0.30987671173644971</v>
      </c>
      <c r="C7" s="675">
        <v>0.30565686206886311</v>
      </c>
      <c r="D7" s="675">
        <v>0.32965337246936244</v>
      </c>
      <c r="E7" s="675">
        <v>0.26280137004722726</v>
      </c>
      <c r="F7" s="676">
        <v>0.3183033738847954</v>
      </c>
    </row>
    <row r="8" spans="1:19">
      <c r="A8" s="667" t="s">
        <v>769</v>
      </c>
      <c r="B8" s="675">
        <v>0.16382515774898138</v>
      </c>
      <c r="C8" s="675">
        <v>0.16921759028567768</v>
      </c>
      <c r="D8" s="675">
        <v>0.13855309423864326</v>
      </c>
      <c r="E8" s="675">
        <v>0.23325165420010699</v>
      </c>
      <c r="F8" s="676">
        <v>0.15139755534092886</v>
      </c>
    </row>
    <row r="9" spans="1:19">
      <c r="A9" s="667" t="s">
        <v>657</v>
      </c>
      <c r="B9" s="677">
        <v>0</v>
      </c>
      <c r="C9" s="677">
        <v>0</v>
      </c>
      <c r="D9" s="677">
        <v>0</v>
      </c>
      <c r="E9" s="677">
        <v>0</v>
      </c>
      <c r="F9" s="678">
        <v>0</v>
      </c>
    </row>
    <row r="10" spans="1:19">
      <c r="A10" s="667" t="s">
        <v>656</v>
      </c>
      <c r="B10" s="669" t="s">
        <v>684</v>
      </c>
      <c r="C10" s="669" t="s">
        <v>684</v>
      </c>
      <c r="D10" s="669" t="s">
        <v>684</v>
      </c>
      <c r="E10" s="669" t="s">
        <v>684</v>
      </c>
      <c r="F10" s="668" t="s">
        <v>684</v>
      </c>
    </row>
    <row r="11" spans="1:19" s="14" customFormat="1">
      <c r="A11" s="679" t="s">
        <v>777</v>
      </c>
      <c r="B11" s="680">
        <v>0.52488520158669194</v>
      </c>
      <c r="C11" s="680">
        <v>0.52370430493763398</v>
      </c>
      <c r="D11" s="680">
        <v>0.53041956755438124</v>
      </c>
      <c r="E11" s="680">
        <v>0.50222558967874609</v>
      </c>
      <c r="F11" s="681">
        <v>0.52894135682867538</v>
      </c>
    </row>
    <row r="12" spans="1:19" s="14" customFormat="1">
      <c r="A12" s="679" t="s">
        <v>776</v>
      </c>
      <c r="B12" s="680">
        <v>0.47370186948543236</v>
      </c>
      <c r="C12" s="680">
        <v>0.47487445235453984</v>
      </c>
      <c r="D12" s="680">
        <v>0.46820646670800498</v>
      </c>
      <c r="E12" s="680">
        <v>0.49605302424733483</v>
      </c>
      <c r="F12" s="681">
        <v>0.46970092922572471</v>
      </c>
    </row>
    <row r="13" spans="1:19" ht="57" customHeight="1">
      <c r="A13" s="4812" t="s">
        <v>885</v>
      </c>
      <c r="B13" s="4812"/>
      <c r="C13" s="4812"/>
      <c r="D13" s="4812"/>
      <c r="E13" s="4812"/>
      <c r="F13" s="4812"/>
      <c r="G13" s="4812"/>
      <c r="H13" s="4812"/>
      <c r="I13" s="4812"/>
      <c r="J13" s="4812"/>
      <c r="K13" s="4812"/>
      <c r="L13" s="4812"/>
      <c r="M13" s="4812"/>
      <c r="N13" s="4812"/>
      <c r="O13" s="4812"/>
      <c r="P13" s="4812"/>
      <c r="Q13" s="4812"/>
      <c r="R13" s="4812"/>
      <c r="S13" s="4812"/>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9"/>
  <sheetViews>
    <sheetView workbookViewId="0">
      <selection sqref="A1:P1"/>
    </sheetView>
  </sheetViews>
  <sheetFormatPr defaultRowHeight="15"/>
  <cols>
    <col min="1" max="1" width="22.7109375" customWidth="1"/>
    <col min="2" max="2" width="10.42578125" customWidth="1"/>
    <col min="3" max="4" width="10.28515625" customWidth="1"/>
    <col min="5" max="6" width="10.42578125" customWidth="1"/>
    <col min="7" max="7" width="10.57031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819" t="s">
        <v>903</v>
      </c>
      <c r="B1" s="4819"/>
      <c r="C1" s="4819"/>
      <c r="D1" s="4819"/>
      <c r="E1" s="4819"/>
      <c r="F1" s="4819"/>
      <c r="G1" s="4819"/>
      <c r="H1" s="4819"/>
      <c r="I1" s="4819"/>
      <c r="J1" s="4819"/>
      <c r="K1" s="4819"/>
      <c r="L1" s="4819"/>
      <c r="M1" s="4819"/>
      <c r="N1" s="4819"/>
      <c r="O1" s="4819"/>
      <c r="P1" s="4819"/>
    </row>
    <row r="2" spans="1:16" ht="15.95" customHeight="1">
      <c r="A2" s="4820"/>
      <c r="B2" s="687" t="s">
        <v>682</v>
      </c>
      <c r="C2" s="4822" t="s">
        <v>681</v>
      </c>
      <c r="D2" s="4822"/>
      <c r="E2" s="4822" t="s">
        <v>680</v>
      </c>
      <c r="F2" s="4822"/>
      <c r="G2" s="4822"/>
      <c r="H2" s="4822"/>
      <c r="I2" s="4822" t="s">
        <v>679</v>
      </c>
      <c r="J2" s="4822"/>
      <c r="K2" s="4822"/>
      <c r="L2" s="4822"/>
      <c r="M2" s="4822"/>
      <c r="N2" s="4822"/>
      <c r="O2" s="4822"/>
      <c r="P2" s="4823"/>
    </row>
    <row r="3" spans="1:16" ht="24.95" customHeight="1">
      <c r="A3" s="4821"/>
      <c r="B3" s="687" t="s">
        <v>678</v>
      </c>
      <c r="C3" s="687" t="s">
        <v>677</v>
      </c>
      <c r="D3" s="687" t="s">
        <v>676</v>
      </c>
      <c r="E3" s="687" t="s">
        <v>675</v>
      </c>
      <c r="F3" s="687" t="s">
        <v>674</v>
      </c>
      <c r="G3" s="687" t="s">
        <v>673</v>
      </c>
      <c r="H3" s="687" t="s">
        <v>672</v>
      </c>
      <c r="I3" s="687" t="s">
        <v>671</v>
      </c>
      <c r="J3" s="687" t="s">
        <v>670</v>
      </c>
      <c r="K3" s="687" t="s">
        <v>669</v>
      </c>
      <c r="L3" s="687" t="s">
        <v>668</v>
      </c>
      <c r="M3" s="687" t="s">
        <v>667</v>
      </c>
      <c r="N3" s="687" t="s">
        <v>666</v>
      </c>
      <c r="O3" s="687" t="s">
        <v>665</v>
      </c>
      <c r="P3" s="686" t="s">
        <v>664</v>
      </c>
    </row>
    <row r="4" spans="1:16">
      <c r="A4" s="685" t="s">
        <v>663</v>
      </c>
      <c r="B4" s="688">
        <v>5566.9999999999973</v>
      </c>
      <c r="C4" s="688">
        <v>2561.0000000000014</v>
      </c>
      <c r="D4" s="688">
        <v>3005.9999999999945</v>
      </c>
      <c r="E4" s="688">
        <v>418</v>
      </c>
      <c r="F4" s="688">
        <v>1527.0000000000086</v>
      </c>
      <c r="G4" s="688">
        <v>1539.0000000000005</v>
      </c>
      <c r="H4" s="688">
        <v>2082.99999999999</v>
      </c>
      <c r="I4" s="688">
        <v>195.00000000000009</v>
      </c>
      <c r="J4" s="688">
        <v>716.99999999999841</v>
      </c>
      <c r="K4" s="688">
        <v>708.00000000000045</v>
      </c>
      <c r="L4" s="688">
        <v>941.00000000000102</v>
      </c>
      <c r="M4" s="688">
        <v>223.00000000000009</v>
      </c>
      <c r="N4" s="688">
        <v>809.99999999999909</v>
      </c>
      <c r="O4" s="688">
        <v>831.00000000000193</v>
      </c>
      <c r="P4" s="689">
        <v>1141.9999999999964</v>
      </c>
    </row>
    <row r="5" spans="1:16" ht="51">
      <c r="A5" s="684" t="s">
        <v>902</v>
      </c>
      <c r="B5" s="690">
        <v>5.0762106761288076E-2</v>
      </c>
      <c r="C5" s="690">
        <v>4.6895976586023555E-2</v>
      </c>
      <c r="D5" s="690">
        <v>5.434517527567282E-2</v>
      </c>
      <c r="E5" s="690">
        <v>6.6266469793243826E-2</v>
      </c>
      <c r="F5" s="690">
        <v>5.3588185058749849E-2</v>
      </c>
      <c r="G5" s="690">
        <v>5.3560177185798204E-2</v>
      </c>
      <c r="H5" s="690">
        <v>3.8175484100414631E-2</v>
      </c>
      <c r="I5" s="690">
        <v>5.9947820232656615E-2</v>
      </c>
      <c r="J5" s="690">
        <v>4.5460725778862038E-2</v>
      </c>
      <c r="K5" s="690">
        <v>5.5226374935394257E-2</v>
      </c>
      <c r="L5" s="690">
        <v>3.4010947424320169E-2</v>
      </c>
      <c r="M5" s="690">
        <v>7.2690555399140502E-2</v>
      </c>
      <c r="N5" s="690">
        <v>6.146121024690937E-2</v>
      </c>
      <c r="O5" s="690">
        <v>5.1989680489158516E-2</v>
      </c>
      <c r="P5" s="691">
        <v>4.165206743296565E-2</v>
      </c>
    </row>
    <row r="6" spans="1:16" ht="63.75">
      <c r="A6" s="684" t="s">
        <v>901</v>
      </c>
      <c r="B6" s="690">
        <v>5.7789529340809678E-2</v>
      </c>
      <c r="C6" s="690">
        <v>6.2773408640167436E-2</v>
      </c>
      <c r="D6" s="690">
        <v>5.3170548554473215E-2</v>
      </c>
      <c r="E6" s="690">
        <v>7.0564802281485775E-2</v>
      </c>
      <c r="F6" s="690">
        <v>6.7003500560952667E-2</v>
      </c>
      <c r="G6" s="690">
        <v>6.0165745751518424E-2</v>
      </c>
      <c r="H6" s="690">
        <v>4.0100110033953668E-2</v>
      </c>
      <c r="I6" s="690">
        <v>5.4592310176957669E-2</v>
      </c>
      <c r="J6" s="690">
        <v>7.1506584524833092E-2</v>
      </c>
      <c r="K6" s="690">
        <v>7.7833436496801703E-2</v>
      </c>
      <c r="L6" s="690">
        <v>4.2760848978408615E-2</v>
      </c>
      <c r="M6" s="690">
        <v>8.6803819121258452E-2</v>
      </c>
      <c r="N6" s="690">
        <v>6.2641387845143226E-2</v>
      </c>
      <c r="O6" s="690">
        <v>4.3512830478140571E-2</v>
      </c>
      <c r="P6" s="691">
        <v>3.7878907200115747E-2</v>
      </c>
    </row>
    <row r="7" spans="1:16" ht="63.75">
      <c r="A7" s="684" t="s">
        <v>900</v>
      </c>
      <c r="B7" s="690">
        <v>0.10000522840517428</v>
      </c>
      <c r="C7" s="690">
        <v>0.10672525238118646</v>
      </c>
      <c r="D7" s="690">
        <v>9.3777216094980562E-2</v>
      </c>
      <c r="E7" s="690">
        <v>9.5707110008538723E-2</v>
      </c>
      <c r="F7" s="690">
        <v>0.12306585775651763</v>
      </c>
      <c r="G7" s="690">
        <v>0.11358007260096653</v>
      </c>
      <c r="H7" s="690">
        <v>6.5654537302231017E-2</v>
      </c>
      <c r="I7" s="690">
        <v>8.3831797571941188E-2</v>
      </c>
      <c r="J7" s="690">
        <v>0.12502670496058219</v>
      </c>
      <c r="K7" s="690">
        <v>0.12393149372516482</v>
      </c>
      <c r="L7" s="690">
        <v>8.1277004915415313E-2</v>
      </c>
      <c r="M7" s="690">
        <v>0.10778057965707279</v>
      </c>
      <c r="N7" s="690">
        <v>0.12116639583415184</v>
      </c>
      <c r="O7" s="690">
        <v>0.10382320389494408</v>
      </c>
      <c r="P7" s="691">
        <v>5.2612795869363044E-2</v>
      </c>
    </row>
    <row r="8" spans="1:16" ht="51">
      <c r="A8" s="684" t="s">
        <v>899</v>
      </c>
      <c r="B8" s="690">
        <v>4.9066529354264851E-2</v>
      </c>
      <c r="C8" s="690">
        <v>4.1717134282993257E-2</v>
      </c>
      <c r="D8" s="690">
        <v>5.5877832876357447E-2</v>
      </c>
      <c r="E8" s="690">
        <v>5.1160806868429255E-2</v>
      </c>
      <c r="F8" s="690">
        <v>6.0877307923453715E-2</v>
      </c>
      <c r="G8" s="690">
        <v>4.4139357727913421E-2</v>
      </c>
      <c r="H8" s="690">
        <v>4.0022445032264799E-2</v>
      </c>
      <c r="I8" s="690">
        <v>3.656413614985831E-2</v>
      </c>
      <c r="J8" s="690">
        <v>5.2124807616166023E-2</v>
      </c>
      <c r="K8" s="690">
        <v>4.0583498464983526E-2</v>
      </c>
      <c r="L8" s="690">
        <v>3.3552799285090563E-2</v>
      </c>
      <c r="M8" s="690">
        <v>6.6001044700588971E-2</v>
      </c>
      <c r="N8" s="690">
        <v>6.9355806923648206E-2</v>
      </c>
      <c r="O8" s="690">
        <v>4.7490979843295561E-2</v>
      </c>
      <c r="P8" s="691">
        <v>4.542334897945486E-2</v>
      </c>
    </row>
    <row r="9" spans="1:16" ht="51">
      <c r="A9" s="684" t="s">
        <v>898</v>
      </c>
      <c r="B9" s="690">
        <v>0.10189168454640272</v>
      </c>
      <c r="C9" s="690">
        <v>8.8437555073259635E-2</v>
      </c>
      <c r="D9" s="690">
        <v>0.11436075969863185</v>
      </c>
      <c r="E9" s="690">
        <v>8.5842373404963743E-2</v>
      </c>
      <c r="F9" s="690">
        <v>0.11131889904241463</v>
      </c>
      <c r="G9" s="690">
        <v>0.10678717213562199</v>
      </c>
      <c r="H9" s="690">
        <v>9.5000686543326787E-2</v>
      </c>
      <c r="I9" s="690">
        <v>7.6991819498986952E-2</v>
      </c>
      <c r="J9" s="690">
        <v>8.1942945447351465E-2</v>
      </c>
      <c r="K9" s="690">
        <v>0.1156009967222003</v>
      </c>
      <c r="L9" s="690">
        <v>7.6007517537671127E-2</v>
      </c>
      <c r="M9" s="690">
        <v>9.4840611937805269E-2</v>
      </c>
      <c r="N9" s="690">
        <v>0.1397752240285576</v>
      </c>
      <c r="O9" s="690">
        <v>9.8479585355278759E-2</v>
      </c>
      <c r="P9" s="691">
        <v>0.11085631225468795</v>
      </c>
    </row>
    <row r="10" spans="1:16" ht="51">
      <c r="A10" s="684" t="s">
        <v>897</v>
      </c>
      <c r="B10" s="690">
        <v>5.4871160855832143E-2</v>
      </c>
      <c r="C10" s="690">
        <v>3.9396324581561372E-2</v>
      </c>
      <c r="D10" s="690">
        <v>6.9212995224046225E-2</v>
      </c>
      <c r="E10" s="690">
        <v>8.722836989450275E-2</v>
      </c>
      <c r="F10" s="690">
        <v>5.1136208343171091E-2</v>
      </c>
      <c r="G10" s="690">
        <v>4.6776056370682134E-2</v>
      </c>
      <c r="H10" s="690">
        <v>5.1099104856979417E-2</v>
      </c>
      <c r="I10" s="690">
        <v>6.0458421783818578E-2</v>
      </c>
      <c r="J10" s="690">
        <v>3.3853650408456532E-2</v>
      </c>
      <c r="K10" s="690">
        <v>3.9013097552455876E-2</v>
      </c>
      <c r="L10" s="690">
        <v>3.5343268882450977E-2</v>
      </c>
      <c r="M10" s="690">
        <v>0.11444501431819926</v>
      </c>
      <c r="N10" s="690">
        <v>6.787772734069325E-2</v>
      </c>
      <c r="O10" s="690">
        <v>5.4093135740839807E-2</v>
      </c>
      <c r="P10" s="691">
        <v>6.4252183098284607E-2</v>
      </c>
    </row>
    <row r="11" spans="1:16" ht="76.5">
      <c r="A11" s="684" t="s">
        <v>896</v>
      </c>
      <c r="B11" s="690">
        <v>6.0038813175273133E-2</v>
      </c>
      <c r="C11" s="690">
        <v>6.2765627652073733E-2</v>
      </c>
      <c r="D11" s="690">
        <v>5.7511644494067565E-2</v>
      </c>
      <c r="E11" s="690">
        <v>0.10574697936570908</v>
      </c>
      <c r="F11" s="690">
        <v>6.6961762742280065E-2</v>
      </c>
      <c r="G11" s="690">
        <v>5.6736370807473048E-2</v>
      </c>
      <c r="H11" s="690">
        <v>3.4650249530004673E-2</v>
      </c>
      <c r="I11" s="690">
        <v>0.11590865061999875</v>
      </c>
      <c r="J11" s="690">
        <v>7.2042244668395497E-2</v>
      </c>
      <c r="K11" s="690">
        <v>5.6004668690987885E-2</v>
      </c>
      <c r="L11" s="690">
        <v>3.1503323893439017E-2</v>
      </c>
      <c r="M11" s="690">
        <v>9.5415745545792852E-2</v>
      </c>
      <c r="N11" s="690">
        <v>6.2040327790121017E-2</v>
      </c>
      <c r="O11" s="690">
        <v>5.7426046301958848E-2</v>
      </c>
      <c r="P11" s="691">
        <v>3.7277324296727976E-2</v>
      </c>
    </row>
    <row r="12" spans="1:16" ht="76.5">
      <c r="A12" s="684" t="s">
        <v>895</v>
      </c>
      <c r="B12" s="690">
        <v>3.9101536754274746E-2</v>
      </c>
      <c r="C12" s="690">
        <v>4.2611232284403021E-2</v>
      </c>
      <c r="D12" s="690">
        <v>3.5848806251422838E-2</v>
      </c>
      <c r="E12" s="690">
        <v>4.7392155872575288E-2</v>
      </c>
      <c r="F12" s="690">
        <v>5.3935925986429337E-2</v>
      </c>
      <c r="G12" s="690">
        <v>3.6863564735356104E-2</v>
      </c>
      <c r="H12" s="690">
        <v>2.1639417494581335E-2</v>
      </c>
      <c r="I12" s="690">
        <v>3.6887257074635971E-2</v>
      </c>
      <c r="J12" s="690">
        <v>6.3643132610584283E-2</v>
      </c>
      <c r="K12" s="690">
        <v>4.2853321791603532E-2</v>
      </c>
      <c r="L12" s="690">
        <v>2.1330299845501832E-2</v>
      </c>
      <c r="M12" s="690">
        <v>5.8072344497084503E-2</v>
      </c>
      <c r="N12" s="690">
        <v>4.4532608218014996E-2</v>
      </c>
      <c r="O12" s="690">
        <v>3.1217840107057634E-2</v>
      </c>
      <c r="P12" s="691">
        <v>2.1897470994927656E-2</v>
      </c>
    </row>
    <row r="13" spans="1:16" ht="51">
      <c r="A13" s="684" t="s">
        <v>894</v>
      </c>
      <c r="B13" s="690">
        <v>1.725865383781696E-2</v>
      </c>
      <c r="C13" s="692">
        <v>0</v>
      </c>
      <c r="D13" s="690">
        <v>3.0833500929387189E-2</v>
      </c>
      <c r="E13" s="690">
        <v>4.0960109457130675E-2</v>
      </c>
      <c r="F13" s="690">
        <v>1.5699674594836191E-2</v>
      </c>
      <c r="G13" s="690">
        <v>1.1733459678160939E-2</v>
      </c>
      <c r="H13" s="690">
        <v>1.28972126662606E-2</v>
      </c>
      <c r="I13" s="683" t="s">
        <v>684</v>
      </c>
      <c r="J13" s="692">
        <v>0</v>
      </c>
      <c r="K13" s="692">
        <v>0</v>
      </c>
      <c r="L13" s="692">
        <v>0</v>
      </c>
      <c r="M13" s="690">
        <v>8.2603699128695598E-2</v>
      </c>
      <c r="N13" s="690">
        <v>2.6793467612585286E-2</v>
      </c>
      <c r="O13" s="690">
        <v>2.153900494296845E-2</v>
      </c>
      <c r="P13" s="691">
        <v>2.0919183718810318E-2</v>
      </c>
    </row>
    <row r="14" spans="1:16" ht="51">
      <c r="A14" s="684" t="s">
        <v>893</v>
      </c>
      <c r="B14" s="690">
        <v>0.15706552925949935</v>
      </c>
      <c r="C14" s="690">
        <v>0.15141773301686118</v>
      </c>
      <c r="D14" s="690">
        <v>0.16229981780522126</v>
      </c>
      <c r="E14" s="690">
        <v>7.2993678889324481E-2</v>
      </c>
      <c r="F14" s="690">
        <v>0.12086745318107793</v>
      </c>
      <c r="G14" s="690">
        <v>0.23049894307253652</v>
      </c>
      <c r="H14" s="690">
        <v>0.16881552762524532</v>
      </c>
      <c r="I14" s="690">
        <v>8.3792645466690047E-2</v>
      </c>
      <c r="J14" s="690">
        <v>0.11091972368893545</v>
      </c>
      <c r="K14" s="690">
        <v>0.22634875293177673</v>
      </c>
      <c r="L14" s="690">
        <v>0.16123443231294568</v>
      </c>
      <c r="M14" s="690">
        <v>6.2014515528068623E-2</v>
      </c>
      <c r="N14" s="690">
        <v>0.13050376413134554</v>
      </c>
      <c r="O14" s="690">
        <v>0.23441075960695962</v>
      </c>
      <c r="P14" s="691">
        <v>0.17514427717294695</v>
      </c>
    </row>
    <row r="15" spans="1:16" ht="76.5">
      <c r="A15" s="684" t="s">
        <v>892</v>
      </c>
      <c r="B15" s="690">
        <v>0.28020423800414496</v>
      </c>
      <c r="C15" s="690">
        <v>0.25861777475178971</v>
      </c>
      <c r="D15" s="690">
        <v>0.30021023193350116</v>
      </c>
      <c r="E15" s="690">
        <v>0.25034139267124061</v>
      </c>
      <c r="F15" s="690">
        <v>0.26921852497180859</v>
      </c>
      <c r="G15" s="690">
        <v>0.33986774664977643</v>
      </c>
      <c r="H15" s="690">
        <v>0.2526566277131902</v>
      </c>
      <c r="I15" s="690">
        <v>0.25515488413255449</v>
      </c>
      <c r="J15" s="690">
        <v>0.22579539283786623</v>
      </c>
      <c r="K15" s="690">
        <v>0.33418677191709967</v>
      </c>
      <c r="L15" s="690">
        <v>0.22639175551715923</v>
      </c>
      <c r="M15" s="690">
        <v>0.24544758096128072</v>
      </c>
      <c r="N15" s="690">
        <v>0.31128227469557601</v>
      </c>
      <c r="O15" s="690">
        <v>0.34522242442047996</v>
      </c>
      <c r="P15" s="691">
        <v>0.27458272034012227</v>
      </c>
    </row>
    <row r="16" spans="1:16" ht="38.25">
      <c r="A16" s="684" t="s">
        <v>891</v>
      </c>
      <c r="B16" s="690">
        <v>0.49894814885308958</v>
      </c>
      <c r="C16" s="690">
        <v>0.51294880810330146</v>
      </c>
      <c r="D16" s="690">
        <v>0.48597255851703791</v>
      </c>
      <c r="E16" s="690">
        <v>0.46379954645908866</v>
      </c>
      <c r="F16" s="690">
        <v>0.46535710190060486</v>
      </c>
      <c r="G16" s="690">
        <v>0.46145640310390362</v>
      </c>
      <c r="H16" s="690">
        <v>0.58372355838851475</v>
      </c>
      <c r="I16" s="690">
        <v>0.49393557023874135</v>
      </c>
      <c r="J16" s="690">
        <v>0.50740778095181749</v>
      </c>
      <c r="K16" s="690">
        <v>0.44986518025068206</v>
      </c>
      <c r="L16" s="690">
        <v>0.58855153619805733</v>
      </c>
      <c r="M16" s="690">
        <v>0.43316065839835505</v>
      </c>
      <c r="N16" s="690">
        <v>0.42462283994390582</v>
      </c>
      <c r="O16" s="690">
        <v>0.47238186330537368</v>
      </c>
      <c r="P16" s="691">
        <v>0.5796931299187813</v>
      </c>
    </row>
    <row r="17" spans="1:16" ht="38.25">
      <c r="A17" s="684" t="s">
        <v>890</v>
      </c>
      <c r="B17" s="690">
        <v>2.8204376599590707E-2</v>
      </c>
      <c r="C17" s="690">
        <v>2.2969554910416613E-2</v>
      </c>
      <c r="D17" s="690">
        <v>3.3055926837837535E-2</v>
      </c>
      <c r="E17" s="690">
        <v>2.0414173664916168E-2</v>
      </c>
      <c r="F17" s="690">
        <v>2.9744057611368526E-2</v>
      </c>
      <c r="G17" s="690">
        <v>2.4281555492907083E-2</v>
      </c>
      <c r="H17" s="690">
        <v>3.3639480897101913E-2</v>
      </c>
      <c r="I17" s="690">
        <v>1.8854712473846447E-2</v>
      </c>
      <c r="J17" s="690">
        <v>2.3731891560893264E-2</v>
      </c>
      <c r="K17" s="690">
        <v>1.7933081157295312E-2</v>
      </c>
      <c r="L17" s="690">
        <v>2.8955761550299462E-2</v>
      </c>
      <c r="M17" s="690">
        <v>2.1999656780326431E-2</v>
      </c>
      <c r="N17" s="690">
        <v>3.5568009860249189E-2</v>
      </c>
      <c r="O17" s="690">
        <v>3.0265393830941005E-2</v>
      </c>
      <c r="P17" s="691">
        <v>3.7549481428232133E-2</v>
      </c>
    </row>
    <row r="18" spans="1:16" ht="38.25">
      <c r="A18" s="684" t="s">
        <v>889</v>
      </c>
      <c r="B18" s="692">
        <v>0</v>
      </c>
      <c r="C18" s="692">
        <v>0</v>
      </c>
      <c r="D18" s="683" t="s">
        <v>684</v>
      </c>
      <c r="E18" s="692">
        <v>0</v>
      </c>
      <c r="F18" s="692">
        <v>0</v>
      </c>
      <c r="G18" s="683" t="s">
        <v>684</v>
      </c>
      <c r="H18" s="692">
        <v>0</v>
      </c>
      <c r="I18" s="692">
        <v>0</v>
      </c>
      <c r="J18" s="692">
        <v>0</v>
      </c>
      <c r="K18" s="683" t="s">
        <v>684</v>
      </c>
      <c r="L18" s="692">
        <v>0</v>
      </c>
      <c r="M18" s="683" t="s">
        <v>684</v>
      </c>
      <c r="N18" s="683" t="s">
        <v>684</v>
      </c>
      <c r="O18" s="683" t="s">
        <v>684</v>
      </c>
      <c r="P18" s="682" t="s">
        <v>684</v>
      </c>
    </row>
    <row r="19" spans="1:16" ht="57" customHeight="1">
      <c r="A19" s="4818" t="s">
        <v>888</v>
      </c>
      <c r="B19" s="4818"/>
      <c r="C19" s="4818"/>
      <c r="D19" s="4818"/>
      <c r="E19" s="4818"/>
      <c r="F19" s="4818"/>
      <c r="G19" s="4818"/>
      <c r="H19" s="4818"/>
      <c r="I19" s="4818"/>
      <c r="J19" s="4818"/>
      <c r="K19" s="4818"/>
      <c r="L19" s="4818"/>
      <c r="M19" s="4818"/>
      <c r="N19" s="4818"/>
      <c r="O19" s="4818"/>
      <c r="P19" s="4818"/>
    </row>
  </sheetData>
  <mergeCells count="6">
    <mergeCell ref="A19:P19"/>
    <mergeCell ref="A1:P1"/>
    <mergeCell ref="A2:A3"/>
    <mergeCell ref="C2:D2"/>
    <mergeCell ref="E2:H2"/>
    <mergeCell ref="I2:P2"/>
  </mergeCells>
  <pageMargins left="0.7" right="0.7" top="0.75" bottom="0.75" header="0.3" footer="0.3"/>
  <pageSetup paperSize="9" orientation="landscape"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9"/>
  <sheetViews>
    <sheetView workbookViewId="0">
      <selection sqref="A1:O1"/>
    </sheetView>
  </sheetViews>
  <sheetFormatPr defaultRowHeight="15"/>
  <cols>
    <col min="1" max="1" width="22.7109375" customWidth="1"/>
    <col min="2" max="2" width="10.425781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28515625" customWidth="1"/>
  </cols>
  <sheetData>
    <row r="1" spans="1:15" ht="54.95" customHeight="1">
      <c r="A1" s="4825" t="s">
        <v>907</v>
      </c>
      <c r="B1" s="4825"/>
      <c r="C1" s="4825"/>
      <c r="D1" s="4825"/>
      <c r="E1" s="4825"/>
      <c r="F1" s="4825"/>
      <c r="G1" s="4825"/>
      <c r="H1" s="4825"/>
      <c r="I1" s="4825"/>
      <c r="J1" s="4825"/>
      <c r="K1" s="4825"/>
      <c r="L1" s="4825"/>
      <c r="M1" s="4825"/>
      <c r="N1" s="4825"/>
      <c r="O1" s="4825"/>
    </row>
    <row r="2" spans="1:15" ht="15.95" customHeight="1">
      <c r="A2" s="4826"/>
      <c r="B2" s="697" t="s">
        <v>682</v>
      </c>
      <c r="C2" s="4828" t="s">
        <v>706</v>
      </c>
      <c r="D2" s="4828"/>
      <c r="E2" s="4828" t="s">
        <v>705</v>
      </c>
      <c r="F2" s="4828"/>
      <c r="G2" s="4828" t="s">
        <v>704</v>
      </c>
      <c r="H2" s="4828"/>
      <c r="I2" s="4828"/>
      <c r="J2" s="4828"/>
      <c r="K2" s="4828" t="s">
        <v>703</v>
      </c>
      <c r="L2" s="4828"/>
      <c r="M2" s="4828"/>
      <c r="N2" s="4828" t="s">
        <v>702</v>
      </c>
      <c r="O2" s="4829"/>
    </row>
    <row r="3" spans="1:15" ht="24.95" customHeight="1">
      <c r="A3" s="4827"/>
      <c r="B3" s="697" t="s">
        <v>678</v>
      </c>
      <c r="C3" s="697" t="s">
        <v>701</v>
      </c>
      <c r="D3" s="697" t="s">
        <v>700</v>
      </c>
      <c r="E3" s="697" t="s">
        <v>699</v>
      </c>
      <c r="F3" s="697" t="s">
        <v>698</v>
      </c>
      <c r="G3" s="697" t="s">
        <v>697</v>
      </c>
      <c r="H3" s="697" t="s">
        <v>696</v>
      </c>
      <c r="I3" s="697" t="s">
        <v>695</v>
      </c>
      <c r="J3" s="697" t="s">
        <v>694</v>
      </c>
      <c r="K3" s="697" t="s">
        <v>693</v>
      </c>
      <c r="L3" s="697" t="s">
        <v>692</v>
      </c>
      <c r="M3" s="697" t="s">
        <v>691</v>
      </c>
      <c r="N3" s="697" t="s">
        <v>690</v>
      </c>
      <c r="O3" s="696" t="s">
        <v>689</v>
      </c>
    </row>
    <row r="4" spans="1:15">
      <c r="A4" s="695" t="s">
        <v>663</v>
      </c>
      <c r="B4" s="698">
        <v>5566.9999999999973</v>
      </c>
      <c r="C4" s="698">
        <v>4868.9999999999864</v>
      </c>
      <c r="D4" s="698">
        <v>698.00000000000011</v>
      </c>
      <c r="E4" s="698">
        <v>4236.0000000000164</v>
      </c>
      <c r="F4" s="698">
        <v>1236.9999999999961</v>
      </c>
      <c r="G4" s="698">
        <v>1232.9999999999982</v>
      </c>
      <c r="H4" s="698">
        <v>649.99999999999989</v>
      </c>
      <c r="I4" s="698">
        <v>1135.0000000000007</v>
      </c>
      <c r="J4" s="698">
        <v>2490.0000000000059</v>
      </c>
      <c r="K4" s="698">
        <v>3555.9999999999932</v>
      </c>
      <c r="L4" s="698">
        <v>1210.9999999999977</v>
      </c>
      <c r="M4" s="698">
        <v>686.00000000000011</v>
      </c>
      <c r="N4" s="698">
        <v>1341.9999999999961</v>
      </c>
      <c r="O4" s="699">
        <v>4225.0000000000082</v>
      </c>
    </row>
    <row r="5" spans="1:15" ht="51">
      <c r="A5" s="694" t="s">
        <v>902</v>
      </c>
      <c r="B5" s="700">
        <v>5.0762106761288076E-2</v>
      </c>
      <c r="C5" s="700">
        <v>4.3926699394794176E-2</v>
      </c>
      <c r="D5" s="700">
        <v>9.4839273501288221E-2</v>
      </c>
      <c r="E5" s="700">
        <v>4.4298510716684926E-2</v>
      </c>
      <c r="F5" s="700">
        <v>7.4124878477336176E-2</v>
      </c>
      <c r="G5" s="700">
        <v>5.5704396543800667E-2</v>
      </c>
      <c r="H5" s="700">
        <v>7.2414888232588404E-2</v>
      </c>
      <c r="I5" s="700">
        <v>5.3016249639889962E-2</v>
      </c>
      <c r="J5" s="700">
        <v>3.9088346633662972E-2</v>
      </c>
      <c r="K5" s="700">
        <v>5.6445657806430703E-2</v>
      </c>
      <c r="L5" s="700">
        <v>3.7166655642004838E-2</v>
      </c>
      <c r="M5" s="700">
        <v>5.1183888123777631E-2</v>
      </c>
      <c r="N5" s="700">
        <v>4.038174168871831E-2</v>
      </c>
      <c r="O5" s="701">
        <v>5.352507812793221E-2</v>
      </c>
    </row>
    <row r="6" spans="1:15" ht="63.75">
      <c r="A6" s="694" t="s">
        <v>901</v>
      </c>
      <c r="B6" s="700">
        <v>5.7789529340809678E-2</v>
      </c>
      <c r="C6" s="700">
        <v>4.8925411202495377E-2</v>
      </c>
      <c r="D6" s="700">
        <v>0.1149485532639067</v>
      </c>
      <c r="E6" s="700">
        <v>5.6745401041577166E-2</v>
      </c>
      <c r="F6" s="700">
        <v>6.2554373531906307E-2</v>
      </c>
      <c r="G6" s="700">
        <v>7.1088621153763368E-2</v>
      </c>
      <c r="H6" s="700">
        <v>7.558123824910358E-2</v>
      </c>
      <c r="I6" s="700">
        <v>5.9038797233058243E-2</v>
      </c>
      <c r="J6" s="700">
        <v>4.2588417217805888E-2</v>
      </c>
      <c r="K6" s="700">
        <v>6.2989497842043135E-2</v>
      </c>
      <c r="L6" s="700">
        <v>3.666061354087314E-2</v>
      </c>
      <c r="M6" s="700">
        <v>6.9797856533105759E-2</v>
      </c>
      <c r="N6" s="700">
        <v>4.8029083361554509E-2</v>
      </c>
      <c r="O6" s="701">
        <v>6.0387495074945743E-2</v>
      </c>
    </row>
    <row r="7" spans="1:15" ht="63.75">
      <c r="A7" s="694" t="s">
        <v>900</v>
      </c>
      <c r="B7" s="700">
        <v>0.10000522840517428</v>
      </c>
      <c r="C7" s="700">
        <v>7.8201511031264714E-2</v>
      </c>
      <c r="D7" s="700">
        <v>0.24060344511900744</v>
      </c>
      <c r="E7" s="700">
        <v>9.3347118325257938E-2</v>
      </c>
      <c r="F7" s="700">
        <v>0.12777079565511518</v>
      </c>
      <c r="G7" s="700">
        <v>0.10375761765834451</v>
      </c>
      <c r="H7" s="700">
        <v>0.14829942437011071</v>
      </c>
      <c r="I7" s="700">
        <v>0.1186416320679089</v>
      </c>
      <c r="J7" s="700">
        <v>7.0215568372746368E-2</v>
      </c>
      <c r="K7" s="700">
        <v>0.10263505307192135</v>
      </c>
      <c r="L7" s="700">
        <v>9.3670100978894416E-2</v>
      </c>
      <c r="M7" s="700">
        <v>9.8943911806120777E-2</v>
      </c>
      <c r="N7" s="700">
        <v>9.4262668257110299E-2</v>
      </c>
      <c r="O7" s="701">
        <v>0.10153374201229803</v>
      </c>
    </row>
    <row r="8" spans="1:15" ht="51">
      <c r="A8" s="694" t="s">
        <v>899</v>
      </c>
      <c r="B8" s="700">
        <v>4.9066529354264851E-2</v>
      </c>
      <c r="C8" s="700">
        <v>3.4628046374827026E-2</v>
      </c>
      <c r="D8" s="700">
        <v>0.14217106396867493</v>
      </c>
      <c r="E8" s="700">
        <v>3.2317306829373005E-2</v>
      </c>
      <c r="F8" s="700">
        <v>0.10897038045600133</v>
      </c>
      <c r="G8" s="700">
        <v>2.9826516070108375E-2</v>
      </c>
      <c r="H8" s="700">
        <v>4.4906776308532785E-2</v>
      </c>
      <c r="I8" s="700">
        <v>5.9629284043612098E-2</v>
      </c>
      <c r="J8" s="700">
        <v>5.643585605599883E-2</v>
      </c>
      <c r="K8" s="700">
        <v>3.8110305959140799E-2</v>
      </c>
      <c r="L8" s="700">
        <v>7.9091022509066439E-2</v>
      </c>
      <c r="M8" s="700">
        <v>3.96188858116324E-2</v>
      </c>
      <c r="N8" s="700">
        <v>6.7820617988542123E-2</v>
      </c>
      <c r="O8" s="701">
        <v>4.4074700113024008E-2</v>
      </c>
    </row>
    <row r="9" spans="1:15" ht="51">
      <c r="A9" s="694" t="s">
        <v>898</v>
      </c>
      <c r="B9" s="700">
        <v>0.10189168454640272</v>
      </c>
      <c r="C9" s="700">
        <v>8.9409876483967782E-2</v>
      </c>
      <c r="D9" s="700">
        <v>0.18237887509505046</v>
      </c>
      <c r="E9" s="700">
        <v>7.7943212233911638E-2</v>
      </c>
      <c r="F9" s="700">
        <v>0.18702766405181903</v>
      </c>
      <c r="G9" s="700">
        <v>9.7650446118652715E-2</v>
      </c>
      <c r="H9" s="700">
        <v>0.1019923779517775</v>
      </c>
      <c r="I9" s="700">
        <v>9.5417441970804984E-2</v>
      </c>
      <c r="J9" s="700">
        <v>0.10582355682084575</v>
      </c>
      <c r="K9" s="700">
        <v>0.10460115363635833</v>
      </c>
      <c r="L9" s="700">
        <v>0.1086757950160176</v>
      </c>
      <c r="M9" s="700">
        <v>8.7447927874940129E-2</v>
      </c>
      <c r="N9" s="700">
        <v>0.12263676170795854</v>
      </c>
      <c r="O9" s="701">
        <v>9.6369908212383587E-2</v>
      </c>
    </row>
    <row r="10" spans="1:15" ht="51">
      <c r="A10" s="694" t="s">
        <v>897</v>
      </c>
      <c r="B10" s="700">
        <v>5.4871160855832143E-2</v>
      </c>
      <c r="C10" s="700">
        <v>4.9418893806117178E-2</v>
      </c>
      <c r="D10" s="700">
        <v>9.0029341045547287E-2</v>
      </c>
      <c r="E10" s="700">
        <v>3.096901346456114E-2</v>
      </c>
      <c r="F10" s="700">
        <v>0.13948184357666549</v>
      </c>
      <c r="G10" s="700">
        <v>3.2405533115073867E-2</v>
      </c>
      <c r="H10" s="700">
        <v>4.5664136291146386E-2</v>
      </c>
      <c r="I10" s="700">
        <v>6.1499020282988107E-2</v>
      </c>
      <c r="J10" s="700">
        <v>6.3787790215944731E-2</v>
      </c>
      <c r="K10" s="700">
        <v>3.931885898012201E-2</v>
      </c>
      <c r="L10" s="700">
        <v>9.1056355071718553E-2</v>
      </c>
      <c r="M10" s="700">
        <v>7.0293991365072334E-2</v>
      </c>
      <c r="N10" s="700">
        <v>8.2450907670683832E-2</v>
      </c>
      <c r="O10" s="701">
        <v>4.7530181013987517E-2</v>
      </c>
    </row>
    <row r="11" spans="1:15" ht="76.5">
      <c r="A11" s="694" t="s">
        <v>896</v>
      </c>
      <c r="B11" s="700">
        <v>6.0038813175273133E-2</v>
      </c>
      <c r="C11" s="700">
        <v>4.5630301678187025E-2</v>
      </c>
      <c r="D11" s="700">
        <v>0.15295008088484066</v>
      </c>
      <c r="E11" s="700">
        <v>3.7876382579537252E-2</v>
      </c>
      <c r="F11" s="700">
        <v>0.13908683550721163</v>
      </c>
      <c r="G11" s="700">
        <v>3.1799764060798472E-2</v>
      </c>
      <c r="H11" s="700">
        <v>6.4968600937464774E-2</v>
      </c>
      <c r="I11" s="700">
        <v>7.1630378515211299E-2</v>
      </c>
      <c r="J11" s="700">
        <v>6.4428667260201758E-2</v>
      </c>
      <c r="K11" s="700">
        <v>4.125569547542654E-2</v>
      </c>
      <c r="L11" s="700">
        <v>0.10317482839239683</v>
      </c>
      <c r="M11" s="700">
        <v>7.892381924845536E-2</v>
      </c>
      <c r="N11" s="700">
        <v>0.10087390171663731</v>
      </c>
      <c r="O11" s="701">
        <v>4.9169621234008781E-2</v>
      </c>
    </row>
    <row r="12" spans="1:15" ht="76.5">
      <c r="A12" s="694" t="s">
        <v>895</v>
      </c>
      <c r="B12" s="700">
        <v>3.9101536754274746E-2</v>
      </c>
      <c r="C12" s="700">
        <v>3.1622131704933908E-2</v>
      </c>
      <c r="D12" s="700">
        <v>8.7331432325940095E-2</v>
      </c>
      <c r="E12" s="700">
        <v>2.9027421250842497E-2</v>
      </c>
      <c r="F12" s="700">
        <v>7.4920431090986339E-2</v>
      </c>
      <c r="G12" s="700">
        <v>2.7011978329601907E-2</v>
      </c>
      <c r="H12" s="700">
        <v>4.6503722287235476E-2</v>
      </c>
      <c r="I12" s="700">
        <v>5.0286901361729822E-2</v>
      </c>
      <c r="J12" s="700">
        <v>3.7660421193412723E-2</v>
      </c>
      <c r="K12" s="700">
        <v>2.6369668223576448E-2</v>
      </c>
      <c r="L12" s="700">
        <v>7.495498887273766E-2</v>
      </c>
      <c r="M12" s="700">
        <v>4.1808641536507235E-2</v>
      </c>
      <c r="N12" s="700">
        <v>5.8935655697239159E-2</v>
      </c>
      <c r="O12" s="701">
        <v>3.3822232766514984E-2</v>
      </c>
    </row>
    <row r="13" spans="1:15" ht="51">
      <c r="A13" s="694" t="s">
        <v>894</v>
      </c>
      <c r="B13" s="700">
        <v>1.725865383781696E-2</v>
      </c>
      <c r="C13" s="700">
        <v>1.4694633745401399E-2</v>
      </c>
      <c r="D13" s="700">
        <v>3.3792378176192392E-2</v>
      </c>
      <c r="E13" s="700">
        <v>1.0577904700585238E-2</v>
      </c>
      <c r="F13" s="700">
        <v>4.2517858198072606E-2</v>
      </c>
      <c r="G13" s="700">
        <v>1.1353675363359359E-2</v>
      </c>
      <c r="H13" s="700">
        <v>1.3183385920969737E-2</v>
      </c>
      <c r="I13" s="700">
        <v>1.9097087200690969E-2</v>
      </c>
      <c r="J13" s="700">
        <v>2.1387875219100346E-2</v>
      </c>
      <c r="K13" s="700">
        <v>1.2577235337430416E-2</v>
      </c>
      <c r="L13" s="700">
        <v>2.679219350117144E-2</v>
      </c>
      <c r="M13" s="700">
        <v>2.5839283947921267E-2</v>
      </c>
      <c r="N13" s="700">
        <v>2.4044697892750301E-2</v>
      </c>
      <c r="O13" s="701">
        <v>1.5452393144143393E-2</v>
      </c>
    </row>
    <row r="14" spans="1:15" ht="51">
      <c r="A14" s="694" t="s">
        <v>893</v>
      </c>
      <c r="B14" s="700">
        <v>0.15706552925949935</v>
      </c>
      <c r="C14" s="700">
        <v>0.15685931991848598</v>
      </c>
      <c r="D14" s="700">
        <v>0.15839524130442895</v>
      </c>
      <c r="E14" s="700">
        <v>0.15215895001439078</v>
      </c>
      <c r="F14" s="700">
        <v>0.17776408457913401</v>
      </c>
      <c r="G14" s="700">
        <v>0.17346916603064724</v>
      </c>
      <c r="H14" s="700">
        <v>0.18592734294125485</v>
      </c>
      <c r="I14" s="700">
        <v>0.12490617065222974</v>
      </c>
      <c r="J14" s="700">
        <v>0.15779467531645186</v>
      </c>
      <c r="K14" s="700">
        <v>0.17879448653716562</v>
      </c>
      <c r="L14" s="700">
        <v>0.11180961326799074</v>
      </c>
      <c r="M14" s="700">
        <v>0.12696950166188239</v>
      </c>
      <c r="N14" s="700">
        <v>0.15988894030164622</v>
      </c>
      <c r="O14" s="701">
        <v>0.1563140138926338</v>
      </c>
    </row>
    <row r="15" spans="1:15" ht="76.5">
      <c r="A15" s="694" t="s">
        <v>892</v>
      </c>
      <c r="B15" s="700">
        <v>0.28020423800414496</v>
      </c>
      <c r="C15" s="700">
        <v>0.27587598900478078</v>
      </c>
      <c r="D15" s="700">
        <v>0.30811434527477272</v>
      </c>
      <c r="E15" s="700">
        <v>0.27698363129246817</v>
      </c>
      <c r="F15" s="700">
        <v>0.29590762332866166</v>
      </c>
      <c r="G15" s="700">
        <v>0.35753581387005517</v>
      </c>
      <c r="H15" s="700">
        <v>0.32744148287260072</v>
      </c>
      <c r="I15" s="700">
        <v>0.24013826772145475</v>
      </c>
      <c r="J15" s="700">
        <v>0.24310651028922353</v>
      </c>
      <c r="K15" s="700">
        <v>0.3192248055468791</v>
      </c>
      <c r="L15" s="700">
        <v>0.1713293682745454</v>
      </c>
      <c r="M15" s="700">
        <v>0.26178347988961131</v>
      </c>
      <c r="N15" s="700">
        <v>0.25075270906508662</v>
      </c>
      <c r="O15" s="701">
        <v>0.28804343543059679</v>
      </c>
    </row>
    <row r="16" spans="1:15" ht="38.25">
      <c r="A16" s="694" t="s">
        <v>891</v>
      </c>
      <c r="B16" s="700">
        <v>0.49894814885308958</v>
      </c>
      <c r="C16" s="700">
        <v>0.53201934140940255</v>
      </c>
      <c r="D16" s="700">
        <v>0.28569319703552137</v>
      </c>
      <c r="E16" s="700">
        <v>0.52846690000448282</v>
      </c>
      <c r="F16" s="700">
        <v>0.38327242949148355</v>
      </c>
      <c r="G16" s="700">
        <v>0.45143710327592063</v>
      </c>
      <c r="H16" s="700">
        <v>0.42498481773731916</v>
      </c>
      <c r="I16" s="700">
        <v>0.50532982406032045</v>
      </c>
      <c r="J16" s="700">
        <v>0.54863677256113574</v>
      </c>
      <c r="K16" s="700">
        <v>0.49140900598566928</v>
      </c>
      <c r="L16" s="700">
        <v>0.55311185612236091</v>
      </c>
      <c r="M16" s="700">
        <v>0.46361857690022995</v>
      </c>
      <c r="N16" s="700">
        <v>0.5136748923599016</v>
      </c>
      <c r="O16" s="701">
        <v>0.49502828954672073</v>
      </c>
    </row>
    <row r="17" spans="1:15" ht="38.25">
      <c r="A17" s="694" t="s">
        <v>890</v>
      </c>
      <c r="B17" s="700">
        <v>2.8204376599590707E-2</v>
      </c>
      <c r="C17" s="700">
        <v>2.8825233125009665E-2</v>
      </c>
      <c r="D17" s="700">
        <v>2.420087027944887E-2</v>
      </c>
      <c r="E17" s="700">
        <v>2.311072313188442E-2</v>
      </c>
      <c r="F17" s="700">
        <v>4.705074550058333E-2</v>
      </c>
      <c r="G17" s="700">
        <v>2.2108244945001007E-2</v>
      </c>
      <c r="H17" s="700">
        <v>2.5698684921988964E-2</v>
      </c>
      <c r="I17" s="700">
        <v>2.7566982858212886E-2</v>
      </c>
      <c r="J17" s="700">
        <v>3.371459610501551E-2</v>
      </c>
      <c r="K17" s="700">
        <v>2.5552453209995468E-2</v>
      </c>
      <c r="L17" s="700">
        <v>3.3654342020886109E-2</v>
      </c>
      <c r="M17" s="700">
        <v>3.1318119300156322E-2</v>
      </c>
      <c r="N17" s="700">
        <v>3.4856901701253051E-2</v>
      </c>
      <c r="O17" s="701">
        <v>2.6433655026382889E-2</v>
      </c>
    </row>
    <row r="18" spans="1:15" ht="38.25">
      <c r="A18" s="694" t="s">
        <v>889</v>
      </c>
      <c r="B18" s="702">
        <v>0</v>
      </c>
      <c r="C18" s="702">
        <v>0</v>
      </c>
      <c r="D18" s="693" t="s">
        <v>684</v>
      </c>
      <c r="E18" s="702">
        <v>0</v>
      </c>
      <c r="F18" s="693" t="s">
        <v>684</v>
      </c>
      <c r="G18" s="693" t="s">
        <v>684</v>
      </c>
      <c r="H18" s="702">
        <v>0</v>
      </c>
      <c r="I18" s="693" t="s">
        <v>684</v>
      </c>
      <c r="J18" s="702">
        <v>0</v>
      </c>
      <c r="K18" s="702">
        <v>0</v>
      </c>
      <c r="L18" s="693" t="s">
        <v>684</v>
      </c>
      <c r="M18" s="702">
        <v>0</v>
      </c>
      <c r="N18" s="702">
        <v>0</v>
      </c>
      <c r="O18" s="703">
        <v>0</v>
      </c>
    </row>
    <row r="19" spans="1:15" ht="57" customHeight="1">
      <c r="A19" s="4824" t="s">
        <v>906</v>
      </c>
      <c r="B19" s="4824"/>
      <c r="C19" s="4824"/>
      <c r="D19" s="4824"/>
      <c r="E19" s="4824"/>
      <c r="F19" s="4824"/>
      <c r="G19" s="4824"/>
      <c r="H19" s="4824"/>
      <c r="I19" s="4824"/>
      <c r="J19" s="4824"/>
      <c r="K19" s="4824"/>
      <c r="L19" s="4824"/>
      <c r="M19" s="4824"/>
      <c r="N19" s="4824"/>
      <c r="O19" s="4824"/>
    </row>
  </sheetData>
  <mergeCells count="8">
    <mergeCell ref="A19:O1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9"/>
  <sheetViews>
    <sheetView workbookViewId="0">
      <selection sqref="A1:F1"/>
    </sheetView>
  </sheetViews>
  <sheetFormatPr defaultRowHeight="15"/>
  <cols>
    <col min="1" max="1" width="22.7109375" customWidth="1"/>
    <col min="2" max="2" width="10.42578125" customWidth="1"/>
    <col min="3" max="3" width="13.5703125" customWidth="1"/>
    <col min="4" max="4" width="10.425781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42578125" customWidth="1"/>
    <col min="17" max="17" width="10.28515625" customWidth="1"/>
    <col min="18" max="18" width="11.140625" customWidth="1"/>
    <col min="19" max="19" width="10.42578125" customWidth="1"/>
  </cols>
  <sheetData>
    <row r="1" spans="1:19" ht="54.95" customHeight="1">
      <c r="A1" s="4835" t="s">
        <v>910</v>
      </c>
      <c r="B1" s="4562"/>
      <c r="C1" s="4562"/>
      <c r="D1" s="4562"/>
      <c r="E1" s="4562"/>
      <c r="F1" s="4562"/>
      <c r="G1" s="4304"/>
      <c r="H1" s="4304"/>
      <c r="I1" s="4304"/>
      <c r="J1" s="4304"/>
      <c r="K1" s="4304"/>
      <c r="L1" s="4304"/>
      <c r="M1" s="4304"/>
      <c r="N1" s="4304"/>
      <c r="O1" s="4304"/>
      <c r="P1" s="4304"/>
      <c r="Q1" s="4304"/>
      <c r="R1" s="4304"/>
      <c r="S1" s="4304"/>
    </row>
    <row r="2" spans="1:19" ht="15.95" customHeight="1">
      <c r="A2" s="4831"/>
      <c r="B2" s="708" t="s">
        <v>682</v>
      </c>
      <c r="C2" s="4833" t="s">
        <v>715</v>
      </c>
      <c r="D2" s="4833"/>
      <c r="E2" s="4833" t="s">
        <v>714</v>
      </c>
      <c r="F2" s="4834"/>
    </row>
    <row r="3" spans="1:19" ht="48.95" customHeight="1">
      <c r="A3" s="4832"/>
      <c r="B3" s="708" t="s">
        <v>678</v>
      </c>
      <c r="C3" s="708" t="s">
        <v>713</v>
      </c>
      <c r="D3" s="708" t="s">
        <v>712</v>
      </c>
      <c r="E3" s="708" t="s">
        <v>711</v>
      </c>
      <c r="F3" s="707" t="s">
        <v>710</v>
      </c>
    </row>
    <row r="4" spans="1:19">
      <c r="A4" s="706" t="s">
        <v>663</v>
      </c>
      <c r="B4" s="709">
        <v>5566.9999999999973</v>
      </c>
      <c r="C4" s="709">
        <v>4499.9999999999909</v>
      </c>
      <c r="D4" s="709">
        <v>1066.9999999999986</v>
      </c>
      <c r="E4" s="709">
        <v>803.00000000000011</v>
      </c>
      <c r="F4" s="710">
        <v>4763.9999999999918</v>
      </c>
    </row>
    <row r="5" spans="1:19" ht="51">
      <c r="A5" s="705" t="s">
        <v>902</v>
      </c>
      <c r="B5" s="711">
        <v>5.0762106761288076E-2</v>
      </c>
      <c r="C5" s="711">
        <v>5.126839963122299E-2</v>
      </c>
      <c r="D5" s="711">
        <v>4.8389325001525527E-2</v>
      </c>
      <c r="E5" s="711">
        <v>4.3039851270931642E-2</v>
      </c>
      <c r="F5" s="712">
        <v>5.214441936286273E-2</v>
      </c>
    </row>
    <row r="6" spans="1:19" ht="63.75">
      <c r="A6" s="705" t="s">
        <v>901</v>
      </c>
      <c r="B6" s="711">
        <v>5.7789529340809678E-2</v>
      </c>
      <c r="C6" s="711">
        <v>5.8730687769649362E-2</v>
      </c>
      <c r="D6" s="711">
        <v>5.3378715589304501E-2</v>
      </c>
      <c r="E6" s="711">
        <v>5.4434175840400688E-2</v>
      </c>
      <c r="F6" s="712">
        <v>5.8390150161002172E-2</v>
      </c>
    </row>
    <row r="7" spans="1:19" ht="63.75">
      <c r="A7" s="705" t="s">
        <v>900</v>
      </c>
      <c r="B7" s="711">
        <v>0.10000522840517428</v>
      </c>
      <c r="C7" s="711">
        <v>0.1052346564298139</v>
      </c>
      <c r="D7" s="711">
        <v>7.5497098491246653E-2</v>
      </c>
      <c r="E7" s="711">
        <v>0.12860677290944381</v>
      </c>
      <c r="F7" s="712">
        <v>9.488544501518982E-2</v>
      </c>
    </row>
    <row r="8" spans="1:19" ht="51">
      <c r="A8" s="705" t="s">
        <v>899</v>
      </c>
      <c r="B8" s="711">
        <v>4.9066529354264851E-2</v>
      </c>
      <c r="C8" s="711">
        <v>5.3293824691265555E-2</v>
      </c>
      <c r="D8" s="711">
        <v>2.9254973900091286E-2</v>
      </c>
      <c r="E8" s="711">
        <v>8.7098065958261264E-2</v>
      </c>
      <c r="F8" s="712">
        <v>4.2258742125443546E-2</v>
      </c>
    </row>
    <row r="9" spans="1:19" ht="51">
      <c r="A9" s="705" t="s">
        <v>898</v>
      </c>
      <c r="B9" s="711">
        <v>0.10189168454640272</v>
      </c>
      <c r="C9" s="711">
        <v>0.106792398766707</v>
      </c>
      <c r="D9" s="711">
        <v>7.8924097992703876E-2</v>
      </c>
      <c r="E9" s="711">
        <v>0.13108250360036258</v>
      </c>
      <c r="F9" s="712">
        <v>9.666641880908583E-2</v>
      </c>
    </row>
    <row r="10" spans="1:19" ht="51">
      <c r="A10" s="705" t="s">
        <v>897</v>
      </c>
      <c r="B10" s="711">
        <v>5.4871160855832143E-2</v>
      </c>
      <c r="C10" s="711">
        <v>6.2199297887008592E-2</v>
      </c>
      <c r="D10" s="711">
        <v>2.052726444098046E-2</v>
      </c>
      <c r="E10" s="711">
        <v>9.4697436112798267E-2</v>
      </c>
      <c r="F10" s="712">
        <v>4.7742108698696696E-2</v>
      </c>
    </row>
    <row r="11" spans="1:19" ht="76.5">
      <c r="A11" s="705" t="s">
        <v>896</v>
      </c>
      <c r="B11" s="711">
        <v>6.0038813175273133E-2</v>
      </c>
      <c r="C11" s="711">
        <v>6.7895069774997083E-2</v>
      </c>
      <c r="D11" s="711">
        <v>2.321984244348561E-2</v>
      </c>
      <c r="E11" s="711">
        <v>0.11082826602519895</v>
      </c>
      <c r="F11" s="712">
        <v>5.0947311244367306E-2</v>
      </c>
    </row>
    <row r="12" spans="1:19" ht="76.5">
      <c r="A12" s="705" t="s">
        <v>895</v>
      </c>
      <c r="B12" s="711">
        <v>3.9101536754274746E-2</v>
      </c>
      <c r="C12" s="711">
        <v>4.3937230546797407E-2</v>
      </c>
      <c r="D12" s="711">
        <v>1.643867360122616E-2</v>
      </c>
      <c r="E12" s="711">
        <v>8.5041069904634073E-2</v>
      </c>
      <c r="F12" s="712">
        <v>3.0878188580481282E-2</v>
      </c>
    </row>
    <row r="13" spans="1:19" ht="51">
      <c r="A13" s="705" t="s">
        <v>894</v>
      </c>
      <c r="B13" s="711">
        <v>1.725865383781696E-2</v>
      </c>
      <c r="C13" s="711">
        <v>1.9268922820293213E-2</v>
      </c>
      <c r="D13" s="713">
        <v>7.837368536186896E-3</v>
      </c>
      <c r="E13" s="711">
        <v>2.9478387883136191E-2</v>
      </c>
      <c r="F13" s="712">
        <v>1.5071275761576512E-2</v>
      </c>
    </row>
    <row r="14" spans="1:19" ht="51">
      <c r="A14" s="705" t="s">
        <v>893</v>
      </c>
      <c r="B14" s="711">
        <v>0.15706552925949935</v>
      </c>
      <c r="C14" s="711">
        <v>0.14738580589817374</v>
      </c>
      <c r="D14" s="711">
        <v>0.20243032184341456</v>
      </c>
      <c r="E14" s="711">
        <v>0.13184062475323197</v>
      </c>
      <c r="F14" s="712">
        <v>0.16158088146664595</v>
      </c>
    </row>
    <row r="15" spans="1:19" ht="76.5">
      <c r="A15" s="705" t="s">
        <v>892</v>
      </c>
      <c r="B15" s="711">
        <v>0.28020423800414496</v>
      </c>
      <c r="C15" s="711">
        <v>0.26302533683139351</v>
      </c>
      <c r="D15" s="711">
        <v>0.3607145232086944</v>
      </c>
      <c r="E15" s="711">
        <v>0.19819478089949499</v>
      </c>
      <c r="F15" s="712">
        <v>0.29488423740919123</v>
      </c>
    </row>
    <row r="16" spans="1:19" ht="38.25">
      <c r="A16" s="705" t="s">
        <v>891</v>
      </c>
      <c r="B16" s="711">
        <v>0.49894814885308958</v>
      </c>
      <c r="C16" s="711">
        <v>0.49375835900190695</v>
      </c>
      <c r="D16" s="711">
        <v>0.5232705113178806</v>
      </c>
      <c r="E16" s="711">
        <v>0.49158204029819624</v>
      </c>
      <c r="F16" s="712">
        <v>0.50026670982180188</v>
      </c>
    </row>
    <row r="17" spans="1:19" ht="38.25">
      <c r="A17" s="705" t="s">
        <v>890</v>
      </c>
      <c r="B17" s="711">
        <v>2.8204376599590707E-2</v>
      </c>
      <c r="C17" s="711">
        <v>3.0959531267277865E-2</v>
      </c>
      <c r="D17" s="711">
        <v>1.529212535328019E-2</v>
      </c>
      <c r="E17" s="711">
        <v>2.8802727678328768E-2</v>
      </c>
      <c r="F17" s="712">
        <v>2.8097269519627158E-2</v>
      </c>
    </row>
    <row r="18" spans="1:19" ht="38.25">
      <c r="A18" s="705" t="s">
        <v>889</v>
      </c>
      <c r="B18" s="713">
        <v>0</v>
      </c>
      <c r="C18" s="713">
        <v>0</v>
      </c>
      <c r="D18" s="704" t="s">
        <v>684</v>
      </c>
      <c r="E18" s="704" t="s">
        <v>684</v>
      </c>
      <c r="F18" s="714">
        <v>0</v>
      </c>
    </row>
    <row r="19" spans="1:19" ht="57" customHeight="1">
      <c r="A19" s="4830" t="s">
        <v>909</v>
      </c>
      <c r="B19" s="4830"/>
      <c r="C19" s="4830"/>
      <c r="D19" s="4830"/>
      <c r="E19" s="4830"/>
      <c r="F19" s="4830"/>
      <c r="G19" s="4830"/>
      <c r="H19" s="4830"/>
      <c r="I19" s="4830"/>
      <c r="J19" s="4830"/>
      <c r="K19" s="4830"/>
      <c r="L19" s="4830"/>
      <c r="M19" s="4830"/>
      <c r="N19" s="4830"/>
      <c r="O19" s="4830"/>
      <c r="P19" s="4830"/>
      <c r="Q19" s="4830"/>
      <c r="R19" s="4830"/>
      <c r="S19" s="4830"/>
    </row>
  </sheetData>
  <mergeCells count="5">
    <mergeCell ref="A19:S19"/>
    <mergeCell ref="A2:A3"/>
    <mergeCell ref="C2:D2"/>
    <mergeCell ref="E2:F2"/>
    <mergeCell ref="A1:F1"/>
  </mergeCells>
  <pageMargins left="0.7" right="0.7" top="0.75" bottom="0.75" header="0.3" footer="0.3"/>
  <pageSetup paperSize="9"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9"/>
  <sheetViews>
    <sheetView workbookViewId="0">
      <selection sqref="A1:P1"/>
    </sheetView>
  </sheetViews>
  <sheetFormatPr defaultRowHeight="15"/>
  <cols>
    <col min="1" max="1" width="22.7109375" customWidth="1"/>
    <col min="2" max="2" width="10.42578125" customWidth="1"/>
    <col min="3" max="4" width="10.28515625" customWidth="1"/>
    <col min="5" max="6" width="10.42578125" customWidth="1"/>
    <col min="7" max="7" width="10.57031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837" t="s">
        <v>913</v>
      </c>
      <c r="B1" s="4837"/>
      <c r="C1" s="4837"/>
      <c r="D1" s="4837"/>
      <c r="E1" s="4837"/>
      <c r="F1" s="4837"/>
      <c r="G1" s="4837"/>
      <c r="H1" s="4837"/>
      <c r="I1" s="4837"/>
      <c r="J1" s="4837"/>
      <c r="K1" s="4837"/>
      <c r="L1" s="4837"/>
      <c r="M1" s="4837"/>
      <c r="N1" s="4837"/>
      <c r="O1" s="4837"/>
      <c r="P1" s="4837"/>
    </row>
    <row r="2" spans="1:16" ht="15.95" customHeight="1">
      <c r="A2" s="4838"/>
      <c r="B2" s="720" t="s">
        <v>682</v>
      </c>
      <c r="C2" s="4840" t="s">
        <v>681</v>
      </c>
      <c r="D2" s="4840"/>
      <c r="E2" s="4840" t="s">
        <v>680</v>
      </c>
      <c r="F2" s="4840"/>
      <c r="G2" s="4840"/>
      <c r="H2" s="4840"/>
      <c r="I2" s="4840" t="s">
        <v>679</v>
      </c>
      <c r="J2" s="4840"/>
      <c r="K2" s="4840"/>
      <c r="L2" s="4840"/>
      <c r="M2" s="4840"/>
      <c r="N2" s="4840"/>
      <c r="O2" s="4840"/>
      <c r="P2" s="4841"/>
    </row>
    <row r="3" spans="1:16" ht="24.95" customHeight="1">
      <c r="A3" s="4839"/>
      <c r="B3" s="720" t="s">
        <v>678</v>
      </c>
      <c r="C3" s="720" t="s">
        <v>677</v>
      </c>
      <c r="D3" s="720" t="s">
        <v>676</v>
      </c>
      <c r="E3" s="720" t="s">
        <v>675</v>
      </c>
      <c r="F3" s="720" t="s">
        <v>674</v>
      </c>
      <c r="G3" s="720" t="s">
        <v>673</v>
      </c>
      <c r="H3" s="720" t="s">
        <v>672</v>
      </c>
      <c r="I3" s="720" t="s">
        <v>671</v>
      </c>
      <c r="J3" s="720" t="s">
        <v>670</v>
      </c>
      <c r="K3" s="720" t="s">
        <v>669</v>
      </c>
      <c r="L3" s="720" t="s">
        <v>668</v>
      </c>
      <c r="M3" s="720" t="s">
        <v>667</v>
      </c>
      <c r="N3" s="720" t="s">
        <v>666</v>
      </c>
      <c r="O3" s="720" t="s">
        <v>665</v>
      </c>
      <c r="P3" s="719" t="s">
        <v>664</v>
      </c>
    </row>
    <row r="4" spans="1:16">
      <c r="A4" s="718" t="s">
        <v>663</v>
      </c>
      <c r="B4" s="721">
        <v>5566.9999999999973</v>
      </c>
      <c r="C4" s="721">
        <v>2561.0000000000014</v>
      </c>
      <c r="D4" s="721">
        <v>3005.9999999999945</v>
      </c>
      <c r="E4" s="721">
        <v>418</v>
      </c>
      <c r="F4" s="721">
        <v>1527.0000000000086</v>
      </c>
      <c r="G4" s="721">
        <v>1539.0000000000005</v>
      </c>
      <c r="H4" s="721">
        <v>2082.99999999999</v>
      </c>
      <c r="I4" s="721">
        <v>195.00000000000009</v>
      </c>
      <c r="J4" s="721">
        <v>716.99999999999841</v>
      </c>
      <c r="K4" s="721">
        <v>708.00000000000045</v>
      </c>
      <c r="L4" s="721">
        <v>941.00000000000102</v>
      </c>
      <c r="M4" s="721">
        <v>223.00000000000009</v>
      </c>
      <c r="N4" s="721">
        <v>809.99999999999909</v>
      </c>
      <c r="O4" s="721">
        <v>831.00000000000193</v>
      </c>
      <c r="P4" s="722">
        <v>1141.9999999999964</v>
      </c>
    </row>
    <row r="5" spans="1:16" ht="51">
      <c r="A5" s="717" t="s">
        <v>902</v>
      </c>
      <c r="B5" s="723">
        <v>5.0762106761288076E-2</v>
      </c>
      <c r="C5" s="723">
        <v>4.6895976586023555E-2</v>
      </c>
      <c r="D5" s="723">
        <v>5.434517527567282E-2</v>
      </c>
      <c r="E5" s="723">
        <v>6.6266469793243826E-2</v>
      </c>
      <c r="F5" s="723">
        <v>5.3588185058749849E-2</v>
      </c>
      <c r="G5" s="723">
        <v>5.3560177185798204E-2</v>
      </c>
      <c r="H5" s="723">
        <v>3.8175484100414631E-2</v>
      </c>
      <c r="I5" s="723">
        <v>5.9947820232656615E-2</v>
      </c>
      <c r="J5" s="723">
        <v>4.5460725778862038E-2</v>
      </c>
      <c r="K5" s="723">
        <v>5.5226374935394257E-2</v>
      </c>
      <c r="L5" s="723">
        <v>3.4010947424320169E-2</v>
      </c>
      <c r="M5" s="723">
        <v>7.2690555399140502E-2</v>
      </c>
      <c r="N5" s="723">
        <v>6.146121024690937E-2</v>
      </c>
      <c r="O5" s="723">
        <v>5.1989680489158516E-2</v>
      </c>
      <c r="P5" s="724">
        <v>4.165206743296565E-2</v>
      </c>
    </row>
    <row r="6" spans="1:16" ht="63.75">
      <c r="A6" s="717" t="s">
        <v>901</v>
      </c>
      <c r="B6" s="723">
        <v>5.7789529340809678E-2</v>
      </c>
      <c r="C6" s="723">
        <v>6.2773408640167436E-2</v>
      </c>
      <c r="D6" s="723">
        <v>5.3170548554473215E-2</v>
      </c>
      <c r="E6" s="723">
        <v>7.0564802281485775E-2</v>
      </c>
      <c r="F6" s="723">
        <v>6.7003500560952667E-2</v>
      </c>
      <c r="G6" s="723">
        <v>6.0165745751518424E-2</v>
      </c>
      <c r="H6" s="723">
        <v>4.0100110033953668E-2</v>
      </c>
      <c r="I6" s="723">
        <v>5.4592310176957669E-2</v>
      </c>
      <c r="J6" s="723">
        <v>7.1506584524833092E-2</v>
      </c>
      <c r="K6" s="723">
        <v>7.7833436496801703E-2</v>
      </c>
      <c r="L6" s="723">
        <v>4.2760848978408615E-2</v>
      </c>
      <c r="M6" s="723">
        <v>8.6803819121258452E-2</v>
      </c>
      <c r="N6" s="723">
        <v>6.2641387845143226E-2</v>
      </c>
      <c r="O6" s="723">
        <v>4.3512830478140571E-2</v>
      </c>
      <c r="P6" s="724">
        <v>3.7878907200115747E-2</v>
      </c>
    </row>
    <row r="7" spans="1:16" ht="63.75">
      <c r="A7" s="717" t="s">
        <v>900</v>
      </c>
      <c r="B7" s="723">
        <v>0.10000522840517428</v>
      </c>
      <c r="C7" s="723">
        <v>0.10672525238118646</v>
      </c>
      <c r="D7" s="723">
        <v>9.3777216094980562E-2</v>
      </c>
      <c r="E7" s="723">
        <v>9.5707110008538723E-2</v>
      </c>
      <c r="F7" s="723">
        <v>0.12306585775651763</v>
      </c>
      <c r="G7" s="723">
        <v>0.11358007260096653</v>
      </c>
      <c r="H7" s="723">
        <v>6.5654537302231017E-2</v>
      </c>
      <c r="I7" s="723">
        <v>8.3831797571941188E-2</v>
      </c>
      <c r="J7" s="723">
        <v>0.12502670496058219</v>
      </c>
      <c r="K7" s="723">
        <v>0.12393149372516482</v>
      </c>
      <c r="L7" s="723">
        <v>8.1277004915415313E-2</v>
      </c>
      <c r="M7" s="723">
        <v>0.10778057965707279</v>
      </c>
      <c r="N7" s="723">
        <v>0.12116639583415184</v>
      </c>
      <c r="O7" s="723">
        <v>0.10382320389494408</v>
      </c>
      <c r="P7" s="724">
        <v>5.2612795869363044E-2</v>
      </c>
    </row>
    <row r="8" spans="1:16" ht="51">
      <c r="A8" s="717" t="s">
        <v>899</v>
      </c>
      <c r="B8" s="723">
        <v>4.9066529354264851E-2</v>
      </c>
      <c r="C8" s="723">
        <v>4.1717134282993257E-2</v>
      </c>
      <c r="D8" s="723">
        <v>5.5877832876357447E-2</v>
      </c>
      <c r="E8" s="723">
        <v>5.1160806868429255E-2</v>
      </c>
      <c r="F8" s="723">
        <v>6.0877307923453715E-2</v>
      </c>
      <c r="G8" s="723">
        <v>4.4139357727913421E-2</v>
      </c>
      <c r="H8" s="723">
        <v>4.0022445032264799E-2</v>
      </c>
      <c r="I8" s="723">
        <v>3.656413614985831E-2</v>
      </c>
      <c r="J8" s="723">
        <v>5.2124807616166023E-2</v>
      </c>
      <c r="K8" s="723">
        <v>4.0583498464983526E-2</v>
      </c>
      <c r="L8" s="723">
        <v>3.3552799285090563E-2</v>
      </c>
      <c r="M8" s="723">
        <v>6.6001044700588971E-2</v>
      </c>
      <c r="N8" s="723">
        <v>6.9355806923648206E-2</v>
      </c>
      <c r="O8" s="723">
        <v>4.7490979843295561E-2</v>
      </c>
      <c r="P8" s="724">
        <v>4.542334897945486E-2</v>
      </c>
    </row>
    <row r="9" spans="1:16" ht="51">
      <c r="A9" s="717" t="s">
        <v>898</v>
      </c>
      <c r="B9" s="723">
        <v>0.10189168454640272</v>
      </c>
      <c r="C9" s="723">
        <v>8.8437555073259635E-2</v>
      </c>
      <c r="D9" s="723">
        <v>0.11436075969863185</v>
      </c>
      <c r="E9" s="723">
        <v>8.5842373404963743E-2</v>
      </c>
      <c r="F9" s="723">
        <v>0.11131889904241463</v>
      </c>
      <c r="G9" s="723">
        <v>0.10678717213562199</v>
      </c>
      <c r="H9" s="723">
        <v>9.5000686543326787E-2</v>
      </c>
      <c r="I9" s="723">
        <v>7.6991819498986952E-2</v>
      </c>
      <c r="J9" s="723">
        <v>8.1942945447351465E-2</v>
      </c>
      <c r="K9" s="723">
        <v>0.1156009967222003</v>
      </c>
      <c r="L9" s="723">
        <v>7.6007517537671127E-2</v>
      </c>
      <c r="M9" s="723">
        <v>9.4840611937805269E-2</v>
      </c>
      <c r="N9" s="723">
        <v>0.1397752240285576</v>
      </c>
      <c r="O9" s="723">
        <v>9.8479585355278759E-2</v>
      </c>
      <c r="P9" s="724">
        <v>0.11085631225468795</v>
      </c>
    </row>
    <row r="10" spans="1:16" ht="51">
      <c r="A10" s="717" t="s">
        <v>897</v>
      </c>
      <c r="B10" s="723">
        <v>5.4871160855832143E-2</v>
      </c>
      <c r="C10" s="723">
        <v>3.9396324581561372E-2</v>
      </c>
      <c r="D10" s="723">
        <v>6.9212995224046225E-2</v>
      </c>
      <c r="E10" s="723">
        <v>8.722836989450275E-2</v>
      </c>
      <c r="F10" s="723">
        <v>5.1136208343171091E-2</v>
      </c>
      <c r="G10" s="723">
        <v>4.6776056370682134E-2</v>
      </c>
      <c r="H10" s="723">
        <v>5.1099104856979417E-2</v>
      </c>
      <c r="I10" s="723">
        <v>6.0458421783818578E-2</v>
      </c>
      <c r="J10" s="723">
        <v>3.3853650408456532E-2</v>
      </c>
      <c r="K10" s="723">
        <v>3.9013097552455876E-2</v>
      </c>
      <c r="L10" s="723">
        <v>3.5343268882450977E-2</v>
      </c>
      <c r="M10" s="723">
        <v>0.11444501431819926</v>
      </c>
      <c r="N10" s="723">
        <v>6.787772734069325E-2</v>
      </c>
      <c r="O10" s="723">
        <v>5.4093135740839807E-2</v>
      </c>
      <c r="P10" s="724">
        <v>6.4252183098284607E-2</v>
      </c>
    </row>
    <row r="11" spans="1:16" ht="76.5">
      <c r="A11" s="717" t="s">
        <v>896</v>
      </c>
      <c r="B11" s="723">
        <v>6.0038813175273133E-2</v>
      </c>
      <c r="C11" s="723">
        <v>6.2765627652073733E-2</v>
      </c>
      <c r="D11" s="723">
        <v>5.7511644494067565E-2</v>
      </c>
      <c r="E11" s="723">
        <v>0.10574697936570908</v>
      </c>
      <c r="F11" s="723">
        <v>6.6961762742280065E-2</v>
      </c>
      <c r="G11" s="723">
        <v>5.6736370807473048E-2</v>
      </c>
      <c r="H11" s="723">
        <v>3.4650249530004673E-2</v>
      </c>
      <c r="I11" s="723">
        <v>0.11590865061999875</v>
      </c>
      <c r="J11" s="723">
        <v>7.2042244668395497E-2</v>
      </c>
      <c r="K11" s="723">
        <v>5.6004668690987885E-2</v>
      </c>
      <c r="L11" s="723">
        <v>3.1503323893439017E-2</v>
      </c>
      <c r="M11" s="723">
        <v>9.5415745545792852E-2</v>
      </c>
      <c r="N11" s="723">
        <v>6.2040327790121017E-2</v>
      </c>
      <c r="O11" s="723">
        <v>5.7426046301958848E-2</v>
      </c>
      <c r="P11" s="724">
        <v>3.7277324296727976E-2</v>
      </c>
    </row>
    <row r="12" spans="1:16" ht="76.5">
      <c r="A12" s="717" t="s">
        <v>895</v>
      </c>
      <c r="B12" s="723">
        <v>3.9101536754274746E-2</v>
      </c>
      <c r="C12" s="723">
        <v>4.2611232284403021E-2</v>
      </c>
      <c r="D12" s="723">
        <v>3.5848806251422838E-2</v>
      </c>
      <c r="E12" s="723">
        <v>4.7392155872575288E-2</v>
      </c>
      <c r="F12" s="723">
        <v>5.3935925986429337E-2</v>
      </c>
      <c r="G12" s="723">
        <v>3.6863564735356104E-2</v>
      </c>
      <c r="H12" s="723">
        <v>2.1639417494581335E-2</v>
      </c>
      <c r="I12" s="723">
        <v>3.6887257074635971E-2</v>
      </c>
      <c r="J12" s="723">
        <v>6.3643132610584283E-2</v>
      </c>
      <c r="K12" s="723">
        <v>4.2853321791603532E-2</v>
      </c>
      <c r="L12" s="723">
        <v>2.1330299845501832E-2</v>
      </c>
      <c r="M12" s="723">
        <v>5.8072344497084503E-2</v>
      </c>
      <c r="N12" s="723">
        <v>4.4532608218014996E-2</v>
      </c>
      <c r="O12" s="723">
        <v>3.1217840107057634E-2</v>
      </c>
      <c r="P12" s="724">
        <v>2.1897470994927656E-2</v>
      </c>
    </row>
    <row r="13" spans="1:16" ht="51">
      <c r="A13" s="717" t="s">
        <v>894</v>
      </c>
      <c r="B13" s="723">
        <v>1.725865383781696E-2</v>
      </c>
      <c r="C13" s="725">
        <v>0</v>
      </c>
      <c r="D13" s="723">
        <v>3.0833500929387189E-2</v>
      </c>
      <c r="E13" s="723">
        <v>4.0960109457130675E-2</v>
      </c>
      <c r="F13" s="723">
        <v>1.5699674594836191E-2</v>
      </c>
      <c r="G13" s="723">
        <v>1.1733459678160939E-2</v>
      </c>
      <c r="H13" s="723">
        <v>1.28972126662606E-2</v>
      </c>
      <c r="I13" s="716" t="s">
        <v>684</v>
      </c>
      <c r="J13" s="725">
        <v>0</v>
      </c>
      <c r="K13" s="725">
        <v>0</v>
      </c>
      <c r="L13" s="725">
        <v>0</v>
      </c>
      <c r="M13" s="723">
        <v>8.2603699128695598E-2</v>
      </c>
      <c r="N13" s="723">
        <v>2.6793467612585286E-2</v>
      </c>
      <c r="O13" s="723">
        <v>2.153900494296845E-2</v>
      </c>
      <c r="P13" s="724">
        <v>2.0919183718810318E-2</v>
      </c>
    </row>
    <row r="14" spans="1:16" ht="51">
      <c r="A14" s="717" t="s">
        <v>893</v>
      </c>
      <c r="B14" s="723">
        <v>0.15706552925949935</v>
      </c>
      <c r="C14" s="723">
        <v>0.15141773301686118</v>
      </c>
      <c r="D14" s="723">
        <v>0.16229981780522126</v>
      </c>
      <c r="E14" s="723">
        <v>7.2993678889324481E-2</v>
      </c>
      <c r="F14" s="723">
        <v>0.12086745318107793</v>
      </c>
      <c r="G14" s="723">
        <v>0.23049894307253652</v>
      </c>
      <c r="H14" s="723">
        <v>0.16881552762524532</v>
      </c>
      <c r="I14" s="723">
        <v>8.3792645466690047E-2</v>
      </c>
      <c r="J14" s="723">
        <v>0.11091972368893545</v>
      </c>
      <c r="K14" s="723">
        <v>0.22634875293177673</v>
      </c>
      <c r="L14" s="723">
        <v>0.16123443231294568</v>
      </c>
      <c r="M14" s="723">
        <v>6.2014515528068623E-2</v>
      </c>
      <c r="N14" s="723">
        <v>0.13050376413134554</v>
      </c>
      <c r="O14" s="723">
        <v>0.23441075960695962</v>
      </c>
      <c r="P14" s="724">
        <v>0.17514427717294695</v>
      </c>
    </row>
    <row r="15" spans="1:16" ht="76.5">
      <c r="A15" s="717" t="s">
        <v>892</v>
      </c>
      <c r="B15" s="723">
        <v>0.28020423800414496</v>
      </c>
      <c r="C15" s="723">
        <v>0.25861777475178971</v>
      </c>
      <c r="D15" s="723">
        <v>0.30021023193350116</v>
      </c>
      <c r="E15" s="723">
        <v>0.25034139267124061</v>
      </c>
      <c r="F15" s="723">
        <v>0.26921852497180859</v>
      </c>
      <c r="G15" s="723">
        <v>0.33986774664977643</v>
      </c>
      <c r="H15" s="723">
        <v>0.2526566277131902</v>
      </c>
      <c r="I15" s="723">
        <v>0.25515488413255449</v>
      </c>
      <c r="J15" s="723">
        <v>0.22579539283786623</v>
      </c>
      <c r="K15" s="723">
        <v>0.33418677191709967</v>
      </c>
      <c r="L15" s="723">
        <v>0.22639175551715923</v>
      </c>
      <c r="M15" s="723">
        <v>0.24544758096128072</v>
      </c>
      <c r="N15" s="723">
        <v>0.31128227469557601</v>
      </c>
      <c r="O15" s="723">
        <v>0.34522242442047996</v>
      </c>
      <c r="P15" s="724">
        <v>0.27458272034012227</v>
      </c>
    </row>
    <row r="16" spans="1:16" ht="38.25">
      <c r="A16" s="717" t="s">
        <v>891</v>
      </c>
      <c r="B16" s="723">
        <v>0.49894814885308958</v>
      </c>
      <c r="C16" s="723">
        <v>0.51294880810330146</v>
      </c>
      <c r="D16" s="723">
        <v>0.48597255851703791</v>
      </c>
      <c r="E16" s="723">
        <v>0.46379954645908866</v>
      </c>
      <c r="F16" s="723">
        <v>0.46535710190060486</v>
      </c>
      <c r="G16" s="723">
        <v>0.46145640310390362</v>
      </c>
      <c r="H16" s="723">
        <v>0.58372355838851475</v>
      </c>
      <c r="I16" s="723">
        <v>0.49393557023874135</v>
      </c>
      <c r="J16" s="723">
        <v>0.50740778095181749</v>
      </c>
      <c r="K16" s="723">
        <v>0.44986518025068206</v>
      </c>
      <c r="L16" s="723">
        <v>0.58855153619805733</v>
      </c>
      <c r="M16" s="723">
        <v>0.43316065839835505</v>
      </c>
      <c r="N16" s="723">
        <v>0.42462283994390582</v>
      </c>
      <c r="O16" s="723">
        <v>0.47238186330537368</v>
      </c>
      <c r="P16" s="724">
        <v>0.5796931299187813</v>
      </c>
    </row>
    <row r="17" spans="1:16" ht="38.25">
      <c r="A17" s="717" t="s">
        <v>890</v>
      </c>
      <c r="B17" s="723">
        <v>2.8204376599590707E-2</v>
      </c>
      <c r="C17" s="723">
        <v>2.2969554910416613E-2</v>
      </c>
      <c r="D17" s="723">
        <v>3.3055926837837535E-2</v>
      </c>
      <c r="E17" s="723">
        <v>2.0414173664916168E-2</v>
      </c>
      <c r="F17" s="723">
        <v>2.9744057611368526E-2</v>
      </c>
      <c r="G17" s="723">
        <v>2.4281555492907083E-2</v>
      </c>
      <c r="H17" s="723">
        <v>3.3639480897101913E-2</v>
      </c>
      <c r="I17" s="723">
        <v>1.8854712473846447E-2</v>
      </c>
      <c r="J17" s="723">
        <v>2.3731891560893264E-2</v>
      </c>
      <c r="K17" s="723">
        <v>1.7933081157295312E-2</v>
      </c>
      <c r="L17" s="723">
        <v>2.8955761550299462E-2</v>
      </c>
      <c r="M17" s="723">
        <v>2.1999656780326431E-2</v>
      </c>
      <c r="N17" s="723">
        <v>3.5568009860249189E-2</v>
      </c>
      <c r="O17" s="723">
        <v>3.0265393830941005E-2</v>
      </c>
      <c r="P17" s="724">
        <v>3.7549481428232133E-2</v>
      </c>
    </row>
    <row r="18" spans="1:16" ht="38.25">
      <c r="A18" s="717" t="s">
        <v>889</v>
      </c>
      <c r="B18" s="725">
        <v>0</v>
      </c>
      <c r="C18" s="725">
        <v>0</v>
      </c>
      <c r="D18" s="716" t="s">
        <v>684</v>
      </c>
      <c r="E18" s="725">
        <v>0</v>
      </c>
      <c r="F18" s="725">
        <v>0</v>
      </c>
      <c r="G18" s="716" t="s">
        <v>684</v>
      </c>
      <c r="H18" s="725">
        <v>0</v>
      </c>
      <c r="I18" s="725">
        <v>0</v>
      </c>
      <c r="J18" s="725">
        <v>0</v>
      </c>
      <c r="K18" s="716" t="s">
        <v>684</v>
      </c>
      <c r="L18" s="725">
        <v>0</v>
      </c>
      <c r="M18" s="716" t="s">
        <v>684</v>
      </c>
      <c r="N18" s="716" t="s">
        <v>684</v>
      </c>
      <c r="O18" s="716" t="s">
        <v>684</v>
      </c>
      <c r="P18" s="715" t="s">
        <v>684</v>
      </c>
    </row>
    <row r="19" spans="1:16" ht="57" customHeight="1">
      <c r="A19" s="4836" t="s">
        <v>912</v>
      </c>
      <c r="B19" s="4836"/>
      <c r="C19" s="4836"/>
      <c r="D19" s="4836"/>
      <c r="E19" s="4836"/>
      <c r="F19" s="4836"/>
      <c r="G19" s="4836"/>
      <c r="H19" s="4836"/>
      <c r="I19" s="4836"/>
      <c r="J19" s="4836"/>
      <c r="K19" s="4836"/>
      <c r="L19" s="4836"/>
      <c r="M19" s="4836"/>
      <c r="N19" s="4836"/>
      <c r="O19" s="4836"/>
      <c r="P19" s="4836"/>
    </row>
  </sheetData>
  <mergeCells count="6">
    <mergeCell ref="A19:P19"/>
    <mergeCell ref="A1:P1"/>
    <mergeCell ref="A2:A3"/>
    <mergeCell ref="C2:D2"/>
    <mergeCell ref="E2:H2"/>
    <mergeCell ref="I2:P2"/>
  </mergeCells>
  <pageMargins left="0.7" right="0.7" top="0.75" bottom="0.75" header="0.3" footer="0.3"/>
  <pageSetup paperSize="9"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9"/>
  <sheetViews>
    <sheetView workbookViewId="0">
      <selection sqref="A1:O1"/>
    </sheetView>
  </sheetViews>
  <sheetFormatPr defaultRowHeight="15"/>
  <cols>
    <col min="1" max="1" width="22.7109375" customWidth="1"/>
    <col min="2" max="2" width="10.425781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28515625" customWidth="1"/>
  </cols>
  <sheetData>
    <row r="1" spans="1:15" ht="54.95" customHeight="1">
      <c r="A1" s="4843" t="s">
        <v>917</v>
      </c>
      <c r="B1" s="4843"/>
      <c r="C1" s="4843"/>
      <c r="D1" s="4843"/>
      <c r="E1" s="4843"/>
      <c r="F1" s="4843"/>
      <c r="G1" s="4843"/>
      <c r="H1" s="4843"/>
      <c r="I1" s="4843"/>
      <c r="J1" s="4843"/>
      <c r="K1" s="4843"/>
      <c r="L1" s="4843"/>
      <c r="M1" s="4843"/>
      <c r="N1" s="4843"/>
      <c r="O1" s="4843"/>
    </row>
    <row r="2" spans="1:15" ht="15.95" customHeight="1">
      <c r="A2" s="4844"/>
      <c r="B2" s="730" t="s">
        <v>682</v>
      </c>
      <c r="C2" s="4846" t="s">
        <v>706</v>
      </c>
      <c r="D2" s="4846"/>
      <c r="E2" s="4846" t="s">
        <v>705</v>
      </c>
      <c r="F2" s="4846"/>
      <c r="G2" s="4846" t="s">
        <v>704</v>
      </c>
      <c r="H2" s="4846"/>
      <c r="I2" s="4846"/>
      <c r="J2" s="4846"/>
      <c r="K2" s="4846" t="s">
        <v>703</v>
      </c>
      <c r="L2" s="4846"/>
      <c r="M2" s="4846"/>
      <c r="N2" s="4846" t="s">
        <v>702</v>
      </c>
      <c r="O2" s="4847"/>
    </row>
    <row r="3" spans="1:15" ht="24.95" customHeight="1">
      <c r="A3" s="4845"/>
      <c r="B3" s="730" t="s">
        <v>678</v>
      </c>
      <c r="C3" s="730" t="s">
        <v>701</v>
      </c>
      <c r="D3" s="730" t="s">
        <v>700</v>
      </c>
      <c r="E3" s="730" t="s">
        <v>699</v>
      </c>
      <c r="F3" s="730" t="s">
        <v>698</v>
      </c>
      <c r="G3" s="730" t="s">
        <v>697</v>
      </c>
      <c r="H3" s="730" t="s">
        <v>696</v>
      </c>
      <c r="I3" s="730" t="s">
        <v>695</v>
      </c>
      <c r="J3" s="730" t="s">
        <v>694</v>
      </c>
      <c r="K3" s="730" t="s">
        <v>693</v>
      </c>
      <c r="L3" s="730" t="s">
        <v>692</v>
      </c>
      <c r="M3" s="730" t="s">
        <v>691</v>
      </c>
      <c r="N3" s="730" t="s">
        <v>690</v>
      </c>
      <c r="O3" s="729" t="s">
        <v>689</v>
      </c>
    </row>
    <row r="4" spans="1:15">
      <c r="A4" s="728" t="s">
        <v>663</v>
      </c>
      <c r="B4" s="731">
        <v>5566.9999999999973</v>
      </c>
      <c r="C4" s="731">
        <v>4868.9999999999864</v>
      </c>
      <c r="D4" s="731">
        <v>698.00000000000011</v>
      </c>
      <c r="E4" s="731">
        <v>4236.0000000000164</v>
      </c>
      <c r="F4" s="731">
        <v>1236.9999999999961</v>
      </c>
      <c r="G4" s="731">
        <v>1232.9999999999982</v>
      </c>
      <c r="H4" s="731">
        <v>649.99999999999989</v>
      </c>
      <c r="I4" s="731">
        <v>1135.0000000000007</v>
      </c>
      <c r="J4" s="731">
        <v>2490.0000000000059</v>
      </c>
      <c r="K4" s="731">
        <v>3555.9999999999932</v>
      </c>
      <c r="L4" s="731">
        <v>1210.9999999999977</v>
      </c>
      <c r="M4" s="731">
        <v>686.00000000000011</v>
      </c>
      <c r="N4" s="731">
        <v>1341.9999999999961</v>
      </c>
      <c r="O4" s="732">
        <v>4225.0000000000082</v>
      </c>
    </row>
    <row r="5" spans="1:15" ht="51">
      <c r="A5" s="727" t="s">
        <v>902</v>
      </c>
      <c r="B5" s="733">
        <v>5.0762106761288076E-2</v>
      </c>
      <c r="C5" s="733">
        <v>4.3926699394794176E-2</v>
      </c>
      <c r="D5" s="733">
        <v>9.4839273501288221E-2</v>
      </c>
      <c r="E5" s="733">
        <v>4.4298510716684926E-2</v>
      </c>
      <c r="F5" s="733">
        <v>7.4124878477336176E-2</v>
      </c>
      <c r="G5" s="733">
        <v>5.5704396543800667E-2</v>
      </c>
      <c r="H5" s="733">
        <v>7.2414888232588404E-2</v>
      </c>
      <c r="I5" s="733">
        <v>5.3016249639889962E-2</v>
      </c>
      <c r="J5" s="733">
        <v>3.9088346633662972E-2</v>
      </c>
      <c r="K5" s="733">
        <v>5.6445657806430703E-2</v>
      </c>
      <c r="L5" s="733">
        <v>3.7166655642004838E-2</v>
      </c>
      <c r="M5" s="733">
        <v>5.1183888123777631E-2</v>
      </c>
      <c r="N5" s="733">
        <v>4.038174168871831E-2</v>
      </c>
      <c r="O5" s="734">
        <v>5.352507812793221E-2</v>
      </c>
    </row>
    <row r="6" spans="1:15" ht="63.75">
      <c r="A6" s="727" t="s">
        <v>901</v>
      </c>
      <c r="B6" s="733">
        <v>5.7789529340809678E-2</v>
      </c>
      <c r="C6" s="733">
        <v>4.8925411202495377E-2</v>
      </c>
      <c r="D6" s="733">
        <v>0.1149485532639067</v>
      </c>
      <c r="E6" s="733">
        <v>5.6745401041577166E-2</v>
      </c>
      <c r="F6" s="733">
        <v>6.2554373531906307E-2</v>
      </c>
      <c r="G6" s="733">
        <v>7.1088621153763368E-2</v>
      </c>
      <c r="H6" s="733">
        <v>7.558123824910358E-2</v>
      </c>
      <c r="I6" s="733">
        <v>5.9038797233058243E-2</v>
      </c>
      <c r="J6" s="733">
        <v>4.2588417217805888E-2</v>
      </c>
      <c r="K6" s="733">
        <v>6.2989497842043135E-2</v>
      </c>
      <c r="L6" s="733">
        <v>3.666061354087314E-2</v>
      </c>
      <c r="M6" s="733">
        <v>6.9797856533105759E-2</v>
      </c>
      <c r="N6" s="733">
        <v>4.8029083361554509E-2</v>
      </c>
      <c r="O6" s="734">
        <v>6.0387495074945743E-2</v>
      </c>
    </row>
    <row r="7" spans="1:15" ht="63.75">
      <c r="A7" s="727" t="s">
        <v>900</v>
      </c>
      <c r="B7" s="733">
        <v>0.10000522840517428</v>
      </c>
      <c r="C7" s="733">
        <v>7.8201511031264714E-2</v>
      </c>
      <c r="D7" s="733">
        <v>0.24060344511900744</v>
      </c>
      <c r="E7" s="733">
        <v>9.3347118325257938E-2</v>
      </c>
      <c r="F7" s="733">
        <v>0.12777079565511518</v>
      </c>
      <c r="G7" s="733">
        <v>0.10375761765834451</v>
      </c>
      <c r="H7" s="733">
        <v>0.14829942437011071</v>
      </c>
      <c r="I7" s="733">
        <v>0.1186416320679089</v>
      </c>
      <c r="J7" s="733">
        <v>7.0215568372746368E-2</v>
      </c>
      <c r="K7" s="733">
        <v>0.10263505307192135</v>
      </c>
      <c r="L7" s="733">
        <v>9.3670100978894416E-2</v>
      </c>
      <c r="M7" s="733">
        <v>9.8943911806120777E-2</v>
      </c>
      <c r="N7" s="733">
        <v>9.4262668257110299E-2</v>
      </c>
      <c r="O7" s="734">
        <v>0.10153374201229803</v>
      </c>
    </row>
    <row r="8" spans="1:15" ht="51">
      <c r="A8" s="727" t="s">
        <v>899</v>
      </c>
      <c r="B8" s="733">
        <v>4.9066529354264851E-2</v>
      </c>
      <c r="C8" s="733">
        <v>3.4628046374827026E-2</v>
      </c>
      <c r="D8" s="733">
        <v>0.14217106396867493</v>
      </c>
      <c r="E8" s="733">
        <v>3.2317306829373005E-2</v>
      </c>
      <c r="F8" s="733">
        <v>0.10897038045600133</v>
      </c>
      <c r="G8" s="733">
        <v>2.9826516070108375E-2</v>
      </c>
      <c r="H8" s="733">
        <v>4.4906776308532785E-2</v>
      </c>
      <c r="I8" s="733">
        <v>5.9629284043612098E-2</v>
      </c>
      <c r="J8" s="733">
        <v>5.643585605599883E-2</v>
      </c>
      <c r="K8" s="733">
        <v>3.8110305959140799E-2</v>
      </c>
      <c r="L8" s="733">
        <v>7.9091022509066439E-2</v>
      </c>
      <c r="M8" s="733">
        <v>3.96188858116324E-2</v>
      </c>
      <c r="N8" s="733">
        <v>6.7820617988542123E-2</v>
      </c>
      <c r="O8" s="734">
        <v>4.4074700113024008E-2</v>
      </c>
    </row>
    <row r="9" spans="1:15" ht="51">
      <c r="A9" s="727" t="s">
        <v>898</v>
      </c>
      <c r="B9" s="733">
        <v>0.10189168454640272</v>
      </c>
      <c r="C9" s="733">
        <v>8.9409876483967782E-2</v>
      </c>
      <c r="D9" s="733">
        <v>0.18237887509505046</v>
      </c>
      <c r="E9" s="733">
        <v>7.7943212233911638E-2</v>
      </c>
      <c r="F9" s="733">
        <v>0.18702766405181903</v>
      </c>
      <c r="G9" s="733">
        <v>9.7650446118652715E-2</v>
      </c>
      <c r="H9" s="733">
        <v>0.1019923779517775</v>
      </c>
      <c r="I9" s="733">
        <v>9.5417441970804984E-2</v>
      </c>
      <c r="J9" s="733">
        <v>0.10582355682084575</v>
      </c>
      <c r="K9" s="733">
        <v>0.10460115363635833</v>
      </c>
      <c r="L9" s="733">
        <v>0.1086757950160176</v>
      </c>
      <c r="M9" s="733">
        <v>8.7447927874940129E-2</v>
      </c>
      <c r="N9" s="733">
        <v>0.12263676170795854</v>
      </c>
      <c r="O9" s="734">
        <v>9.6369908212383587E-2</v>
      </c>
    </row>
    <row r="10" spans="1:15" ht="51">
      <c r="A10" s="727" t="s">
        <v>897</v>
      </c>
      <c r="B10" s="733">
        <v>5.4871160855832143E-2</v>
      </c>
      <c r="C10" s="733">
        <v>4.9418893806117178E-2</v>
      </c>
      <c r="D10" s="733">
        <v>9.0029341045547287E-2</v>
      </c>
      <c r="E10" s="733">
        <v>3.096901346456114E-2</v>
      </c>
      <c r="F10" s="733">
        <v>0.13948184357666549</v>
      </c>
      <c r="G10" s="733">
        <v>3.2405533115073867E-2</v>
      </c>
      <c r="H10" s="733">
        <v>4.5664136291146386E-2</v>
      </c>
      <c r="I10" s="733">
        <v>6.1499020282988107E-2</v>
      </c>
      <c r="J10" s="733">
        <v>6.3787790215944731E-2</v>
      </c>
      <c r="K10" s="733">
        <v>3.931885898012201E-2</v>
      </c>
      <c r="L10" s="733">
        <v>9.1056355071718553E-2</v>
      </c>
      <c r="M10" s="733">
        <v>7.0293991365072334E-2</v>
      </c>
      <c r="N10" s="733">
        <v>8.2450907670683832E-2</v>
      </c>
      <c r="O10" s="734">
        <v>4.7530181013987517E-2</v>
      </c>
    </row>
    <row r="11" spans="1:15" ht="76.5">
      <c r="A11" s="727" t="s">
        <v>896</v>
      </c>
      <c r="B11" s="733">
        <v>6.0038813175273133E-2</v>
      </c>
      <c r="C11" s="733">
        <v>4.5630301678187025E-2</v>
      </c>
      <c r="D11" s="733">
        <v>0.15295008088484066</v>
      </c>
      <c r="E11" s="733">
        <v>3.7876382579537252E-2</v>
      </c>
      <c r="F11" s="733">
        <v>0.13908683550721163</v>
      </c>
      <c r="G11" s="733">
        <v>3.1799764060798472E-2</v>
      </c>
      <c r="H11" s="733">
        <v>6.4968600937464774E-2</v>
      </c>
      <c r="I11" s="733">
        <v>7.1630378515211299E-2</v>
      </c>
      <c r="J11" s="733">
        <v>6.4428667260201758E-2</v>
      </c>
      <c r="K11" s="733">
        <v>4.125569547542654E-2</v>
      </c>
      <c r="L11" s="733">
        <v>0.10317482839239683</v>
      </c>
      <c r="M11" s="733">
        <v>7.892381924845536E-2</v>
      </c>
      <c r="N11" s="733">
        <v>0.10087390171663731</v>
      </c>
      <c r="O11" s="734">
        <v>4.9169621234008781E-2</v>
      </c>
    </row>
    <row r="12" spans="1:15" ht="76.5">
      <c r="A12" s="727" t="s">
        <v>895</v>
      </c>
      <c r="B12" s="733">
        <v>3.9101536754274746E-2</v>
      </c>
      <c r="C12" s="733">
        <v>3.1622131704933908E-2</v>
      </c>
      <c r="D12" s="733">
        <v>8.7331432325940095E-2</v>
      </c>
      <c r="E12" s="733">
        <v>2.9027421250842497E-2</v>
      </c>
      <c r="F12" s="733">
        <v>7.4920431090986339E-2</v>
      </c>
      <c r="G12" s="733">
        <v>2.7011978329601907E-2</v>
      </c>
      <c r="H12" s="733">
        <v>4.6503722287235476E-2</v>
      </c>
      <c r="I12" s="733">
        <v>5.0286901361729822E-2</v>
      </c>
      <c r="J12" s="733">
        <v>3.7660421193412723E-2</v>
      </c>
      <c r="K12" s="733">
        <v>2.6369668223576448E-2</v>
      </c>
      <c r="L12" s="733">
        <v>7.495498887273766E-2</v>
      </c>
      <c r="M12" s="733">
        <v>4.1808641536507235E-2</v>
      </c>
      <c r="N12" s="733">
        <v>5.8935655697239159E-2</v>
      </c>
      <c r="O12" s="734">
        <v>3.3822232766514984E-2</v>
      </c>
    </row>
    <row r="13" spans="1:15" ht="51">
      <c r="A13" s="727" t="s">
        <v>894</v>
      </c>
      <c r="B13" s="733">
        <v>1.725865383781696E-2</v>
      </c>
      <c r="C13" s="733">
        <v>1.4694633745401399E-2</v>
      </c>
      <c r="D13" s="733">
        <v>3.3792378176192392E-2</v>
      </c>
      <c r="E13" s="733">
        <v>1.0577904700585238E-2</v>
      </c>
      <c r="F13" s="733">
        <v>4.2517858198072606E-2</v>
      </c>
      <c r="G13" s="733">
        <v>1.1353675363359359E-2</v>
      </c>
      <c r="H13" s="733">
        <v>1.3183385920969737E-2</v>
      </c>
      <c r="I13" s="733">
        <v>1.9097087200690969E-2</v>
      </c>
      <c r="J13" s="733">
        <v>2.1387875219100346E-2</v>
      </c>
      <c r="K13" s="733">
        <v>1.2577235337430416E-2</v>
      </c>
      <c r="L13" s="733">
        <v>2.679219350117144E-2</v>
      </c>
      <c r="M13" s="733">
        <v>2.5839283947921267E-2</v>
      </c>
      <c r="N13" s="733">
        <v>2.4044697892750301E-2</v>
      </c>
      <c r="O13" s="734">
        <v>1.5452393144143393E-2</v>
      </c>
    </row>
    <row r="14" spans="1:15" ht="51">
      <c r="A14" s="727" t="s">
        <v>893</v>
      </c>
      <c r="B14" s="733">
        <v>0.15706552925949935</v>
      </c>
      <c r="C14" s="733">
        <v>0.15685931991848598</v>
      </c>
      <c r="D14" s="733">
        <v>0.15839524130442895</v>
      </c>
      <c r="E14" s="733">
        <v>0.15215895001439078</v>
      </c>
      <c r="F14" s="733">
        <v>0.17776408457913401</v>
      </c>
      <c r="G14" s="733">
        <v>0.17346916603064724</v>
      </c>
      <c r="H14" s="733">
        <v>0.18592734294125485</v>
      </c>
      <c r="I14" s="733">
        <v>0.12490617065222974</v>
      </c>
      <c r="J14" s="733">
        <v>0.15779467531645186</v>
      </c>
      <c r="K14" s="733">
        <v>0.17879448653716562</v>
      </c>
      <c r="L14" s="733">
        <v>0.11180961326799074</v>
      </c>
      <c r="M14" s="733">
        <v>0.12696950166188239</v>
      </c>
      <c r="N14" s="733">
        <v>0.15988894030164622</v>
      </c>
      <c r="O14" s="734">
        <v>0.1563140138926338</v>
      </c>
    </row>
    <row r="15" spans="1:15" ht="76.5">
      <c r="A15" s="727" t="s">
        <v>892</v>
      </c>
      <c r="B15" s="733">
        <v>0.28020423800414496</v>
      </c>
      <c r="C15" s="733">
        <v>0.27587598900478078</v>
      </c>
      <c r="D15" s="733">
        <v>0.30811434527477272</v>
      </c>
      <c r="E15" s="733">
        <v>0.27698363129246817</v>
      </c>
      <c r="F15" s="733">
        <v>0.29590762332866166</v>
      </c>
      <c r="G15" s="733">
        <v>0.35753581387005517</v>
      </c>
      <c r="H15" s="733">
        <v>0.32744148287260072</v>
      </c>
      <c r="I15" s="733">
        <v>0.24013826772145475</v>
      </c>
      <c r="J15" s="733">
        <v>0.24310651028922353</v>
      </c>
      <c r="K15" s="733">
        <v>0.3192248055468791</v>
      </c>
      <c r="L15" s="733">
        <v>0.1713293682745454</v>
      </c>
      <c r="M15" s="733">
        <v>0.26178347988961131</v>
      </c>
      <c r="N15" s="733">
        <v>0.25075270906508662</v>
      </c>
      <c r="O15" s="734">
        <v>0.28804343543059679</v>
      </c>
    </row>
    <row r="16" spans="1:15" ht="38.25">
      <c r="A16" s="727" t="s">
        <v>891</v>
      </c>
      <c r="B16" s="733">
        <v>0.49894814885308958</v>
      </c>
      <c r="C16" s="733">
        <v>0.53201934140940255</v>
      </c>
      <c r="D16" s="733">
        <v>0.28569319703552137</v>
      </c>
      <c r="E16" s="733">
        <v>0.52846690000448282</v>
      </c>
      <c r="F16" s="733">
        <v>0.38327242949148355</v>
      </c>
      <c r="G16" s="733">
        <v>0.45143710327592063</v>
      </c>
      <c r="H16" s="733">
        <v>0.42498481773731916</v>
      </c>
      <c r="I16" s="733">
        <v>0.50532982406032045</v>
      </c>
      <c r="J16" s="733">
        <v>0.54863677256113574</v>
      </c>
      <c r="K16" s="733">
        <v>0.49140900598566928</v>
      </c>
      <c r="L16" s="733">
        <v>0.55311185612236091</v>
      </c>
      <c r="M16" s="733">
        <v>0.46361857690022995</v>
      </c>
      <c r="N16" s="733">
        <v>0.5136748923599016</v>
      </c>
      <c r="O16" s="734">
        <v>0.49502828954672073</v>
      </c>
    </row>
    <row r="17" spans="1:15" ht="38.25">
      <c r="A17" s="727" t="s">
        <v>890</v>
      </c>
      <c r="B17" s="733">
        <v>2.8204376599590707E-2</v>
      </c>
      <c r="C17" s="733">
        <v>2.8825233125009665E-2</v>
      </c>
      <c r="D17" s="733">
        <v>2.420087027944887E-2</v>
      </c>
      <c r="E17" s="733">
        <v>2.311072313188442E-2</v>
      </c>
      <c r="F17" s="733">
        <v>4.705074550058333E-2</v>
      </c>
      <c r="G17" s="733">
        <v>2.2108244945001007E-2</v>
      </c>
      <c r="H17" s="733">
        <v>2.5698684921988964E-2</v>
      </c>
      <c r="I17" s="733">
        <v>2.7566982858212886E-2</v>
      </c>
      <c r="J17" s="733">
        <v>3.371459610501551E-2</v>
      </c>
      <c r="K17" s="733">
        <v>2.5552453209995468E-2</v>
      </c>
      <c r="L17" s="733">
        <v>3.3654342020886109E-2</v>
      </c>
      <c r="M17" s="733">
        <v>3.1318119300156322E-2</v>
      </c>
      <c r="N17" s="733">
        <v>3.4856901701253051E-2</v>
      </c>
      <c r="O17" s="734">
        <v>2.6433655026382889E-2</v>
      </c>
    </row>
    <row r="18" spans="1:15" ht="38.25">
      <c r="A18" s="727" t="s">
        <v>889</v>
      </c>
      <c r="B18" s="735">
        <v>0</v>
      </c>
      <c r="C18" s="735">
        <v>0</v>
      </c>
      <c r="D18" s="726" t="s">
        <v>684</v>
      </c>
      <c r="E18" s="735">
        <v>0</v>
      </c>
      <c r="F18" s="726" t="s">
        <v>684</v>
      </c>
      <c r="G18" s="726" t="s">
        <v>684</v>
      </c>
      <c r="H18" s="735">
        <v>0</v>
      </c>
      <c r="I18" s="726" t="s">
        <v>684</v>
      </c>
      <c r="J18" s="735">
        <v>0</v>
      </c>
      <c r="K18" s="735">
        <v>0</v>
      </c>
      <c r="L18" s="726" t="s">
        <v>684</v>
      </c>
      <c r="M18" s="735">
        <v>0</v>
      </c>
      <c r="N18" s="735">
        <v>0</v>
      </c>
      <c r="O18" s="736">
        <v>0</v>
      </c>
    </row>
    <row r="19" spans="1:15" ht="57" customHeight="1">
      <c r="A19" s="4842" t="s">
        <v>916</v>
      </c>
      <c r="B19" s="4842"/>
      <c r="C19" s="4842"/>
      <c r="D19" s="4842"/>
      <c r="E19" s="4842"/>
      <c r="F19" s="4842"/>
      <c r="G19" s="4842"/>
      <c r="H19" s="4842"/>
      <c r="I19" s="4842"/>
      <c r="J19" s="4842"/>
      <c r="K19" s="4842"/>
      <c r="L19" s="4842"/>
      <c r="M19" s="4842"/>
      <c r="N19" s="4842"/>
      <c r="O19" s="4842"/>
    </row>
  </sheetData>
  <mergeCells count="8">
    <mergeCell ref="A19:O1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9"/>
  <sheetViews>
    <sheetView workbookViewId="0">
      <selection sqref="A1:F1"/>
    </sheetView>
  </sheetViews>
  <sheetFormatPr defaultRowHeight="15"/>
  <cols>
    <col min="1" max="1" width="22.7109375" customWidth="1"/>
    <col min="2" max="2" width="10.42578125" customWidth="1"/>
    <col min="3" max="3" width="13.5703125" customWidth="1"/>
    <col min="4" max="4" width="10.425781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42578125" customWidth="1"/>
    <col min="17" max="17" width="10.28515625" customWidth="1"/>
    <col min="18" max="18" width="11.140625" customWidth="1"/>
    <col min="19" max="19" width="10.42578125" customWidth="1"/>
  </cols>
  <sheetData>
    <row r="1" spans="1:19" ht="82.5" customHeight="1">
      <c r="A1" s="4853" t="s">
        <v>920</v>
      </c>
      <c r="B1" s="4562"/>
      <c r="C1" s="4562"/>
      <c r="D1" s="4562"/>
      <c r="E1" s="4562"/>
      <c r="F1" s="4562"/>
      <c r="G1" s="4305"/>
      <c r="H1" s="4305"/>
      <c r="I1" s="4305"/>
      <c r="J1" s="4305"/>
      <c r="K1" s="4305"/>
      <c r="L1" s="4305"/>
      <c r="M1" s="4305"/>
      <c r="N1" s="4305"/>
      <c r="O1" s="4305"/>
      <c r="P1" s="4305"/>
      <c r="Q1" s="4305"/>
      <c r="R1" s="4305"/>
      <c r="S1" s="4305"/>
    </row>
    <row r="2" spans="1:19" ht="15.95" customHeight="1">
      <c r="A2" s="4849"/>
      <c r="B2" s="741" t="s">
        <v>682</v>
      </c>
      <c r="C2" s="4851" t="s">
        <v>715</v>
      </c>
      <c r="D2" s="4851"/>
      <c r="E2" s="4851" t="s">
        <v>714</v>
      </c>
      <c r="F2" s="4852"/>
    </row>
    <row r="3" spans="1:19" ht="48.95" customHeight="1">
      <c r="A3" s="4850"/>
      <c r="B3" s="741" t="s">
        <v>678</v>
      </c>
      <c r="C3" s="741" t="s">
        <v>713</v>
      </c>
      <c r="D3" s="741" t="s">
        <v>712</v>
      </c>
      <c r="E3" s="741" t="s">
        <v>711</v>
      </c>
      <c r="F3" s="740" t="s">
        <v>710</v>
      </c>
    </row>
    <row r="4" spans="1:19">
      <c r="A4" s="739" t="s">
        <v>663</v>
      </c>
      <c r="B4" s="742">
        <v>5566.9999999999973</v>
      </c>
      <c r="C4" s="742">
        <v>4499.9999999999909</v>
      </c>
      <c r="D4" s="742">
        <v>1066.9999999999986</v>
      </c>
      <c r="E4" s="742">
        <v>803.00000000000011</v>
      </c>
      <c r="F4" s="743">
        <v>4763.9999999999918</v>
      </c>
    </row>
    <row r="5" spans="1:19" ht="51">
      <c r="A5" s="738" t="s">
        <v>902</v>
      </c>
      <c r="B5" s="744">
        <v>5.0762106761288076E-2</v>
      </c>
      <c r="C5" s="744">
        <v>5.126839963122299E-2</v>
      </c>
      <c r="D5" s="744">
        <v>4.8389325001525527E-2</v>
      </c>
      <c r="E5" s="744">
        <v>4.3039851270931642E-2</v>
      </c>
      <c r="F5" s="745">
        <v>5.214441936286273E-2</v>
      </c>
    </row>
    <row r="6" spans="1:19" ht="63.75">
      <c r="A6" s="738" t="s">
        <v>901</v>
      </c>
      <c r="B6" s="744">
        <v>5.7789529340809678E-2</v>
      </c>
      <c r="C6" s="744">
        <v>5.8730687769649362E-2</v>
      </c>
      <c r="D6" s="744">
        <v>5.3378715589304501E-2</v>
      </c>
      <c r="E6" s="744">
        <v>5.4434175840400688E-2</v>
      </c>
      <c r="F6" s="745">
        <v>5.8390150161002172E-2</v>
      </c>
    </row>
    <row r="7" spans="1:19" ht="63.75">
      <c r="A7" s="738" t="s">
        <v>900</v>
      </c>
      <c r="B7" s="744">
        <v>0.10000522840517428</v>
      </c>
      <c r="C7" s="744">
        <v>0.1052346564298139</v>
      </c>
      <c r="D7" s="744">
        <v>7.5497098491246653E-2</v>
      </c>
      <c r="E7" s="744">
        <v>0.12860677290944381</v>
      </c>
      <c r="F7" s="745">
        <v>9.488544501518982E-2</v>
      </c>
    </row>
    <row r="8" spans="1:19" ht="51">
      <c r="A8" s="738" t="s">
        <v>899</v>
      </c>
      <c r="B8" s="744">
        <v>4.9066529354264851E-2</v>
      </c>
      <c r="C8" s="744">
        <v>5.3293824691265555E-2</v>
      </c>
      <c r="D8" s="744">
        <v>2.9254973900091286E-2</v>
      </c>
      <c r="E8" s="744">
        <v>8.7098065958261264E-2</v>
      </c>
      <c r="F8" s="745">
        <v>4.2258742125443546E-2</v>
      </c>
    </row>
    <row r="9" spans="1:19" ht="51">
      <c r="A9" s="738" t="s">
        <v>898</v>
      </c>
      <c r="B9" s="744">
        <v>0.10189168454640272</v>
      </c>
      <c r="C9" s="744">
        <v>0.106792398766707</v>
      </c>
      <c r="D9" s="744">
        <v>7.8924097992703876E-2</v>
      </c>
      <c r="E9" s="744">
        <v>0.13108250360036258</v>
      </c>
      <c r="F9" s="745">
        <v>9.666641880908583E-2</v>
      </c>
    </row>
    <row r="10" spans="1:19" ht="51">
      <c r="A10" s="738" t="s">
        <v>897</v>
      </c>
      <c r="B10" s="744">
        <v>5.4871160855832143E-2</v>
      </c>
      <c r="C10" s="744">
        <v>6.2199297887008592E-2</v>
      </c>
      <c r="D10" s="744">
        <v>2.052726444098046E-2</v>
      </c>
      <c r="E10" s="744">
        <v>9.4697436112798267E-2</v>
      </c>
      <c r="F10" s="745">
        <v>4.7742108698696696E-2</v>
      </c>
    </row>
    <row r="11" spans="1:19" ht="76.5">
      <c r="A11" s="738" t="s">
        <v>896</v>
      </c>
      <c r="B11" s="744">
        <v>6.0038813175273133E-2</v>
      </c>
      <c r="C11" s="744">
        <v>6.7895069774997083E-2</v>
      </c>
      <c r="D11" s="744">
        <v>2.321984244348561E-2</v>
      </c>
      <c r="E11" s="744">
        <v>0.11082826602519895</v>
      </c>
      <c r="F11" s="745">
        <v>5.0947311244367306E-2</v>
      </c>
    </row>
    <row r="12" spans="1:19" ht="76.5">
      <c r="A12" s="738" t="s">
        <v>895</v>
      </c>
      <c r="B12" s="744">
        <v>3.9101536754274746E-2</v>
      </c>
      <c r="C12" s="744">
        <v>4.3937230546797407E-2</v>
      </c>
      <c r="D12" s="744">
        <v>1.643867360122616E-2</v>
      </c>
      <c r="E12" s="744">
        <v>8.5041069904634073E-2</v>
      </c>
      <c r="F12" s="745">
        <v>3.0878188580481282E-2</v>
      </c>
    </row>
    <row r="13" spans="1:19" ht="51">
      <c r="A13" s="738" t="s">
        <v>894</v>
      </c>
      <c r="B13" s="744">
        <v>1.725865383781696E-2</v>
      </c>
      <c r="C13" s="744">
        <v>1.9268922820293213E-2</v>
      </c>
      <c r="D13" s="746">
        <v>7.837368536186896E-3</v>
      </c>
      <c r="E13" s="744">
        <v>2.9478387883136191E-2</v>
      </c>
      <c r="F13" s="745">
        <v>1.5071275761576512E-2</v>
      </c>
    </row>
    <row r="14" spans="1:19" ht="51">
      <c r="A14" s="738" t="s">
        <v>893</v>
      </c>
      <c r="B14" s="744">
        <v>0.15706552925949935</v>
      </c>
      <c r="C14" s="744">
        <v>0.14738580589817374</v>
      </c>
      <c r="D14" s="744">
        <v>0.20243032184341456</v>
      </c>
      <c r="E14" s="744">
        <v>0.13184062475323197</v>
      </c>
      <c r="F14" s="745">
        <v>0.16158088146664595</v>
      </c>
    </row>
    <row r="15" spans="1:19" ht="76.5">
      <c r="A15" s="738" t="s">
        <v>892</v>
      </c>
      <c r="B15" s="744">
        <v>0.28020423800414496</v>
      </c>
      <c r="C15" s="744">
        <v>0.26302533683139351</v>
      </c>
      <c r="D15" s="744">
        <v>0.3607145232086944</v>
      </c>
      <c r="E15" s="744">
        <v>0.19819478089949499</v>
      </c>
      <c r="F15" s="745">
        <v>0.29488423740919123</v>
      </c>
    </row>
    <row r="16" spans="1:19" ht="38.25">
      <c r="A16" s="738" t="s">
        <v>891</v>
      </c>
      <c r="B16" s="744">
        <v>0.49894814885308958</v>
      </c>
      <c r="C16" s="744">
        <v>0.49375835900190695</v>
      </c>
      <c r="D16" s="744">
        <v>0.5232705113178806</v>
      </c>
      <c r="E16" s="744">
        <v>0.49158204029819624</v>
      </c>
      <c r="F16" s="745">
        <v>0.50026670982180188</v>
      </c>
    </row>
    <row r="17" spans="1:19" ht="38.25">
      <c r="A17" s="738" t="s">
        <v>890</v>
      </c>
      <c r="B17" s="744">
        <v>2.8204376599590707E-2</v>
      </c>
      <c r="C17" s="744">
        <v>3.0959531267277865E-2</v>
      </c>
      <c r="D17" s="744">
        <v>1.529212535328019E-2</v>
      </c>
      <c r="E17" s="744">
        <v>2.8802727678328768E-2</v>
      </c>
      <c r="F17" s="745">
        <v>2.8097269519627158E-2</v>
      </c>
    </row>
    <row r="18" spans="1:19" ht="38.25">
      <c r="A18" s="738" t="s">
        <v>889</v>
      </c>
      <c r="B18" s="746">
        <v>0</v>
      </c>
      <c r="C18" s="746">
        <v>0</v>
      </c>
      <c r="D18" s="737" t="s">
        <v>684</v>
      </c>
      <c r="E18" s="737" t="s">
        <v>684</v>
      </c>
      <c r="F18" s="747">
        <v>0</v>
      </c>
    </row>
    <row r="19" spans="1:19" ht="57" customHeight="1">
      <c r="A19" s="4848" t="s">
        <v>919</v>
      </c>
      <c r="B19" s="4848"/>
      <c r="C19" s="4848"/>
      <c r="D19" s="4848"/>
      <c r="E19" s="4848"/>
      <c r="F19" s="4848"/>
      <c r="G19" s="4848"/>
      <c r="H19" s="4848"/>
      <c r="I19" s="4848"/>
      <c r="J19" s="4848"/>
      <c r="K19" s="4848"/>
      <c r="L19" s="4848"/>
      <c r="M19" s="4848"/>
      <c r="N19" s="4848"/>
      <c r="O19" s="4848"/>
      <c r="P19" s="4848"/>
      <c r="Q19" s="4848"/>
      <c r="R19" s="4848"/>
      <c r="S19" s="4848"/>
    </row>
  </sheetData>
  <mergeCells count="5">
    <mergeCell ref="A19:S19"/>
    <mergeCell ref="A2:A3"/>
    <mergeCell ref="C2:D2"/>
    <mergeCell ref="E2:F2"/>
    <mergeCell ref="A1:F1"/>
  </mergeCells>
  <pageMargins left="0.7" right="0.7" top="0.75" bottom="0.75" header="0.3" footer="0.3"/>
  <pageSetup paperSize="9"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1"/>
  <sheetViews>
    <sheetView workbookViewId="0">
      <selection sqref="A1:P1"/>
    </sheetView>
  </sheetViews>
  <sheetFormatPr defaultRowHeight="15"/>
  <cols>
    <col min="1" max="1" width="12.85546875" customWidth="1"/>
    <col min="2" max="2" width="10.5703125" customWidth="1"/>
    <col min="3" max="3" width="10.28515625" customWidth="1"/>
    <col min="4" max="4" width="10.42578125" customWidth="1"/>
    <col min="5" max="7" width="10.28515625" customWidth="1"/>
    <col min="8"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4855" t="s">
        <v>927</v>
      </c>
      <c r="B1" s="4855"/>
      <c r="C1" s="4855"/>
      <c r="D1" s="4855"/>
      <c r="E1" s="4855"/>
      <c r="F1" s="4855"/>
      <c r="G1" s="4855"/>
      <c r="H1" s="4855"/>
      <c r="I1" s="4855"/>
      <c r="J1" s="4855"/>
      <c r="K1" s="4855"/>
      <c r="L1" s="4855"/>
      <c r="M1" s="4855"/>
      <c r="N1" s="4855"/>
      <c r="O1" s="4855"/>
      <c r="P1" s="4855"/>
    </row>
    <row r="2" spans="1:16" ht="15.95" customHeight="1">
      <c r="A2" s="4856"/>
      <c r="B2" s="753" t="s">
        <v>682</v>
      </c>
      <c r="C2" s="4858" t="s">
        <v>681</v>
      </c>
      <c r="D2" s="4858"/>
      <c r="E2" s="4858" t="s">
        <v>680</v>
      </c>
      <c r="F2" s="4858"/>
      <c r="G2" s="4858"/>
      <c r="H2" s="4858"/>
      <c r="I2" s="4858" t="s">
        <v>679</v>
      </c>
      <c r="J2" s="4858"/>
      <c r="K2" s="4858"/>
      <c r="L2" s="4858"/>
      <c r="M2" s="4858"/>
      <c r="N2" s="4858"/>
      <c r="O2" s="4858"/>
      <c r="P2" s="4859"/>
    </row>
    <row r="3" spans="1:16" ht="24.95" customHeight="1">
      <c r="A3" s="4857"/>
      <c r="B3" s="753" t="s">
        <v>678</v>
      </c>
      <c r="C3" s="753" t="s">
        <v>677</v>
      </c>
      <c r="D3" s="753" t="s">
        <v>676</v>
      </c>
      <c r="E3" s="753" t="s">
        <v>675</v>
      </c>
      <c r="F3" s="753" t="s">
        <v>674</v>
      </c>
      <c r="G3" s="753" t="s">
        <v>673</v>
      </c>
      <c r="H3" s="753" t="s">
        <v>672</v>
      </c>
      <c r="I3" s="753" t="s">
        <v>671</v>
      </c>
      <c r="J3" s="753" t="s">
        <v>670</v>
      </c>
      <c r="K3" s="753" t="s">
        <v>669</v>
      </c>
      <c r="L3" s="753" t="s">
        <v>668</v>
      </c>
      <c r="M3" s="753" t="s">
        <v>667</v>
      </c>
      <c r="N3" s="753" t="s">
        <v>666</v>
      </c>
      <c r="O3" s="753" t="s">
        <v>665</v>
      </c>
      <c r="P3" s="752" t="s">
        <v>664</v>
      </c>
    </row>
    <row r="4" spans="1:16">
      <c r="A4" s="751" t="s">
        <v>663</v>
      </c>
      <c r="B4" s="754">
        <v>3932</v>
      </c>
      <c r="C4" s="754">
        <v>1697.9999999999966</v>
      </c>
      <c r="D4" s="754">
        <v>2234.0000000000018</v>
      </c>
      <c r="E4" s="754">
        <v>268.00000000000023</v>
      </c>
      <c r="F4" s="754">
        <v>1058.9999999999984</v>
      </c>
      <c r="G4" s="754">
        <v>1168.0000000000018</v>
      </c>
      <c r="H4" s="754">
        <v>1436.9999999999955</v>
      </c>
      <c r="I4" s="754">
        <v>109.0000000000001</v>
      </c>
      <c r="J4" s="754">
        <v>463.99999999999994</v>
      </c>
      <c r="K4" s="754">
        <v>493</v>
      </c>
      <c r="L4" s="754">
        <v>632.0000000000008</v>
      </c>
      <c r="M4" s="754">
        <v>159</v>
      </c>
      <c r="N4" s="754">
        <v>594.99999999999989</v>
      </c>
      <c r="O4" s="754">
        <v>675.0000000000008</v>
      </c>
      <c r="P4" s="755">
        <v>805.00000000000114</v>
      </c>
    </row>
    <row r="5" spans="1:16">
      <c r="A5" s="750" t="s">
        <v>926</v>
      </c>
      <c r="B5" s="756">
        <v>0.64687719234822749</v>
      </c>
      <c r="C5" s="756">
        <v>0.7019167736448072</v>
      </c>
      <c r="D5" s="756">
        <v>0.60169078694629174</v>
      </c>
      <c r="E5" s="756">
        <v>0.59285172722616342</v>
      </c>
      <c r="F5" s="756">
        <v>0.64058445122305363</v>
      </c>
      <c r="G5" s="756">
        <v>0.68220134954172673</v>
      </c>
      <c r="H5" s="756">
        <v>0.64147033078244808</v>
      </c>
      <c r="I5" s="756">
        <v>0.7268770661597419</v>
      </c>
      <c r="J5" s="756">
        <v>0.69553283617838457</v>
      </c>
      <c r="K5" s="756">
        <v>0.71834495816906407</v>
      </c>
      <c r="L5" s="756">
        <v>0.68262728649498106</v>
      </c>
      <c r="M5" s="756">
        <v>0.48538084724142222</v>
      </c>
      <c r="N5" s="756">
        <v>0.59421606855184594</v>
      </c>
      <c r="O5" s="756">
        <v>0.65256008305925339</v>
      </c>
      <c r="P5" s="757">
        <v>0.60828548084598921</v>
      </c>
    </row>
    <row r="6" spans="1:16">
      <c r="A6" s="750" t="s">
        <v>925</v>
      </c>
      <c r="B6" s="756">
        <v>0.27602127802517146</v>
      </c>
      <c r="C6" s="756">
        <v>0.23581372823416735</v>
      </c>
      <c r="D6" s="756">
        <v>0.30903087952058511</v>
      </c>
      <c r="E6" s="756">
        <v>0.3144803092840962</v>
      </c>
      <c r="F6" s="756">
        <v>0.28014053096563274</v>
      </c>
      <c r="G6" s="756">
        <v>0.24296327101602069</v>
      </c>
      <c r="H6" s="756">
        <v>0.28785927350291901</v>
      </c>
      <c r="I6" s="756">
        <v>0.22200001902896849</v>
      </c>
      <c r="J6" s="756">
        <v>0.23278005171875452</v>
      </c>
      <c r="K6" s="756">
        <v>0.22051841147348658</v>
      </c>
      <c r="L6" s="756">
        <v>0.25952667448788269</v>
      </c>
      <c r="M6" s="756">
        <v>0.38863746683389844</v>
      </c>
      <c r="N6" s="756">
        <v>0.32010583343987764</v>
      </c>
      <c r="O6" s="756">
        <v>0.26137023391011122</v>
      </c>
      <c r="P6" s="757">
        <v>0.31070384571060644</v>
      </c>
    </row>
    <row r="7" spans="1:16">
      <c r="A7" s="750" t="s">
        <v>924</v>
      </c>
      <c r="B7" s="756">
        <v>5.7077331557030382E-2</v>
      </c>
      <c r="C7" s="756">
        <v>4.0296409279471257E-2</v>
      </c>
      <c r="D7" s="756">
        <v>7.0854136161813019E-2</v>
      </c>
      <c r="E7" s="756">
        <v>7.9214802238078377E-2</v>
      </c>
      <c r="F7" s="756">
        <v>5.7054994737036437E-2</v>
      </c>
      <c r="G7" s="756">
        <v>5.0945324581258833E-2</v>
      </c>
      <c r="H7" s="756">
        <v>5.39734566448304E-2</v>
      </c>
      <c r="I7" s="756">
        <v>5.1122914811289256E-2</v>
      </c>
      <c r="J7" s="756">
        <v>4.6683269270077578E-2</v>
      </c>
      <c r="K7" s="756">
        <v>3.0425069559495289E-2</v>
      </c>
      <c r="L7" s="756">
        <v>3.8663626619868385E-2</v>
      </c>
      <c r="M7" s="756">
        <v>0.10174084012174731</v>
      </c>
      <c r="N7" s="756">
        <v>6.5807210763105445E-2</v>
      </c>
      <c r="O7" s="756">
        <v>6.7773925002975591E-2</v>
      </c>
      <c r="P7" s="757">
        <v>6.6317771308905815E-2</v>
      </c>
    </row>
    <row r="8" spans="1:16">
      <c r="A8" s="750" t="s">
        <v>923</v>
      </c>
      <c r="B8" s="756">
        <v>1.8186175691589566E-2</v>
      </c>
      <c r="C8" s="756">
        <v>2.0513579624302624E-2</v>
      </c>
      <c r="D8" s="756">
        <v>1.6275423190204662E-2</v>
      </c>
      <c r="E8" s="756">
        <v>1.3453161251660855E-2</v>
      </c>
      <c r="F8" s="756">
        <v>2.0844259845364598E-2</v>
      </c>
      <c r="G8" s="756">
        <v>2.0510822895635893E-2</v>
      </c>
      <c r="H8" s="756">
        <v>1.5111047348140111E-2</v>
      </c>
      <c r="I8" s="749" t="s">
        <v>684</v>
      </c>
      <c r="J8" s="756">
        <v>2.50038428327829E-2</v>
      </c>
      <c r="K8" s="756">
        <v>2.5534273640122663E-2</v>
      </c>
      <c r="L8" s="756">
        <v>1.9182412397267399E-2</v>
      </c>
      <c r="M8" s="756">
        <v>2.4240845802931888E-2</v>
      </c>
      <c r="N8" s="756">
        <v>1.7334181507847483E-2</v>
      </c>
      <c r="O8" s="756">
        <v>1.6391105805010853E-2</v>
      </c>
      <c r="P8" s="757">
        <v>1.1828306050764141E-2</v>
      </c>
    </row>
    <row r="9" spans="1:16">
      <c r="A9" s="750" t="s">
        <v>657</v>
      </c>
      <c r="B9" s="758">
        <v>0</v>
      </c>
      <c r="C9" s="758">
        <v>0</v>
      </c>
      <c r="D9" s="758">
        <v>0</v>
      </c>
      <c r="E9" s="749" t="s">
        <v>684</v>
      </c>
      <c r="F9" s="758">
        <v>0</v>
      </c>
      <c r="G9" s="758">
        <v>0</v>
      </c>
      <c r="H9" s="758">
        <v>0</v>
      </c>
      <c r="I9" s="749" t="s">
        <v>684</v>
      </c>
      <c r="J9" s="749" t="s">
        <v>684</v>
      </c>
      <c r="K9" s="758">
        <v>5.1772871578316202E-3</v>
      </c>
      <c r="L9" s="749" t="s">
        <v>684</v>
      </c>
      <c r="M9" s="749" t="s">
        <v>684</v>
      </c>
      <c r="N9" s="758">
        <v>0</v>
      </c>
      <c r="O9" s="758">
        <v>0</v>
      </c>
      <c r="P9" s="759">
        <v>0</v>
      </c>
    </row>
    <row r="10" spans="1:16">
      <c r="A10" s="750" t="s">
        <v>656</v>
      </c>
      <c r="B10" s="749" t="s">
        <v>684</v>
      </c>
      <c r="C10" s="749" t="s">
        <v>684</v>
      </c>
      <c r="D10" s="749" t="s">
        <v>684</v>
      </c>
      <c r="E10" s="749" t="s">
        <v>684</v>
      </c>
      <c r="F10" s="749" t="s">
        <v>684</v>
      </c>
      <c r="G10" s="749" t="s">
        <v>684</v>
      </c>
      <c r="H10" s="749" t="s">
        <v>684</v>
      </c>
      <c r="I10" s="749" t="s">
        <v>684</v>
      </c>
      <c r="J10" s="749" t="s">
        <v>684</v>
      </c>
      <c r="K10" s="749" t="s">
        <v>684</v>
      </c>
      <c r="L10" s="749" t="s">
        <v>684</v>
      </c>
      <c r="M10" s="749" t="s">
        <v>684</v>
      </c>
      <c r="N10" s="749" t="s">
        <v>684</v>
      </c>
      <c r="O10" s="749" t="s">
        <v>684</v>
      </c>
      <c r="P10" s="748" t="s">
        <v>684</v>
      </c>
    </row>
    <row r="11" spans="1:16" ht="57" customHeight="1">
      <c r="A11" s="4854" t="s">
        <v>922</v>
      </c>
      <c r="B11" s="4854"/>
      <c r="C11" s="4854"/>
      <c r="D11" s="4854"/>
      <c r="E11" s="4854"/>
      <c r="F11" s="4854"/>
      <c r="G11" s="4854"/>
      <c r="H11" s="4854"/>
      <c r="I11" s="4854"/>
      <c r="J11" s="4854"/>
      <c r="K11" s="4854"/>
      <c r="L11" s="4854"/>
      <c r="M11" s="4854"/>
      <c r="N11" s="4854"/>
      <c r="O11" s="4854"/>
      <c r="P11" s="4854"/>
    </row>
  </sheetData>
  <mergeCells count="6">
    <mergeCell ref="A11:P11"/>
    <mergeCell ref="A1:P1"/>
    <mergeCell ref="A2:A3"/>
    <mergeCell ref="C2:D2"/>
    <mergeCell ref="E2:H2"/>
    <mergeCell ref="I2:P2"/>
  </mergeCells>
  <pageMargins left="0.7" right="0.7" top="0.75" bottom="0.75" header="0.3" footer="0.3"/>
  <pageSetup paperSize="9"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1"/>
  <sheetViews>
    <sheetView workbookViewId="0">
      <selection sqref="A1:O1"/>
    </sheetView>
  </sheetViews>
  <sheetFormatPr defaultRowHeight="15"/>
  <cols>
    <col min="1" max="1" width="12.85546875" customWidth="1"/>
    <col min="2" max="2" width="10.5703125" customWidth="1"/>
    <col min="3" max="3" width="11.7109375" customWidth="1"/>
    <col min="4" max="4" width="10.42578125" customWidth="1"/>
    <col min="5" max="5" width="10.1406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4" width="10.140625" customWidth="1"/>
    <col min="15" max="15" width="10.28515625" customWidth="1"/>
  </cols>
  <sheetData>
    <row r="1" spans="1:15" ht="54.95" customHeight="1">
      <c r="A1" s="4861" t="s">
        <v>932</v>
      </c>
      <c r="B1" s="4861"/>
      <c r="C1" s="4861"/>
      <c r="D1" s="4861"/>
      <c r="E1" s="4861"/>
      <c r="F1" s="4861"/>
      <c r="G1" s="4861"/>
      <c r="H1" s="4861"/>
      <c r="I1" s="4861"/>
      <c r="J1" s="4861"/>
      <c r="K1" s="4861"/>
      <c r="L1" s="4861"/>
      <c r="M1" s="4861"/>
      <c r="N1" s="4861"/>
      <c r="O1" s="4861"/>
    </row>
    <row r="2" spans="1:15" ht="15.95" customHeight="1">
      <c r="A2" s="4862"/>
      <c r="B2" s="765" t="s">
        <v>682</v>
      </c>
      <c r="C2" s="4864" t="s">
        <v>706</v>
      </c>
      <c r="D2" s="4864"/>
      <c r="E2" s="4864" t="s">
        <v>705</v>
      </c>
      <c r="F2" s="4864"/>
      <c r="G2" s="4864" t="s">
        <v>704</v>
      </c>
      <c r="H2" s="4864"/>
      <c r="I2" s="4864"/>
      <c r="J2" s="4864"/>
      <c r="K2" s="4864" t="s">
        <v>703</v>
      </c>
      <c r="L2" s="4864"/>
      <c r="M2" s="4864"/>
      <c r="N2" s="4864" t="s">
        <v>702</v>
      </c>
      <c r="O2" s="4865"/>
    </row>
    <row r="3" spans="1:15" ht="24.95" customHeight="1">
      <c r="A3" s="4863"/>
      <c r="B3" s="765" t="s">
        <v>678</v>
      </c>
      <c r="C3" s="765" t="s">
        <v>701</v>
      </c>
      <c r="D3" s="765" t="s">
        <v>700</v>
      </c>
      <c r="E3" s="765" t="s">
        <v>699</v>
      </c>
      <c r="F3" s="765" t="s">
        <v>698</v>
      </c>
      <c r="G3" s="765" t="s">
        <v>697</v>
      </c>
      <c r="H3" s="765" t="s">
        <v>696</v>
      </c>
      <c r="I3" s="765" t="s">
        <v>695</v>
      </c>
      <c r="J3" s="765" t="s">
        <v>694</v>
      </c>
      <c r="K3" s="765" t="s">
        <v>693</v>
      </c>
      <c r="L3" s="765" t="s">
        <v>692</v>
      </c>
      <c r="M3" s="765" t="s">
        <v>691</v>
      </c>
      <c r="N3" s="765" t="s">
        <v>690</v>
      </c>
      <c r="O3" s="764" t="s">
        <v>689</v>
      </c>
    </row>
    <row r="4" spans="1:15">
      <c r="A4" s="763" t="s">
        <v>663</v>
      </c>
      <c r="B4" s="766">
        <v>3932</v>
      </c>
      <c r="C4" s="766">
        <v>3336.0000000000177</v>
      </c>
      <c r="D4" s="766">
        <v>596.00000000000068</v>
      </c>
      <c r="E4" s="766">
        <v>2794.0000000000091</v>
      </c>
      <c r="F4" s="766">
        <v>1080.9999999999977</v>
      </c>
      <c r="G4" s="766">
        <v>890.99999999999989</v>
      </c>
      <c r="H4" s="766">
        <v>474.99999999999972</v>
      </c>
      <c r="I4" s="766">
        <v>810.99999999999943</v>
      </c>
      <c r="J4" s="766">
        <v>1716.999999999995</v>
      </c>
      <c r="K4" s="766">
        <v>2567.0000000000027</v>
      </c>
      <c r="L4" s="766">
        <v>846.00000000000057</v>
      </c>
      <c r="M4" s="766">
        <v>438.9999999999996</v>
      </c>
      <c r="N4" s="766">
        <v>986.99999999999784</v>
      </c>
      <c r="O4" s="767">
        <v>2945.0000000000209</v>
      </c>
    </row>
    <row r="5" spans="1:15">
      <c r="A5" s="762" t="s">
        <v>926</v>
      </c>
      <c r="B5" s="768">
        <v>0.64687719234822749</v>
      </c>
      <c r="C5" s="768">
        <v>0.66901429015790836</v>
      </c>
      <c r="D5" s="768">
        <v>0.52898803232359892</v>
      </c>
      <c r="E5" s="768">
        <v>0.7400214785267184</v>
      </c>
      <c r="F5" s="768">
        <v>0.39853215201089254</v>
      </c>
      <c r="G5" s="768">
        <v>0.71762604776680294</v>
      </c>
      <c r="H5" s="768">
        <v>0.65779859845382416</v>
      </c>
      <c r="I5" s="768">
        <v>0.65857364517783068</v>
      </c>
      <c r="J5" s="768">
        <v>0.59676930905434378</v>
      </c>
      <c r="K5" s="768">
        <v>0.67646639018005128</v>
      </c>
      <c r="L5" s="768">
        <v>0.54708840096447531</v>
      </c>
      <c r="M5" s="768">
        <v>0.6372618395086761</v>
      </c>
      <c r="N5" s="768">
        <v>0.54417558012680101</v>
      </c>
      <c r="O5" s="769">
        <v>0.67620699157327113</v>
      </c>
    </row>
    <row r="6" spans="1:15">
      <c r="A6" s="762" t="s">
        <v>925</v>
      </c>
      <c r="B6" s="768">
        <v>0.27602127802517146</v>
      </c>
      <c r="C6" s="768">
        <v>0.26646068668344436</v>
      </c>
      <c r="D6" s="768">
        <v>0.32693536316427368</v>
      </c>
      <c r="E6" s="768">
        <v>0.22018584196884</v>
      </c>
      <c r="F6" s="768">
        <v>0.4252876849543229</v>
      </c>
      <c r="G6" s="768">
        <v>0.24099892922507493</v>
      </c>
      <c r="H6" s="768">
        <v>0.27848278189854131</v>
      </c>
      <c r="I6" s="768">
        <v>0.27394038565392576</v>
      </c>
      <c r="J6" s="768">
        <v>0.29430570785235494</v>
      </c>
      <c r="K6" s="768">
        <v>0.27290954790494659</v>
      </c>
      <c r="L6" s="768">
        <v>0.28922958268527654</v>
      </c>
      <c r="M6" s="768">
        <v>0.28894423678837866</v>
      </c>
      <c r="N6" s="768">
        <v>0.3057360839171569</v>
      </c>
      <c r="O6" s="769">
        <v>0.26753524482693564</v>
      </c>
    </row>
    <row r="7" spans="1:15">
      <c r="A7" s="762" t="s">
        <v>924</v>
      </c>
      <c r="B7" s="768">
        <v>5.7077331557030382E-2</v>
      </c>
      <c r="C7" s="768">
        <v>4.8706372732960641E-2</v>
      </c>
      <c r="D7" s="768">
        <v>0.10165613374936761</v>
      </c>
      <c r="E7" s="768">
        <v>3.0072556693622871E-2</v>
      </c>
      <c r="F7" s="768">
        <v>0.12775292856739365</v>
      </c>
      <c r="G7" s="768">
        <v>2.7675337763454735E-2</v>
      </c>
      <c r="H7" s="768">
        <v>3.9387146449832766E-2</v>
      </c>
      <c r="I7" s="768">
        <v>5.2323560883954151E-2</v>
      </c>
      <c r="J7" s="768">
        <v>8.3095755506421162E-2</v>
      </c>
      <c r="K7" s="768">
        <v>3.8131439765465555E-2</v>
      </c>
      <c r="L7" s="768">
        <v>0.11645873923531083</v>
      </c>
      <c r="M7" s="768">
        <v>5.8663515345007064E-2</v>
      </c>
      <c r="N7" s="768">
        <v>0.11034516416214409</v>
      </c>
      <c r="O7" s="769">
        <v>4.186496242602674E-2</v>
      </c>
    </row>
    <row r="8" spans="1:15">
      <c r="A8" s="762" t="s">
        <v>923</v>
      </c>
      <c r="B8" s="768">
        <v>1.8186175691589566E-2</v>
      </c>
      <c r="C8" s="768">
        <v>1.3635486211512095E-2</v>
      </c>
      <c r="D8" s="768">
        <v>4.2420470762760128E-2</v>
      </c>
      <c r="E8" s="770">
        <v>7.8961023586114794E-3</v>
      </c>
      <c r="F8" s="768">
        <v>4.697586238895763E-2</v>
      </c>
      <c r="G8" s="768">
        <v>1.1444530675270655E-2</v>
      </c>
      <c r="H8" s="768">
        <v>2.329360492198853E-2</v>
      </c>
      <c r="I8" s="768">
        <v>1.3330245887138653E-2</v>
      </c>
      <c r="J8" s="768">
        <v>2.3934117099615567E-2</v>
      </c>
      <c r="K8" s="768">
        <v>1.1452649689842187E-2</v>
      </c>
      <c r="L8" s="768">
        <v>4.2730393713922357E-2</v>
      </c>
      <c r="M8" s="768">
        <v>1.3035247127583026E-2</v>
      </c>
      <c r="N8" s="768">
        <v>3.7540427066646696E-2</v>
      </c>
      <c r="O8" s="769">
        <v>1.2658937173096907E-2</v>
      </c>
    </row>
    <row r="9" spans="1:15">
      <c r="A9" s="762" t="s">
        <v>657</v>
      </c>
      <c r="B9" s="770">
        <v>0</v>
      </c>
      <c r="C9" s="770">
        <v>0</v>
      </c>
      <c r="D9" s="761" t="s">
        <v>684</v>
      </c>
      <c r="E9" s="770">
        <v>0</v>
      </c>
      <c r="F9" s="770">
        <v>0</v>
      </c>
      <c r="G9" s="770">
        <v>0</v>
      </c>
      <c r="H9" s="770">
        <v>0</v>
      </c>
      <c r="I9" s="770">
        <v>0</v>
      </c>
      <c r="J9" s="770">
        <v>0</v>
      </c>
      <c r="K9" s="770">
        <v>0</v>
      </c>
      <c r="L9" s="770">
        <v>0</v>
      </c>
      <c r="M9" s="770">
        <v>0</v>
      </c>
      <c r="N9" s="770">
        <v>0</v>
      </c>
      <c r="O9" s="771">
        <v>0</v>
      </c>
    </row>
    <row r="10" spans="1:15">
      <c r="A10" s="762" t="s">
        <v>656</v>
      </c>
      <c r="B10" s="761" t="s">
        <v>684</v>
      </c>
      <c r="C10" s="761" t="s">
        <v>684</v>
      </c>
      <c r="D10" s="761" t="s">
        <v>684</v>
      </c>
      <c r="E10" s="761" t="s">
        <v>684</v>
      </c>
      <c r="F10" s="761" t="s">
        <v>684</v>
      </c>
      <c r="G10" s="761" t="s">
        <v>684</v>
      </c>
      <c r="H10" s="761" t="s">
        <v>684</v>
      </c>
      <c r="I10" s="761" t="s">
        <v>684</v>
      </c>
      <c r="J10" s="761" t="s">
        <v>684</v>
      </c>
      <c r="K10" s="761" t="s">
        <v>684</v>
      </c>
      <c r="L10" s="761" t="s">
        <v>684</v>
      </c>
      <c r="M10" s="761" t="s">
        <v>684</v>
      </c>
      <c r="N10" s="761" t="s">
        <v>684</v>
      </c>
      <c r="O10" s="760" t="s">
        <v>684</v>
      </c>
    </row>
    <row r="11" spans="1:15" ht="57" customHeight="1">
      <c r="A11" s="4860" t="s">
        <v>931</v>
      </c>
      <c r="B11" s="4860"/>
      <c r="C11" s="4860"/>
      <c r="D11" s="4860"/>
      <c r="E11" s="4860"/>
      <c r="F11" s="4860"/>
      <c r="G11" s="4860"/>
      <c r="H11" s="4860"/>
      <c r="I11" s="4860"/>
      <c r="J11" s="4860"/>
      <c r="K11" s="4860"/>
      <c r="L11" s="4860"/>
      <c r="M11" s="4860"/>
      <c r="N11" s="4860"/>
      <c r="O11" s="4860"/>
    </row>
  </sheetData>
  <mergeCells count="8">
    <mergeCell ref="A11:O11"/>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1"/>
  <sheetViews>
    <sheetView workbookViewId="0">
      <selection sqref="A1:F1"/>
    </sheetView>
  </sheetViews>
  <sheetFormatPr defaultRowHeight="15"/>
  <cols>
    <col min="1" max="1" width="12.85546875" customWidth="1"/>
    <col min="2" max="2" width="10.5703125" customWidth="1"/>
    <col min="3" max="3" width="13.5703125" customWidth="1"/>
    <col min="4" max="4" width="10.285156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42578125" customWidth="1"/>
    <col min="17" max="17" width="10.28515625" customWidth="1"/>
    <col min="18" max="18" width="11.140625" customWidth="1"/>
    <col min="19" max="19" width="10.42578125" customWidth="1"/>
  </cols>
  <sheetData>
    <row r="1" spans="1:19" ht="95.25" customHeight="1">
      <c r="A1" s="4871" t="s">
        <v>935</v>
      </c>
      <c r="B1" s="4562"/>
      <c r="C1" s="4562"/>
      <c r="D1" s="4562"/>
      <c r="E1" s="4562"/>
      <c r="F1" s="4562"/>
      <c r="G1" s="4306"/>
      <c r="H1" s="4306"/>
      <c r="I1" s="4306"/>
      <c r="J1" s="4306"/>
      <c r="K1" s="4306"/>
      <c r="L1" s="4306"/>
      <c r="M1" s="4306"/>
      <c r="N1" s="4306"/>
      <c r="O1" s="4306"/>
      <c r="P1" s="4306"/>
      <c r="Q1" s="4306"/>
      <c r="R1" s="4306"/>
      <c r="S1" s="4306"/>
    </row>
    <row r="2" spans="1:19" ht="15.95" customHeight="1">
      <c r="A2" s="4867"/>
      <c r="B2" s="777" t="s">
        <v>682</v>
      </c>
      <c r="C2" s="4869" t="s">
        <v>715</v>
      </c>
      <c r="D2" s="4869"/>
      <c r="E2" s="4869" t="s">
        <v>714</v>
      </c>
      <c r="F2" s="4870"/>
    </row>
    <row r="3" spans="1:19" ht="48.95" customHeight="1">
      <c r="A3" s="4868"/>
      <c r="B3" s="777" t="s">
        <v>678</v>
      </c>
      <c r="C3" s="777" t="s">
        <v>713</v>
      </c>
      <c r="D3" s="777" t="s">
        <v>712</v>
      </c>
      <c r="E3" s="777" t="s">
        <v>711</v>
      </c>
      <c r="F3" s="776" t="s">
        <v>710</v>
      </c>
    </row>
    <row r="4" spans="1:19">
      <c r="A4" s="775" t="s">
        <v>663</v>
      </c>
      <c r="B4" s="778">
        <v>3932</v>
      </c>
      <c r="C4" s="778">
        <v>3271.0000000000155</v>
      </c>
      <c r="D4" s="778">
        <v>660.9999999999992</v>
      </c>
      <c r="E4" s="778">
        <v>601.00000000000057</v>
      </c>
      <c r="F4" s="779">
        <v>3331.0000000000127</v>
      </c>
    </row>
    <row r="5" spans="1:19">
      <c r="A5" s="774" t="s">
        <v>926</v>
      </c>
      <c r="B5" s="780">
        <v>0.64687719234822749</v>
      </c>
      <c r="C5" s="780">
        <v>0.6266023885369949</v>
      </c>
      <c r="D5" s="780">
        <v>0.75391448674955541</v>
      </c>
      <c r="E5" s="780">
        <v>0.54735880406400839</v>
      </c>
      <c r="F5" s="781">
        <v>0.66601850748186342</v>
      </c>
    </row>
    <row r="6" spans="1:19">
      <c r="A6" s="774" t="s">
        <v>925</v>
      </c>
      <c r="B6" s="780">
        <v>0.27602127802517146</v>
      </c>
      <c r="C6" s="780">
        <v>0.28875002800921773</v>
      </c>
      <c r="D6" s="780">
        <v>0.20882206011467205</v>
      </c>
      <c r="E6" s="780">
        <v>0.29948325194454861</v>
      </c>
      <c r="F6" s="781">
        <v>0.27150861414273869</v>
      </c>
    </row>
    <row r="7" spans="1:19">
      <c r="A7" s="774" t="s">
        <v>924</v>
      </c>
      <c r="B7" s="780">
        <v>5.7077331557030382E-2</v>
      </c>
      <c r="C7" s="780">
        <v>6.2368371047509565E-2</v>
      </c>
      <c r="D7" s="780">
        <v>2.9144210383356409E-2</v>
      </c>
      <c r="E7" s="780">
        <v>9.9949519832764122E-2</v>
      </c>
      <c r="F7" s="781">
        <v>4.8831317122884951E-2</v>
      </c>
    </row>
    <row r="8" spans="1:19">
      <c r="A8" s="774" t="s">
        <v>923</v>
      </c>
      <c r="B8" s="780">
        <v>1.8186175691589566E-2</v>
      </c>
      <c r="C8" s="780">
        <v>2.0351976181726562E-2</v>
      </c>
      <c r="D8" s="782">
        <v>6.7522093343436096E-3</v>
      </c>
      <c r="E8" s="780">
        <v>4.9750864219389748E-2</v>
      </c>
      <c r="F8" s="781">
        <v>1.2115039888221567E-2</v>
      </c>
    </row>
    <row r="9" spans="1:19">
      <c r="A9" s="774" t="s">
        <v>657</v>
      </c>
      <c r="B9" s="782">
        <v>0</v>
      </c>
      <c r="C9" s="782">
        <v>0</v>
      </c>
      <c r="D9" s="782">
        <v>0</v>
      </c>
      <c r="E9" s="782">
        <v>0</v>
      </c>
      <c r="F9" s="783">
        <v>0</v>
      </c>
    </row>
    <row r="10" spans="1:19">
      <c r="A10" s="774" t="s">
        <v>656</v>
      </c>
      <c r="B10" s="773" t="s">
        <v>684</v>
      </c>
      <c r="C10" s="773" t="s">
        <v>684</v>
      </c>
      <c r="D10" s="773" t="s">
        <v>684</v>
      </c>
      <c r="E10" s="773" t="s">
        <v>684</v>
      </c>
      <c r="F10" s="772" t="s">
        <v>684</v>
      </c>
    </row>
    <row r="11" spans="1:19" ht="57" customHeight="1">
      <c r="A11" s="4866" t="s">
        <v>934</v>
      </c>
      <c r="B11" s="4866"/>
      <c r="C11" s="4866"/>
      <c r="D11" s="4866"/>
      <c r="E11" s="4866"/>
      <c r="F11" s="4866"/>
      <c r="G11" s="4866"/>
      <c r="H11" s="4866"/>
      <c r="I11" s="4866"/>
      <c r="J11" s="4866"/>
      <c r="K11" s="4866"/>
      <c r="L11" s="4866"/>
      <c r="M11" s="4866"/>
      <c r="N11" s="4866"/>
      <c r="O11" s="4866"/>
      <c r="P11" s="4866"/>
      <c r="Q11" s="4866"/>
      <c r="R11" s="4866"/>
      <c r="S11" s="4866"/>
    </row>
  </sheetData>
  <mergeCells count="5">
    <mergeCell ref="A11:S11"/>
    <mergeCell ref="A2:A3"/>
    <mergeCell ref="C2:D2"/>
    <mergeCell ref="E2:F2"/>
    <mergeCell ref="A1:F1"/>
  </mergeCells>
  <pageMargins left="0.7" right="0.7" top="0.75" bottom="0.75" header="0.3" footer="0.3"/>
  <pageSetup paperSize="9"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3" width="10.42578125" customWidth="1"/>
    <col min="4" max="4" width="10.7109375" customWidth="1"/>
    <col min="5" max="5" width="10.42578125" customWidth="1"/>
    <col min="6" max="6" width="10.28515625" customWidth="1"/>
    <col min="7" max="7" width="10.42578125" customWidth="1"/>
    <col min="8" max="8" width="10.710937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873" t="s">
        <v>938</v>
      </c>
      <c r="B1" s="4873"/>
      <c r="C1" s="4873"/>
      <c r="D1" s="4873"/>
      <c r="E1" s="4873"/>
      <c r="F1" s="4873"/>
      <c r="G1" s="4873"/>
      <c r="H1" s="4873"/>
      <c r="I1" s="4873"/>
      <c r="J1" s="4873"/>
      <c r="K1" s="4873"/>
      <c r="L1" s="4873"/>
      <c r="M1" s="4873"/>
      <c r="N1" s="4873"/>
      <c r="O1" s="4873"/>
      <c r="P1" s="4873"/>
    </row>
    <row r="2" spans="1:16" ht="15.95" customHeight="1">
      <c r="A2" s="4874"/>
      <c r="B2" s="789" t="s">
        <v>682</v>
      </c>
      <c r="C2" s="4876" t="s">
        <v>681</v>
      </c>
      <c r="D2" s="4876"/>
      <c r="E2" s="4876" t="s">
        <v>680</v>
      </c>
      <c r="F2" s="4876"/>
      <c r="G2" s="4876"/>
      <c r="H2" s="4876"/>
      <c r="I2" s="4876" t="s">
        <v>679</v>
      </c>
      <c r="J2" s="4876"/>
      <c r="K2" s="4876"/>
      <c r="L2" s="4876"/>
      <c r="M2" s="4876"/>
      <c r="N2" s="4876"/>
      <c r="O2" s="4876"/>
      <c r="P2" s="4877"/>
    </row>
    <row r="3" spans="1:16" ht="24.95" customHeight="1">
      <c r="A3" s="4875"/>
      <c r="B3" s="789" t="s">
        <v>678</v>
      </c>
      <c r="C3" s="789" t="s">
        <v>677</v>
      </c>
      <c r="D3" s="789" t="s">
        <v>676</v>
      </c>
      <c r="E3" s="789" t="s">
        <v>675</v>
      </c>
      <c r="F3" s="789" t="s">
        <v>674</v>
      </c>
      <c r="G3" s="789" t="s">
        <v>673</v>
      </c>
      <c r="H3" s="789" t="s">
        <v>672</v>
      </c>
      <c r="I3" s="789" t="s">
        <v>671</v>
      </c>
      <c r="J3" s="789" t="s">
        <v>670</v>
      </c>
      <c r="K3" s="789" t="s">
        <v>669</v>
      </c>
      <c r="L3" s="789" t="s">
        <v>668</v>
      </c>
      <c r="M3" s="789" t="s">
        <v>667</v>
      </c>
      <c r="N3" s="789" t="s">
        <v>666</v>
      </c>
      <c r="O3" s="789" t="s">
        <v>665</v>
      </c>
      <c r="P3" s="788" t="s">
        <v>664</v>
      </c>
    </row>
    <row r="4" spans="1:16">
      <c r="A4" s="787" t="s">
        <v>663</v>
      </c>
      <c r="B4" s="790">
        <v>4142.0000000000337</v>
      </c>
      <c r="C4" s="790">
        <v>1967.0000000000039</v>
      </c>
      <c r="D4" s="790">
        <v>2175.0000000000168</v>
      </c>
      <c r="E4" s="790">
        <v>270.00000000000006</v>
      </c>
      <c r="F4" s="790">
        <v>1137.0000000000025</v>
      </c>
      <c r="G4" s="790">
        <v>1258.999999999997</v>
      </c>
      <c r="H4" s="790">
        <v>1476.0000000000045</v>
      </c>
      <c r="I4" s="790">
        <v>139.00000000000009</v>
      </c>
      <c r="J4" s="790">
        <v>510.99999999999898</v>
      </c>
      <c r="K4" s="790">
        <v>571.00000000000034</v>
      </c>
      <c r="L4" s="790">
        <v>745.99999999999841</v>
      </c>
      <c r="M4" s="790">
        <v>131.00000000000006</v>
      </c>
      <c r="N4" s="790">
        <v>625.99999999999955</v>
      </c>
      <c r="O4" s="790">
        <v>688.00000000000091</v>
      </c>
      <c r="P4" s="791">
        <v>729.99999999999886</v>
      </c>
    </row>
    <row r="5" spans="1:16">
      <c r="A5" s="786" t="s">
        <v>690</v>
      </c>
      <c r="B5" s="792">
        <v>0</v>
      </c>
      <c r="C5" s="792">
        <v>0</v>
      </c>
      <c r="D5" s="792">
        <v>0</v>
      </c>
      <c r="E5" s="792">
        <v>0</v>
      </c>
      <c r="F5" s="792">
        <v>0</v>
      </c>
      <c r="G5" s="792">
        <v>0</v>
      </c>
      <c r="H5" s="792">
        <v>0</v>
      </c>
      <c r="I5" s="792">
        <v>6.4644228518680865E-3</v>
      </c>
      <c r="J5" s="792">
        <v>0</v>
      </c>
      <c r="K5" s="792">
        <v>0</v>
      </c>
      <c r="L5" s="792">
        <v>0</v>
      </c>
      <c r="M5" s="785" t="s">
        <v>684</v>
      </c>
      <c r="N5" s="792">
        <v>0</v>
      </c>
      <c r="O5" s="792">
        <v>0</v>
      </c>
      <c r="P5" s="784" t="s">
        <v>684</v>
      </c>
    </row>
    <row r="6" spans="1:16">
      <c r="A6" s="786" t="s">
        <v>689</v>
      </c>
      <c r="B6" s="793">
        <v>0.9981419277753012</v>
      </c>
      <c r="C6" s="793">
        <v>0.99792384744998974</v>
      </c>
      <c r="D6" s="793">
        <v>0.99833117656549486</v>
      </c>
      <c r="E6" s="793">
        <v>0.99676506323056591</v>
      </c>
      <c r="F6" s="793">
        <v>0.99726674590972719</v>
      </c>
      <c r="G6" s="793">
        <v>0.99852297192410489</v>
      </c>
      <c r="H6" s="793">
        <v>0.99896304065075636</v>
      </c>
      <c r="I6" s="793">
        <v>0.9935355771481319</v>
      </c>
      <c r="J6" s="793">
        <v>0.99830293482586241</v>
      </c>
      <c r="K6" s="793">
        <v>0.99873271251787965</v>
      </c>
      <c r="L6" s="793">
        <v>0.99790474075895819</v>
      </c>
      <c r="M6" s="793">
        <v>1</v>
      </c>
      <c r="N6" s="793">
        <v>0.99646164914860125</v>
      </c>
      <c r="O6" s="793">
        <v>0.99834982381656534</v>
      </c>
      <c r="P6" s="794">
        <v>1</v>
      </c>
    </row>
    <row r="7" spans="1:16">
      <c r="A7" s="786" t="s">
        <v>657</v>
      </c>
      <c r="B7" s="785" t="s">
        <v>684</v>
      </c>
      <c r="C7" s="785" t="s">
        <v>684</v>
      </c>
      <c r="D7" s="785" t="s">
        <v>684</v>
      </c>
      <c r="E7" s="785" t="s">
        <v>684</v>
      </c>
      <c r="F7" s="785" t="s">
        <v>684</v>
      </c>
      <c r="G7" s="785" t="s">
        <v>684</v>
      </c>
      <c r="H7" s="785" t="s">
        <v>684</v>
      </c>
      <c r="I7" s="785" t="s">
        <v>684</v>
      </c>
      <c r="J7" s="785" t="s">
        <v>684</v>
      </c>
      <c r="K7" s="785" t="s">
        <v>684</v>
      </c>
      <c r="L7" s="785" t="s">
        <v>684</v>
      </c>
      <c r="M7" s="785" t="s">
        <v>684</v>
      </c>
      <c r="N7" s="785" t="s">
        <v>684</v>
      </c>
      <c r="O7" s="785" t="s">
        <v>684</v>
      </c>
      <c r="P7" s="784" t="s">
        <v>684</v>
      </c>
    </row>
    <row r="8" spans="1:16">
      <c r="A8" s="786" t="s">
        <v>656</v>
      </c>
      <c r="B8" s="785" t="s">
        <v>684</v>
      </c>
      <c r="C8" s="785" t="s">
        <v>684</v>
      </c>
      <c r="D8" s="785" t="s">
        <v>684</v>
      </c>
      <c r="E8" s="785" t="s">
        <v>684</v>
      </c>
      <c r="F8" s="785" t="s">
        <v>684</v>
      </c>
      <c r="G8" s="785" t="s">
        <v>684</v>
      </c>
      <c r="H8" s="785" t="s">
        <v>684</v>
      </c>
      <c r="I8" s="785" t="s">
        <v>684</v>
      </c>
      <c r="J8" s="785" t="s">
        <v>684</v>
      </c>
      <c r="K8" s="785" t="s">
        <v>684</v>
      </c>
      <c r="L8" s="785" t="s">
        <v>684</v>
      </c>
      <c r="M8" s="785" t="s">
        <v>684</v>
      </c>
      <c r="N8" s="785" t="s">
        <v>684</v>
      </c>
      <c r="O8" s="785" t="s">
        <v>684</v>
      </c>
      <c r="P8" s="784" t="s">
        <v>684</v>
      </c>
    </row>
    <row r="9" spans="1:16" ht="57" customHeight="1">
      <c r="A9" s="4872" t="s">
        <v>937</v>
      </c>
      <c r="B9" s="4872"/>
      <c r="C9" s="4872"/>
      <c r="D9" s="4872"/>
      <c r="E9" s="4872"/>
      <c r="F9" s="4872"/>
      <c r="G9" s="4872"/>
      <c r="H9" s="4872"/>
      <c r="I9" s="4872"/>
      <c r="J9" s="4872"/>
      <c r="K9" s="4872"/>
      <c r="L9" s="4872"/>
      <c r="M9" s="4872"/>
      <c r="N9" s="4872"/>
      <c r="O9" s="4872"/>
      <c r="P9" s="4872"/>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42578125" customWidth="1"/>
    <col min="3" max="3" width="11.7109375" customWidth="1"/>
    <col min="4" max="4" width="10.5703125" customWidth="1"/>
    <col min="5" max="5" width="10.425781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4879" t="s">
        <v>943</v>
      </c>
      <c r="B1" s="4879"/>
      <c r="C1" s="4879"/>
      <c r="D1" s="4879"/>
      <c r="E1" s="4879"/>
      <c r="F1" s="4879"/>
      <c r="G1" s="4879"/>
      <c r="H1" s="4879"/>
      <c r="I1" s="4879"/>
      <c r="J1" s="4879"/>
      <c r="K1" s="4879"/>
      <c r="L1" s="4879"/>
      <c r="M1" s="4879"/>
      <c r="N1" s="4879"/>
      <c r="O1" s="4879"/>
    </row>
    <row r="2" spans="1:15" ht="15.95" customHeight="1">
      <c r="A2" s="4880"/>
      <c r="B2" s="800" t="s">
        <v>682</v>
      </c>
      <c r="C2" s="4882" t="s">
        <v>706</v>
      </c>
      <c r="D2" s="4882"/>
      <c r="E2" s="4882" t="s">
        <v>705</v>
      </c>
      <c r="F2" s="4882"/>
      <c r="G2" s="4882" t="s">
        <v>704</v>
      </c>
      <c r="H2" s="4882"/>
      <c r="I2" s="4882"/>
      <c r="J2" s="4882"/>
      <c r="K2" s="4882" t="s">
        <v>703</v>
      </c>
      <c r="L2" s="4882"/>
      <c r="M2" s="4882"/>
      <c r="N2" s="4882" t="s">
        <v>702</v>
      </c>
      <c r="O2" s="4883"/>
    </row>
    <row r="3" spans="1:15" ht="24.95" customHeight="1">
      <c r="A3" s="4881"/>
      <c r="B3" s="800" t="s">
        <v>678</v>
      </c>
      <c r="C3" s="800" t="s">
        <v>701</v>
      </c>
      <c r="D3" s="800" t="s">
        <v>700</v>
      </c>
      <c r="E3" s="800" t="s">
        <v>699</v>
      </c>
      <c r="F3" s="800" t="s">
        <v>698</v>
      </c>
      <c r="G3" s="800" t="s">
        <v>697</v>
      </c>
      <c r="H3" s="800" t="s">
        <v>696</v>
      </c>
      <c r="I3" s="800" t="s">
        <v>695</v>
      </c>
      <c r="J3" s="800" t="s">
        <v>694</v>
      </c>
      <c r="K3" s="800" t="s">
        <v>693</v>
      </c>
      <c r="L3" s="800" t="s">
        <v>692</v>
      </c>
      <c r="M3" s="800" t="s">
        <v>691</v>
      </c>
      <c r="N3" s="800" t="s">
        <v>690</v>
      </c>
      <c r="O3" s="799" t="s">
        <v>689</v>
      </c>
    </row>
    <row r="4" spans="1:15">
      <c r="A4" s="798" t="s">
        <v>663</v>
      </c>
      <c r="B4" s="801">
        <v>4142.0000000000337</v>
      </c>
      <c r="C4" s="801">
        <v>3638.0000000000105</v>
      </c>
      <c r="D4" s="801">
        <v>503.99999999999977</v>
      </c>
      <c r="E4" s="801">
        <v>3317.0000000000177</v>
      </c>
      <c r="F4" s="801">
        <v>778.99999999999898</v>
      </c>
      <c r="G4" s="801">
        <v>1098.9999999999998</v>
      </c>
      <c r="H4" s="801">
        <v>576.00000000000045</v>
      </c>
      <c r="I4" s="801">
        <v>863.99999999999943</v>
      </c>
      <c r="J4" s="801">
        <v>1552.9999999999995</v>
      </c>
      <c r="K4" s="801">
        <v>3125.0000000000118</v>
      </c>
      <c r="L4" s="801">
        <v>535.99999999999955</v>
      </c>
      <c r="M4" s="801">
        <v>404.00000000000034</v>
      </c>
      <c r="N4" s="801">
        <v>782.00000000000148</v>
      </c>
      <c r="O4" s="802">
        <v>3360.0000000000055</v>
      </c>
    </row>
    <row r="5" spans="1:15">
      <c r="A5" s="797" t="s">
        <v>690</v>
      </c>
      <c r="B5" s="803">
        <v>0</v>
      </c>
      <c r="C5" s="796" t="s">
        <v>684</v>
      </c>
      <c r="D5" s="804">
        <v>1.4112470587671795E-2</v>
      </c>
      <c r="E5" s="803">
        <v>0</v>
      </c>
      <c r="F5" s="803">
        <v>0</v>
      </c>
      <c r="G5" s="803">
        <v>0</v>
      </c>
      <c r="H5" s="803">
        <v>0</v>
      </c>
      <c r="I5" s="803">
        <v>0</v>
      </c>
      <c r="J5" s="803">
        <v>0</v>
      </c>
      <c r="K5" s="803">
        <v>0</v>
      </c>
      <c r="L5" s="803">
        <v>0</v>
      </c>
      <c r="M5" s="803">
        <v>0</v>
      </c>
      <c r="N5" s="803">
        <v>0</v>
      </c>
      <c r="O5" s="805">
        <v>0</v>
      </c>
    </row>
    <row r="6" spans="1:15">
      <c r="A6" s="797" t="s">
        <v>689</v>
      </c>
      <c r="B6" s="804">
        <v>0.9981419277753012</v>
      </c>
      <c r="C6" s="804">
        <v>1</v>
      </c>
      <c r="D6" s="804">
        <v>0.98588752941232827</v>
      </c>
      <c r="E6" s="804">
        <v>0.99807145818535004</v>
      </c>
      <c r="F6" s="804">
        <v>0.99834212406293543</v>
      </c>
      <c r="G6" s="804">
        <v>0.99674324817031246</v>
      </c>
      <c r="H6" s="804">
        <v>0.99732885069606125</v>
      </c>
      <c r="I6" s="804">
        <v>0.99892576694863733</v>
      </c>
      <c r="J6" s="804">
        <v>0.99901123604463915</v>
      </c>
      <c r="K6" s="804">
        <v>0.99811726205539142</v>
      </c>
      <c r="L6" s="804">
        <v>0.99843775836201976</v>
      </c>
      <c r="M6" s="804">
        <v>0.99762268324827985</v>
      </c>
      <c r="N6" s="804">
        <v>0.99872347303760467</v>
      </c>
      <c r="O6" s="806">
        <v>0.99801092009466019</v>
      </c>
    </row>
    <row r="7" spans="1:15">
      <c r="A7" s="797" t="s">
        <v>657</v>
      </c>
      <c r="B7" s="796" t="s">
        <v>684</v>
      </c>
      <c r="C7" s="796" t="s">
        <v>684</v>
      </c>
      <c r="D7" s="796" t="s">
        <v>684</v>
      </c>
      <c r="E7" s="796" t="s">
        <v>684</v>
      </c>
      <c r="F7" s="796" t="s">
        <v>684</v>
      </c>
      <c r="G7" s="796" t="s">
        <v>684</v>
      </c>
      <c r="H7" s="796" t="s">
        <v>684</v>
      </c>
      <c r="I7" s="796" t="s">
        <v>684</v>
      </c>
      <c r="J7" s="796" t="s">
        <v>684</v>
      </c>
      <c r="K7" s="796" t="s">
        <v>684</v>
      </c>
      <c r="L7" s="796" t="s">
        <v>684</v>
      </c>
      <c r="M7" s="796" t="s">
        <v>684</v>
      </c>
      <c r="N7" s="796" t="s">
        <v>684</v>
      </c>
      <c r="O7" s="795" t="s">
        <v>684</v>
      </c>
    </row>
    <row r="8" spans="1:15">
      <c r="A8" s="797" t="s">
        <v>656</v>
      </c>
      <c r="B8" s="796" t="s">
        <v>684</v>
      </c>
      <c r="C8" s="796" t="s">
        <v>684</v>
      </c>
      <c r="D8" s="796" t="s">
        <v>684</v>
      </c>
      <c r="E8" s="796" t="s">
        <v>684</v>
      </c>
      <c r="F8" s="796" t="s">
        <v>684</v>
      </c>
      <c r="G8" s="796" t="s">
        <v>684</v>
      </c>
      <c r="H8" s="796" t="s">
        <v>684</v>
      </c>
      <c r="I8" s="796" t="s">
        <v>684</v>
      </c>
      <c r="J8" s="796" t="s">
        <v>684</v>
      </c>
      <c r="K8" s="796" t="s">
        <v>684</v>
      </c>
      <c r="L8" s="796" t="s">
        <v>684</v>
      </c>
      <c r="M8" s="796" t="s">
        <v>684</v>
      </c>
      <c r="N8" s="796" t="s">
        <v>684</v>
      </c>
      <c r="O8" s="795" t="s">
        <v>684</v>
      </c>
    </row>
    <row r="9" spans="1:15" ht="57" customHeight="1">
      <c r="A9" s="4878" t="s">
        <v>942</v>
      </c>
      <c r="B9" s="4878"/>
      <c r="C9" s="4878"/>
      <c r="D9" s="4878"/>
      <c r="E9" s="4878"/>
      <c r="F9" s="4878"/>
      <c r="G9" s="4878"/>
      <c r="H9" s="4878"/>
      <c r="I9" s="4878"/>
      <c r="J9" s="4878"/>
      <c r="K9" s="4878"/>
      <c r="L9" s="4878"/>
      <c r="M9" s="4878"/>
      <c r="N9" s="4878"/>
      <c r="O9" s="4878"/>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42578125" customWidth="1"/>
    <col min="3" max="3" width="13.5703125" customWidth="1"/>
    <col min="4" max="4" width="11"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1" customWidth="1"/>
    <col min="15" max="15" width="13.5703125" customWidth="1"/>
    <col min="16" max="16" width="10.42578125" customWidth="1"/>
    <col min="17" max="17" width="10.5703125" customWidth="1"/>
    <col min="18" max="18" width="11.140625" customWidth="1"/>
    <col min="19" max="19" width="10.5703125" customWidth="1"/>
  </cols>
  <sheetData>
    <row r="1" spans="1:19" ht="95.25" customHeight="1">
      <c r="A1" s="4889" t="s">
        <v>946</v>
      </c>
      <c r="B1" s="4562"/>
      <c r="C1" s="4562"/>
      <c r="D1" s="4562"/>
      <c r="E1" s="4562"/>
      <c r="F1" s="4562"/>
      <c r="G1" s="4307"/>
      <c r="H1" s="4307"/>
      <c r="I1" s="4307"/>
      <c r="J1" s="4307"/>
      <c r="K1" s="4307"/>
      <c r="L1" s="4307"/>
      <c r="M1" s="4307"/>
      <c r="N1" s="4307"/>
      <c r="O1" s="4307"/>
      <c r="P1" s="4307"/>
      <c r="Q1" s="4307"/>
      <c r="R1" s="4307"/>
      <c r="S1" s="4307"/>
    </row>
    <row r="2" spans="1:19" ht="15.95" customHeight="1">
      <c r="A2" s="4885"/>
      <c r="B2" s="812" t="s">
        <v>682</v>
      </c>
      <c r="C2" s="4887" t="s">
        <v>715</v>
      </c>
      <c r="D2" s="4887"/>
      <c r="E2" s="4887" t="s">
        <v>714</v>
      </c>
      <c r="F2" s="4888"/>
    </row>
    <row r="3" spans="1:19" ht="48.95" customHeight="1">
      <c r="A3" s="4886"/>
      <c r="B3" s="812" t="s">
        <v>678</v>
      </c>
      <c r="C3" s="812" t="s">
        <v>713</v>
      </c>
      <c r="D3" s="812" t="s">
        <v>712</v>
      </c>
      <c r="E3" s="812" t="s">
        <v>711</v>
      </c>
      <c r="F3" s="811" t="s">
        <v>710</v>
      </c>
    </row>
    <row r="4" spans="1:19">
      <c r="A4" s="810" t="s">
        <v>663</v>
      </c>
      <c r="B4" s="813">
        <v>4142.0000000000337</v>
      </c>
      <c r="C4" s="813">
        <v>3210.0000000000109</v>
      </c>
      <c r="D4" s="813">
        <v>931.99999999999807</v>
      </c>
      <c r="E4" s="813">
        <v>413.00000000000034</v>
      </c>
      <c r="F4" s="814">
        <v>3729.0000000000132</v>
      </c>
    </row>
    <row r="5" spans="1:19">
      <c r="A5" s="809" t="s">
        <v>690</v>
      </c>
      <c r="B5" s="815">
        <v>0</v>
      </c>
      <c r="C5" s="815">
        <v>0</v>
      </c>
      <c r="D5" s="815">
        <v>0</v>
      </c>
      <c r="E5" s="815">
        <v>0</v>
      </c>
      <c r="F5" s="816">
        <v>0</v>
      </c>
    </row>
    <row r="6" spans="1:19">
      <c r="A6" s="809" t="s">
        <v>689</v>
      </c>
      <c r="B6" s="817">
        <v>0.9981419277753012</v>
      </c>
      <c r="C6" s="817">
        <v>0.99820883821579864</v>
      </c>
      <c r="D6" s="817">
        <v>0.99787952120594658</v>
      </c>
      <c r="E6" s="817">
        <v>0.9972250154997353</v>
      </c>
      <c r="F6" s="818">
        <v>0.99825592976721522</v>
      </c>
    </row>
    <row r="7" spans="1:19">
      <c r="A7" s="809" t="s">
        <v>657</v>
      </c>
      <c r="B7" s="808" t="s">
        <v>684</v>
      </c>
      <c r="C7" s="808" t="s">
        <v>684</v>
      </c>
      <c r="D7" s="808" t="s">
        <v>684</v>
      </c>
      <c r="E7" s="808" t="s">
        <v>684</v>
      </c>
      <c r="F7" s="807" t="s">
        <v>684</v>
      </c>
    </row>
    <row r="8" spans="1:19">
      <c r="A8" s="809" t="s">
        <v>656</v>
      </c>
      <c r="B8" s="808" t="s">
        <v>684</v>
      </c>
      <c r="C8" s="808" t="s">
        <v>684</v>
      </c>
      <c r="D8" s="808" t="s">
        <v>684</v>
      </c>
      <c r="E8" s="808" t="s">
        <v>684</v>
      </c>
      <c r="F8" s="807" t="s">
        <v>684</v>
      </c>
    </row>
    <row r="9" spans="1:19" ht="57" customHeight="1">
      <c r="A9" s="4884" t="s">
        <v>945</v>
      </c>
      <c r="B9" s="4884"/>
      <c r="C9" s="4884"/>
      <c r="D9" s="4884"/>
      <c r="E9" s="4884"/>
      <c r="F9" s="4884"/>
      <c r="G9" s="4884"/>
      <c r="H9" s="4884"/>
      <c r="I9" s="4884"/>
      <c r="J9" s="4884"/>
      <c r="K9" s="4884"/>
      <c r="L9" s="4884"/>
      <c r="M9" s="4884"/>
      <c r="N9" s="4884"/>
      <c r="O9" s="4884"/>
      <c r="P9" s="4884"/>
      <c r="Q9" s="4884"/>
      <c r="R9" s="4884"/>
      <c r="S9" s="4884"/>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2"/>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891" t="s">
        <v>955</v>
      </c>
      <c r="B1" s="4891"/>
      <c r="C1" s="4891"/>
      <c r="D1" s="4891"/>
      <c r="E1" s="4891"/>
      <c r="F1" s="4891"/>
      <c r="G1" s="4891"/>
      <c r="H1" s="4891"/>
      <c r="I1" s="4891"/>
      <c r="J1" s="4891"/>
      <c r="K1" s="4891"/>
      <c r="L1" s="4891"/>
      <c r="M1" s="4891"/>
      <c r="N1" s="4891"/>
      <c r="O1" s="4891"/>
      <c r="P1" s="4891"/>
    </row>
    <row r="2" spans="1:16" ht="15.95" customHeight="1">
      <c r="A2" s="4892" t="s">
        <v>954</v>
      </c>
      <c r="B2" s="4894" t="s">
        <v>682</v>
      </c>
      <c r="C2" s="4894" t="s">
        <v>681</v>
      </c>
      <c r="D2" s="4894"/>
      <c r="E2" s="4894" t="s">
        <v>680</v>
      </c>
      <c r="F2" s="4894"/>
      <c r="G2" s="4894"/>
      <c r="H2" s="4894"/>
      <c r="I2" s="4894" t="s">
        <v>679</v>
      </c>
      <c r="J2" s="4894"/>
      <c r="K2" s="4894"/>
      <c r="L2" s="4894"/>
      <c r="M2" s="4894"/>
      <c r="N2" s="4894"/>
      <c r="O2" s="4894"/>
      <c r="P2" s="4895"/>
    </row>
    <row r="3" spans="1:16" ht="24.95" customHeight="1">
      <c r="A3" s="4893"/>
      <c r="B3" s="4894"/>
      <c r="C3" s="822" t="s">
        <v>677</v>
      </c>
      <c r="D3" s="822" t="s">
        <v>676</v>
      </c>
      <c r="E3" s="822" t="s">
        <v>675</v>
      </c>
      <c r="F3" s="822" t="s">
        <v>674</v>
      </c>
      <c r="G3" s="822" t="s">
        <v>673</v>
      </c>
      <c r="H3" s="822" t="s">
        <v>672</v>
      </c>
      <c r="I3" s="822" t="s">
        <v>671</v>
      </c>
      <c r="J3" s="822" t="s">
        <v>670</v>
      </c>
      <c r="K3" s="822" t="s">
        <v>669</v>
      </c>
      <c r="L3" s="822" t="s">
        <v>668</v>
      </c>
      <c r="M3" s="822" t="s">
        <v>667</v>
      </c>
      <c r="N3" s="822" t="s">
        <v>666</v>
      </c>
      <c r="O3" s="822" t="s">
        <v>665</v>
      </c>
      <c r="P3" s="821" t="s">
        <v>664</v>
      </c>
    </row>
    <row r="4" spans="1:16">
      <c r="A4" s="820" t="s">
        <v>663</v>
      </c>
      <c r="B4" s="823" t="s">
        <v>957</v>
      </c>
      <c r="C4" s="823" t="s">
        <v>957</v>
      </c>
      <c r="D4" s="823" t="s">
        <v>957</v>
      </c>
      <c r="E4" s="823" t="s">
        <v>957</v>
      </c>
      <c r="F4" s="823" t="s">
        <v>957</v>
      </c>
      <c r="G4" s="823" t="s">
        <v>957</v>
      </c>
      <c r="H4" s="823" t="s">
        <v>957</v>
      </c>
      <c r="I4" s="823" t="s">
        <v>957</v>
      </c>
      <c r="J4" s="823" t="s">
        <v>957</v>
      </c>
      <c r="K4" s="823" t="s">
        <v>957</v>
      </c>
      <c r="L4" s="823" t="s">
        <v>957</v>
      </c>
      <c r="M4" s="824" t="s">
        <v>957</v>
      </c>
      <c r="N4" s="823" t="s">
        <v>957</v>
      </c>
      <c r="O4" s="823" t="s">
        <v>957</v>
      </c>
      <c r="P4" s="825" t="s">
        <v>957</v>
      </c>
    </row>
    <row r="5" spans="1:16">
      <c r="A5" s="819" t="s">
        <v>953</v>
      </c>
      <c r="B5" s="826" t="s">
        <v>956</v>
      </c>
      <c r="C5" s="826" t="s">
        <v>956</v>
      </c>
      <c r="D5" s="826" t="s">
        <v>956</v>
      </c>
      <c r="E5" s="826" t="s">
        <v>956</v>
      </c>
      <c r="F5" s="826" t="s">
        <v>956</v>
      </c>
      <c r="G5" s="826" t="s">
        <v>956</v>
      </c>
      <c r="H5" s="826" t="s">
        <v>956</v>
      </c>
      <c r="I5" s="826" t="s">
        <v>956</v>
      </c>
      <c r="J5" s="826" t="s">
        <v>956</v>
      </c>
      <c r="K5" s="826" t="s">
        <v>956</v>
      </c>
      <c r="L5" s="826" t="s">
        <v>956</v>
      </c>
      <c r="M5" s="827" t="s">
        <v>956</v>
      </c>
      <c r="N5" s="826" t="s">
        <v>956</v>
      </c>
      <c r="O5" s="826" t="s">
        <v>956</v>
      </c>
      <c r="P5" s="828" t="s">
        <v>956</v>
      </c>
    </row>
    <row r="6" spans="1:16">
      <c r="A6" s="819" t="s">
        <v>952</v>
      </c>
      <c r="B6" s="829" t="s">
        <v>956</v>
      </c>
      <c r="C6" s="829" t="s">
        <v>956</v>
      </c>
      <c r="D6" s="829" t="s">
        <v>956</v>
      </c>
      <c r="E6" s="829" t="s">
        <v>956</v>
      </c>
      <c r="F6" s="829" t="s">
        <v>956</v>
      </c>
      <c r="G6" s="829" t="s">
        <v>956</v>
      </c>
      <c r="H6" s="829" t="s">
        <v>956</v>
      </c>
      <c r="I6" s="829" t="s">
        <v>956</v>
      </c>
      <c r="J6" s="829" t="s">
        <v>956</v>
      </c>
      <c r="K6" s="829" t="s">
        <v>956</v>
      </c>
      <c r="L6" s="829" t="s">
        <v>956</v>
      </c>
      <c r="M6" s="829" t="s">
        <v>956</v>
      </c>
      <c r="N6" s="829" t="s">
        <v>956</v>
      </c>
      <c r="O6" s="829" t="s">
        <v>956</v>
      </c>
      <c r="P6" s="830" t="s">
        <v>956</v>
      </c>
    </row>
    <row r="7" spans="1:16" ht="25.5">
      <c r="A7" s="819" t="s">
        <v>951</v>
      </c>
      <c r="B7" s="829" t="s">
        <v>956</v>
      </c>
      <c r="C7" s="829" t="s">
        <v>956</v>
      </c>
      <c r="D7" s="829" t="s">
        <v>956</v>
      </c>
      <c r="E7" s="829" t="s">
        <v>956</v>
      </c>
      <c r="F7" s="829" t="s">
        <v>956</v>
      </c>
      <c r="G7" s="829" t="s">
        <v>956</v>
      </c>
      <c r="H7" s="829" t="s">
        <v>956</v>
      </c>
      <c r="I7" s="829" t="s">
        <v>956</v>
      </c>
      <c r="J7" s="829" t="s">
        <v>956</v>
      </c>
      <c r="K7" s="829" t="s">
        <v>956</v>
      </c>
      <c r="L7" s="829" t="s">
        <v>956</v>
      </c>
      <c r="M7" s="829" t="s">
        <v>956</v>
      </c>
      <c r="N7" s="829" t="s">
        <v>956</v>
      </c>
      <c r="O7" s="829" t="s">
        <v>956</v>
      </c>
      <c r="P7" s="830" t="s">
        <v>956</v>
      </c>
    </row>
    <row r="8" spans="1:16">
      <c r="A8" s="819" t="s">
        <v>657</v>
      </c>
      <c r="B8" s="829" t="s">
        <v>956</v>
      </c>
      <c r="C8" s="829" t="s">
        <v>956</v>
      </c>
      <c r="D8" s="829" t="s">
        <v>956</v>
      </c>
      <c r="E8" s="829" t="s">
        <v>956</v>
      </c>
      <c r="F8" s="829" t="s">
        <v>956</v>
      </c>
      <c r="G8" s="829" t="s">
        <v>956</v>
      </c>
      <c r="H8" s="829" t="s">
        <v>956</v>
      </c>
      <c r="I8" s="829" t="s">
        <v>956</v>
      </c>
      <c r="J8" s="829" t="s">
        <v>956</v>
      </c>
      <c r="K8" s="829" t="s">
        <v>956</v>
      </c>
      <c r="L8" s="829" t="s">
        <v>956</v>
      </c>
      <c r="M8" s="829" t="s">
        <v>956</v>
      </c>
      <c r="N8" s="829" t="s">
        <v>956</v>
      </c>
      <c r="O8" s="829" t="s">
        <v>956</v>
      </c>
      <c r="P8" s="830" t="s">
        <v>956</v>
      </c>
    </row>
    <row r="9" spans="1:16">
      <c r="A9" s="819" t="s">
        <v>656</v>
      </c>
      <c r="B9" s="829" t="s">
        <v>956</v>
      </c>
      <c r="C9" s="829" t="s">
        <v>956</v>
      </c>
      <c r="D9" s="829" t="s">
        <v>956</v>
      </c>
      <c r="E9" s="829" t="s">
        <v>956</v>
      </c>
      <c r="F9" s="829" t="s">
        <v>956</v>
      </c>
      <c r="G9" s="829" t="s">
        <v>956</v>
      </c>
      <c r="H9" s="829" t="s">
        <v>956</v>
      </c>
      <c r="I9" s="829" t="s">
        <v>956</v>
      </c>
      <c r="J9" s="829" t="s">
        <v>956</v>
      </c>
      <c r="K9" s="829" t="s">
        <v>956</v>
      </c>
      <c r="L9" s="829" t="s">
        <v>956</v>
      </c>
      <c r="M9" s="829" t="s">
        <v>956</v>
      </c>
      <c r="N9" s="829" t="s">
        <v>956</v>
      </c>
      <c r="O9" s="829" t="s">
        <v>956</v>
      </c>
      <c r="P9" s="830" t="s">
        <v>956</v>
      </c>
    </row>
    <row r="10" spans="1:16">
      <c r="A10" s="819" t="s">
        <v>950</v>
      </c>
      <c r="B10" s="831" t="s">
        <v>956</v>
      </c>
      <c r="C10" s="831" t="s">
        <v>956</v>
      </c>
      <c r="D10" s="831" t="s">
        <v>956</v>
      </c>
      <c r="E10" s="831" t="s">
        <v>956</v>
      </c>
      <c r="F10" s="831" t="s">
        <v>956</v>
      </c>
      <c r="G10" s="831" t="s">
        <v>956</v>
      </c>
      <c r="H10" s="831" t="s">
        <v>956</v>
      </c>
      <c r="I10" s="831" t="s">
        <v>956</v>
      </c>
      <c r="J10" s="831" t="s">
        <v>956</v>
      </c>
      <c r="K10" s="831" t="s">
        <v>956</v>
      </c>
      <c r="L10" s="831" t="s">
        <v>956</v>
      </c>
      <c r="M10" s="832" t="s">
        <v>956</v>
      </c>
      <c r="N10" s="831" t="s">
        <v>956</v>
      </c>
      <c r="O10" s="831" t="s">
        <v>956</v>
      </c>
      <c r="P10" s="833" t="s">
        <v>956</v>
      </c>
    </row>
    <row r="11" spans="1:16">
      <c r="A11" s="819" t="s">
        <v>949</v>
      </c>
      <c r="B11" s="834" t="s">
        <v>956</v>
      </c>
      <c r="C11" s="835" t="s">
        <v>956</v>
      </c>
      <c r="D11" s="835" t="s">
        <v>956</v>
      </c>
      <c r="E11" s="835" t="s">
        <v>956</v>
      </c>
      <c r="F11" s="835" t="s">
        <v>956</v>
      </c>
      <c r="G11" s="835" t="s">
        <v>956</v>
      </c>
      <c r="H11" s="835" t="s">
        <v>956</v>
      </c>
      <c r="I11" s="835" t="s">
        <v>956</v>
      </c>
      <c r="J11" s="835" t="s">
        <v>956</v>
      </c>
      <c r="K11" s="835" t="s">
        <v>956</v>
      </c>
      <c r="L11" s="835" t="s">
        <v>956</v>
      </c>
      <c r="M11" s="835" t="s">
        <v>956</v>
      </c>
      <c r="N11" s="835" t="s">
        <v>956</v>
      </c>
      <c r="O11" s="835" t="s">
        <v>956</v>
      </c>
      <c r="P11" s="836" t="s">
        <v>956</v>
      </c>
    </row>
    <row r="12" spans="1:16" ht="57" customHeight="1">
      <c r="A12" s="4890" t="s">
        <v>948</v>
      </c>
      <c r="B12" s="4890"/>
      <c r="C12" s="4890"/>
      <c r="D12" s="4890"/>
      <c r="E12" s="4890"/>
      <c r="F12" s="4890"/>
      <c r="G12" s="4890"/>
      <c r="H12" s="4890"/>
      <c r="I12" s="4890"/>
      <c r="J12" s="4890"/>
      <c r="K12" s="4890"/>
      <c r="L12" s="4890"/>
      <c r="M12" s="4890"/>
      <c r="N12" s="4890"/>
      <c r="O12" s="4890"/>
      <c r="P12" s="4890"/>
    </row>
  </sheetData>
  <mergeCells count="7">
    <mergeCell ref="A12:P12"/>
    <mergeCell ref="A1:P1"/>
    <mergeCell ref="A2:A3"/>
    <mergeCell ref="B2:B3"/>
    <mergeCell ref="C2:D2"/>
    <mergeCell ref="E2:H2"/>
    <mergeCell ref="I2:P2"/>
  </mergeCells>
  <pageMargins left="0.7" right="0.7" top="0.75" bottom="0.75" header="0.3" footer="0.3"/>
  <pageSetup paperSize="9" orientation="landscape"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2"/>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4897" t="s">
        <v>962</v>
      </c>
      <c r="B1" s="4897"/>
      <c r="C1" s="4897"/>
      <c r="D1" s="4897"/>
      <c r="E1" s="4897"/>
      <c r="F1" s="4897"/>
      <c r="G1" s="4897"/>
      <c r="H1" s="4897"/>
      <c r="I1" s="4897"/>
      <c r="J1" s="4897"/>
      <c r="K1" s="4897"/>
      <c r="L1" s="4897"/>
      <c r="M1" s="4897"/>
      <c r="N1" s="4897"/>
      <c r="O1" s="4897"/>
    </row>
    <row r="2" spans="1:15" ht="15.95" customHeight="1">
      <c r="A2" s="4898" t="s">
        <v>954</v>
      </c>
      <c r="B2" s="4900" t="s">
        <v>682</v>
      </c>
      <c r="C2" s="4900" t="s">
        <v>706</v>
      </c>
      <c r="D2" s="4900"/>
      <c r="E2" s="4900" t="s">
        <v>705</v>
      </c>
      <c r="F2" s="4900"/>
      <c r="G2" s="4900" t="s">
        <v>704</v>
      </c>
      <c r="H2" s="4900"/>
      <c r="I2" s="4900"/>
      <c r="J2" s="4900"/>
      <c r="K2" s="4900" t="s">
        <v>703</v>
      </c>
      <c r="L2" s="4900"/>
      <c r="M2" s="4900"/>
      <c r="N2" s="4900" t="s">
        <v>702</v>
      </c>
      <c r="O2" s="4901"/>
    </row>
    <row r="3" spans="1:15" ht="24.95" customHeight="1">
      <c r="A3" s="4899"/>
      <c r="B3" s="4900"/>
      <c r="C3" s="840" t="s">
        <v>701</v>
      </c>
      <c r="D3" s="840" t="s">
        <v>700</v>
      </c>
      <c r="E3" s="840" t="s">
        <v>699</v>
      </c>
      <c r="F3" s="840" t="s">
        <v>698</v>
      </c>
      <c r="G3" s="840" t="s">
        <v>697</v>
      </c>
      <c r="H3" s="840" t="s">
        <v>696</v>
      </c>
      <c r="I3" s="840" t="s">
        <v>695</v>
      </c>
      <c r="J3" s="840" t="s">
        <v>694</v>
      </c>
      <c r="K3" s="840" t="s">
        <v>693</v>
      </c>
      <c r="L3" s="840" t="s">
        <v>692</v>
      </c>
      <c r="M3" s="840" t="s">
        <v>691</v>
      </c>
      <c r="N3" s="840" t="s">
        <v>690</v>
      </c>
      <c r="O3" s="839" t="s">
        <v>689</v>
      </c>
    </row>
    <row r="4" spans="1:15">
      <c r="A4" s="838" t="s">
        <v>663</v>
      </c>
      <c r="B4" s="841" t="s">
        <v>957</v>
      </c>
      <c r="C4" s="842" t="s">
        <v>957</v>
      </c>
      <c r="D4" s="841" t="s">
        <v>957</v>
      </c>
      <c r="E4" s="841" t="s">
        <v>957</v>
      </c>
      <c r="F4" s="841" t="s">
        <v>957</v>
      </c>
      <c r="G4" s="841" t="s">
        <v>957</v>
      </c>
      <c r="H4" s="841" t="s">
        <v>957</v>
      </c>
      <c r="I4" s="841" t="s">
        <v>957</v>
      </c>
      <c r="J4" s="841" t="s">
        <v>957</v>
      </c>
      <c r="K4" s="841" t="s">
        <v>957</v>
      </c>
      <c r="L4" s="841" t="s">
        <v>957</v>
      </c>
      <c r="M4" s="841" t="s">
        <v>957</v>
      </c>
      <c r="N4" s="841" t="s">
        <v>957</v>
      </c>
      <c r="O4" s="843" t="s">
        <v>957</v>
      </c>
    </row>
    <row r="5" spans="1:15">
      <c r="A5" s="837" t="s">
        <v>953</v>
      </c>
      <c r="B5" s="844" t="s">
        <v>956</v>
      </c>
      <c r="C5" s="845" t="s">
        <v>956</v>
      </c>
      <c r="D5" s="844" t="s">
        <v>956</v>
      </c>
      <c r="E5" s="844" t="s">
        <v>956</v>
      </c>
      <c r="F5" s="844" t="s">
        <v>956</v>
      </c>
      <c r="G5" s="844" t="s">
        <v>956</v>
      </c>
      <c r="H5" s="844" t="s">
        <v>956</v>
      </c>
      <c r="I5" s="844" t="s">
        <v>956</v>
      </c>
      <c r="J5" s="844" t="s">
        <v>956</v>
      </c>
      <c r="K5" s="844" t="s">
        <v>956</v>
      </c>
      <c r="L5" s="844" t="s">
        <v>956</v>
      </c>
      <c r="M5" s="844" t="s">
        <v>956</v>
      </c>
      <c r="N5" s="844" t="s">
        <v>956</v>
      </c>
      <c r="O5" s="846" t="s">
        <v>956</v>
      </c>
    </row>
    <row r="6" spans="1:15">
      <c r="A6" s="837" t="s">
        <v>952</v>
      </c>
      <c r="B6" s="847" t="s">
        <v>956</v>
      </c>
      <c r="C6" s="847" t="s">
        <v>956</v>
      </c>
      <c r="D6" s="847" t="s">
        <v>956</v>
      </c>
      <c r="E6" s="847" t="s">
        <v>956</v>
      </c>
      <c r="F6" s="847" t="s">
        <v>956</v>
      </c>
      <c r="G6" s="847" t="s">
        <v>956</v>
      </c>
      <c r="H6" s="847" t="s">
        <v>956</v>
      </c>
      <c r="I6" s="847" t="s">
        <v>956</v>
      </c>
      <c r="J6" s="847" t="s">
        <v>956</v>
      </c>
      <c r="K6" s="847" t="s">
        <v>956</v>
      </c>
      <c r="L6" s="847" t="s">
        <v>956</v>
      </c>
      <c r="M6" s="847" t="s">
        <v>956</v>
      </c>
      <c r="N6" s="847" t="s">
        <v>956</v>
      </c>
      <c r="O6" s="848" t="s">
        <v>956</v>
      </c>
    </row>
    <row r="7" spans="1:15" ht="25.5">
      <c r="A7" s="837" t="s">
        <v>951</v>
      </c>
      <c r="B7" s="847" t="s">
        <v>956</v>
      </c>
      <c r="C7" s="847" t="s">
        <v>956</v>
      </c>
      <c r="D7" s="847" t="s">
        <v>956</v>
      </c>
      <c r="E7" s="847" t="s">
        <v>956</v>
      </c>
      <c r="F7" s="847" t="s">
        <v>956</v>
      </c>
      <c r="G7" s="847" t="s">
        <v>956</v>
      </c>
      <c r="H7" s="847" t="s">
        <v>956</v>
      </c>
      <c r="I7" s="847" t="s">
        <v>956</v>
      </c>
      <c r="J7" s="847" t="s">
        <v>956</v>
      </c>
      <c r="K7" s="847" t="s">
        <v>956</v>
      </c>
      <c r="L7" s="847" t="s">
        <v>956</v>
      </c>
      <c r="M7" s="847" t="s">
        <v>956</v>
      </c>
      <c r="N7" s="847" t="s">
        <v>956</v>
      </c>
      <c r="O7" s="848" t="s">
        <v>956</v>
      </c>
    </row>
    <row r="8" spans="1:15">
      <c r="A8" s="837" t="s">
        <v>657</v>
      </c>
      <c r="B8" s="847" t="s">
        <v>956</v>
      </c>
      <c r="C8" s="847" t="s">
        <v>956</v>
      </c>
      <c r="D8" s="847" t="s">
        <v>956</v>
      </c>
      <c r="E8" s="847" t="s">
        <v>956</v>
      </c>
      <c r="F8" s="847" t="s">
        <v>956</v>
      </c>
      <c r="G8" s="847" t="s">
        <v>956</v>
      </c>
      <c r="H8" s="847" t="s">
        <v>956</v>
      </c>
      <c r="I8" s="847" t="s">
        <v>956</v>
      </c>
      <c r="J8" s="847" t="s">
        <v>956</v>
      </c>
      <c r="K8" s="847" t="s">
        <v>956</v>
      </c>
      <c r="L8" s="847" t="s">
        <v>956</v>
      </c>
      <c r="M8" s="847" t="s">
        <v>956</v>
      </c>
      <c r="N8" s="847" t="s">
        <v>956</v>
      </c>
      <c r="O8" s="848" t="s">
        <v>956</v>
      </c>
    </row>
    <row r="9" spans="1:15">
      <c r="A9" s="837" t="s">
        <v>656</v>
      </c>
      <c r="B9" s="847" t="s">
        <v>956</v>
      </c>
      <c r="C9" s="847" t="s">
        <v>956</v>
      </c>
      <c r="D9" s="847" t="s">
        <v>956</v>
      </c>
      <c r="E9" s="847" t="s">
        <v>956</v>
      </c>
      <c r="F9" s="847" t="s">
        <v>956</v>
      </c>
      <c r="G9" s="847" t="s">
        <v>956</v>
      </c>
      <c r="H9" s="847" t="s">
        <v>956</v>
      </c>
      <c r="I9" s="847" t="s">
        <v>956</v>
      </c>
      <c r="J9" s="847" t="s">
        <v>956</v>
      </c>
      <c r="K9" s="847" t="s">
        <v>956</v>
      </c>
      <c r="L9" s="847" t="s">
        <v>956</v>
      </c>
      <c r="M9" s="847" t="s">
        <v>956</v>
      </c>
      <c r="N9" s="847" t="s">
        <v>956</v>
      </c>
      <c r="O9" s="848" t="s">
        <v>956</v>
      </c>
    </row>
    <row r="10" spans="1:15">
      <c r="A10" s="837" t="s">
        <v>950</v>
      </c>
      <c r="B10" s="849" t="s">
        <v>956</v>
      </c>
      <c r="C10" s="850" t="s">
        <v>956</v>
      </c>
      <c r="D10" s="849" t="s">
        <v>956</v>
      </c>
      <c r="E10" s="849" t="s">
        <v>956</v>
      </c>
      <c r="F10" s="849" t="s">
        <v>956</v>
      </c>
      <c r="G10" s="849" t="s">
        <v>956</v>
      </c>
      <c r="H10" s="849" t="s">
        <v>956</v>
      </c>
      <c r="I10" s="849" t="s">
        <v>956</v>
      </c>
      <c r="J10" s="849" t="s">
        <v>956</v>
      </c>
      <c r="K10" s="849" t="s">
        <v>956</v>
      </c>
      <c r="L10" s="849" t="s">
        <v>956</v>
      </c>
      <c r="M10" s="849" t="s">
        <v>956</v>
      </c>
      <c r="N10" s="849" t="s">
        <v>956</v>
      </c>
      <c r="O10" s="851" t="s">
        <v>956</v>
      </c>
    </row>
    <row r="11" spans="1:15">
      <c r="A11" s="837" t="s">
        <v>949</v>
      </c>
      <c r="B11" s="852" t="s">
        <v>956</v>
      </c>
      <c r="C11" s="853" t="s">
        <v>956</v>
      </c>
      <c r="D11" s="853" t="s">
        <v>956</v>
      </c>
      <c r="E11" s="853" t="s">
        <v>956</v>
      </c>
      <c r="F11" s="853" t="s">
        <v>956</v>
      </c>
      <c r="G11" s="853" t="s">
        <v>956</v>
      </c>
      <c r="H11" s="853" t="s">
        <v>956</v>
      </c>
      <c r="I11" s="853" t="s">
        <v>956</v>
      </c>
      <c r="J11" s="853" t="s">
        <v>956</v>
      </c>
      <c r="K11" s="853" t="s">
        <v>956</v>
      </c>
      <c r="L11" s="853" t="s">
        <v>956</v>
      </c>
      <c r="M11" s="853" t="s">
        <v>956</v>
      </c>
      <c r="N11" s="853" t="s">
        <v>956</v>
      </c>
      <c r="O11" s="854" t="s">
        <v>956</v>
      </c>
    </row>
    <row r="12" spans="1:15" ht="57" customHeight="1">
      <c r="A12" s="4896" t="s">
        <v>961</v>
      </c>
      <c r="B12" s="4896"/>
      <c r="C12" s="4896"/>
      <c r="D12" s="4896"/>
      <c r="E12" s="4896"/>
      <c r="F12" s="4896"/>
      <c r="G12" s="4896"/>
      <c r="H12" s="4896"/>
      <c r="I12" s="4896"/>
      <c r="J12" s="4896"/>
      <c r="K12" s="4896"/>
      <c r="L12" s="4896"/>
      <c r="M12" s="4896"/>
      <c r="N12" s="4896"/>
      <c r="O12" s="4896"/>
    </row>
  </sheetData>
  <mergeCells count="9">
    <mergeCell ref="A12:O12"/>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2"/>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54.95" customHeight="1">
      <c r="A1" s="4902" t="s">
        <v>965</v>
      </c>
      <c r="B1" s="4562"/>
      <c r="C1" s="4562"/>
      <c r="D1" s="4562"/>
      <c r="E1" s="4562"/>
      <c r="F1" s="4562"/>
      <c r="G1" s="4308"/>
      <c r="H1" s="4308"/>
      <c r="I1" s="4308"/>
      <c r="J1" s="4308"/>
      <c r="K1" s="4308"/>
      <c r="L1" s="4308"/>
      <c r="M1" s="4308"/>
      <c r="N1" s="4308"/>
      <c r="O1" s="4308"/>
      <c r="P1" s="4308"/>
      <c r="Q1" s="4308"/>
      <c r="R1" s="4308"/>
      <c r="S1" s="4308"/>
    </row>
    <row r="2" spans="1:19" ht="15.95" customHeight="1">
      <c r="A2" s="4904" t="s">
        <v>954</v>
      </c>
      <c r="B2" s="4906" t="s">
        <v>682</v>
      </c>
      <c r="C2" s="4906" t="s">
        <v>715</v>
      </c>
      <c r="D2" s="4906"/>
      <c r="E2" s="4906" t="s">
        <v>714</v>
      </c>
      <c r="F2" s="4907"/>
    </row>
    <row r="3" spans="1:19" ht="48.95" customHeight="1">
      <c r="A3" s="4905"/>
      <c r="B3" s="4906"/>
      <c r="C3" s="858" t="s">
        <v>713</v>
      </c>
      <c r="D3" s="858" t="s">
        <v>712</v>
      </c>
      <c r="E3" s="858" t="s">
        <v>711</v>
      </c>
      <c r="F3" s="857" t="s">
        <v>710</v>
      </c>
    </row>
    <row r="4" spans="1:19">
      <c r="A4" s="856" t="s">
        <v>663</v>
      </c>
      <c r="B4" s="859" t="s">
        <v>957</v>
      </c>
      <c r="C4" s="859" t="s">
        <v>957</v>
      </c>
      <c r="D4" s="859" t="s">
        <v>957</v>
      </c>
      <c r="E4" s="859" t="s">
        <v>957</v>
      </c>
      <c r="F4" s="860" t="s">
        <v>957</v>
      </c>
    </row>
    <row r="5" spans="1:19">
      <c r="A5" s="855" t="s">
        <v>953</v>
      </c>
      <c r="B5" s="861" t="s">
        <v>956</v>
      </c>
      <c r="C5" s="861" t="s">
        <v>956</v>
      </c>
      <c r="D5" s="861" t="s">
        <v>956</v>
      </c>
      <c r="E5" s="861" t="s">
        <v>956</v>
      </c>
      <c r="F5" s="862" t="s">
        <v>956</v>
      </c>
    </row>
    <row r="6" spans="1:19">
      <c r="A6" s="855" t="s">
        <v>952</v>
      </c>
      <c r="B6" s="863" t="s">
        <v>956</v>
      </c>
      <c r="C6" s="863" t="s">
        <v>956</v>
      </c>
      <c r="D6" s="863" t="s">
        <v>956</v>
      </c>
      <c r="E6" s="863" t="s">
        <v>956</v>
      </c>
      <c r="F6" s="864" t="s">
        <v>956</v>
      </c>
    </row>
    <row r="7" spans="1:19" ht="25.5">
      <c r="A7" s="855" t="s">
        <v>951</v>
      </c>
      <c r="B7" s="863" t="s">
        <v>956</v>
      </c>
      <c r="C7" s="863" t="s">
        <v>956</v>
      </c>
      <c r="D7" s="863" t="s">
        <v>956</v>
      </c>
      <c r="E7" s="863" t="s">
        <v>956</v>
      </c>
      <c r="F7" s="864" t="s">
        <v>956</v>
      </c>
    </row>
    <row r="8" spans="1:19">
      <c r="A8" s="855" t="s">
        <v>657</v>
      </c>
      <c r="B8" s="863" t="s">
        <v>956</v>
      </c>
      <c r="C8" s="863" t="s">
        <v>956</v>
      </c>
      <c r="D8" s="863" t="s">
        <v>956</v>
      </c>
      <c r="E8" s="863" t="s">
        <v>956</v>
      </c>
      <c r="F8" s="864" t="s">
        <v>956</v>
      </c>
    </row>
    <row r="9" spans="1:19">
      <c r="A9" s="855" t="s">
        <v>656</v>
      </c>
      <c r="B9" s="863" t="s">
        <v>956</v>
      </c>
      <c r="C9" s="863" t="s">
        <v>956</v>
      </c>
      <c r="D9" s="863" t="s">
        <v>956</v>
      </c>
      <c r="E9" s="863" t="s">
        <v>956</v>
      </c>
      <c r="F9" s="864" t="s">
        <v>956</v>
      </c>
    </row>
    <row r="10" spans="1:19">
      <c r="A10" s="855" t="s">
        <v>950</v>
      </c>
      <c r="B10" s="865" t="s">
        <v>956</v>
      </c>
      <c r="C10" s="865" t="s">
        <v>956</v>
      </c>
      <c r="D10" s="865" t="s">
        <v>956</v>
      </c>
      <c r="E10" s="865" t="s">
        <v>956</v>
      </c>
      <c r="F10" s="866" t="s">
        <v>956</v>
      </c>
    </row>
    <row r="11" spans="1:19">
      <c r="A11" s="855" t="s">
        <v>949</v>
      </c>
      <c r="B11" s="867" t="s">
        <v>956</v>
      </c>
      <c r="C11" s="868" t="s">
        <v>956</v>
      </c>
      <c r="D11" s="868" t="s">
        <v>956</v>
      </c>
      <c r="E11" s="868" t="s">
        <v>956</v>
      </c>
      <c r="F11" s="869" t="s">
        <v>956</v>
      </c>
    </row>
    <row r="12" spans="1:19" ht="57" customHeight="1">
      <c r="A12" s="4903" t="s">
        <v>964</v>
      </c>
      <c r="B12" s="4903"/>
      <c r="C12" s="4903"/>
      <c r="D12" s="4903"/>
      <c r="E12" s="4903"/>
      <c r="F12" s="4903"/>
      <c r="G12" s="4903"/>
      <c r="H12" s="4903"/>
      <c r="I12" s="4903"/>
      <c r="J12" s="4903"/>
      <c r="K12" s="4903"/>
      <c r="L12" s="4903"/>
      <c r="M12" s="4903"/>
      <c r="N12" s="4903"/>
      <c r="O12" s="4903"/>
      <c r="P12" s="4903"/>
      <c r="Q12" s="4903"/>
      <c r="R12" s="4903"/>
      <c r="S12" s="4903"/>
    </row>
  </sheetData>
  <mergeCells count="6">
    <mergeCell ref="A1:F1"/>
    <mergeCell ref="A12:S12"/>
    <mergeCell ref="A2:A3"/>
    <mergeCell ref="B2:B3"/>
    <mergeCell ref="C2:D2"/>
    <mergeCell ref="E2:F2"/>
  </mergeCells>
  <pageMargins left="0.7" right="0.7" top="0.75" bottom="0.75" header="0.3" footer="0.3"/>
  <pageSetup paperSize="9" orientation="landscape" r:id="rId1"/>
  <ignoredErrors>
    <ignoredError sqref="A6" numberStoredAsText="1"/>
  </ignoredError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3" width="10.28515625" customWidth="1"/>
    <col min="4" max="6" width="10.42578125" customWidth="1"/>
    <col min="7" max="7" width="10.28515625" customWidth="1"/>
    <col min="8"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4909" t="s">
        <v>968</v>
      </c>
      <c r="B1" s="4909"/>
      <c r="C1" s="4909"/>
      <c r="D1" s="4909"/>
      <c r="E1" s="4909"/>
      <c r="F1" s="4909"/>
      <c r="G1" s="4909"/>
      <c r="H1" s="4909"/>
      <c r="I1" s="4909"/>
      <c r="J1" s="4909"/>
      <c r="K1" s="4909"/>
      <c r="L1" s="4909"/>
      <c r="M1" s="4909"/>
      <c r="N1" s="4909"/>
      <c r="O1" s="4909"/>
      <c r="P1" s="4909"/>
    </row>
    <row r="2" spans="1:16" ht="15.95" customHeight="1">
      <c r="A2" s="4910"/>
      <c r="B2" s="875" t="s">
        <v>682</v>
      </c>
      <c r="C2" s="4912" t="s">
        <v>681</v>
      </c>
      <c r="D2" s="4912"/>
      <c r="E2" s="4912" t="s">
        <v>680</v>
      </c>
      <c r="F2" s="4912"/>
      <c r="G2" s="4912"/>
      <c r="H2" s="4912"/>
      <c r="I2" s="4912" t="s">
        <v>679</v>
      </c>
      <c r="J2" s="4912"/>
      <c r="K2" s="4912"/>
      <c r="L2" s="4912"/>
      <c r="M2" s="4912"/>
      <c r="N2" s="4912"/>
      <c r="O2" s="4912"/>
      <c r="P2" s="4913"/>
    </row>
    <row r="3" spans="1:16" ht="24.95" customHeight="1">
      <c r="A3" s="4911"/>
      <c r="B3" s="875" t="s">
        <v>678</v>
      </c>
      <c r="C3" s="875" t="s">
        <v>677</v>
      </c>
      <c r="D3" s="875" t="s">
        <v>676</v>
      </c>
      <c r="E3" s="875" t="s">
        <v>675</v>
      </c>
      <c r="F3" s="875" t="s">
        <v>674</v>
      </c>
      <c r="G3" s="875" t="s">
        <v>673</v>
      </c>
      <c r="H3" s="875" t="s">
        <v>672</v>
      </c>
      <c r="I3" s="875" t="s">
        <v>671</v>
      </c>
      <c r="J3" s="875" t="s">
        <v>670</v>
      </c>
      <c r="K3" s="875" t="s">
        <v>669</v>
      </c>
      <c r="L3" s="875" t="s">
        <v>668</v>
      </c>
      <c r="M3" s="875" t="s">
        <v>667</v>
      </c>
      <c r="N3" s="875" t="s">
        <v>666</v>
      </c>
      <c r="O3" s="875" t="s">
        <v>665</v>
      </c>
      <c r="P3" s="874" t="s">
        <v>664</v>
      </c>
    </row>
    <row r="4" spans="1:16">
      <c r="A4" s="873" t="s">
        <v>663</v>
      </c>
      <c r="B4" s="876">
        <v>4142.0000000000337</v>
      </c>
      <c r="C4" s="876">
        <v>1967.0000000000039</v>
      </c>
      <c r="D4" s="876">
        <v>2175.0000000000168</v>
      </c>
      <c r="E4" s="876">
        <v>270.00000000000006</v>
      </c>
      <c r="F4" s="876">
        <v>1137.0000000000025</v>
      </c>
      <c r="G4" s="876">
        <v>1258.999999999997</v>
      </c>
      <c r="H4" s="876">
        <v>1476.0000000000045</v>
      </c>
      <c r="I4" s="876">
        <v>139.00000000000009</v>
      </c>
      <c r="J4" s="876">
        <v>510.99999999999898</v>
      </c>
      <c r="K4" s="876">
        <v>571.00000000000034</v>
      </c>
      <c r="L4" s="876">
        <v>745.99999999999841</v>
      </c>
      <c r="M4" s="876">
        <v>131.00000000000006</v>
      </c>
      <c r="N4" s="876">
        <v>625.99999999999955</v>
      </c>
      <c r="O4" s="876">
        <v>688.00000000000091</v>
      </c>
      <c r="P4" s="877">
        <v>729.99999999999886</v>
      </c>
    </row>
    <row r="5" spans="1:16">
      <c r="A5" s="872" t="s">
        <v>690</v>
      </c>
      <c r="B5" s="878">
        <v>1.8228176892874193E-2</v>
      </c>
      <c r="C5" s="878">
        <v>1.6272117132502963E-2</v>
      </c>
      <c r="D5" s="878">
        <v>1.9925633748127804E-2</v>
      </c>
      <c r="E5" s="878">
        <v>3.6667113765346183E-2</v>
      </c>
      <c r="F5" s="878">
        <v>2.1423018289101002E-2</v>
      </c>
      <c r="G5" s="878">
        <v>2.2574512923007061E-2</v>
      </c>
      <c r="H5" s="879">
        <v>7.0457330928561301E-3</v>
      </c>
      <c r="I5" s="878">
        <v>3.6501080832012041E-2</v>
      </c>
      <c r="J5" s="878">
        <v>1.7371224245287326E-2</v>
      </c>
      <c r="K5" s="878">
        <v>2.4546155375938697E-2</v>
      </c>
      <c r="L5" s="879">
        <v>0</v>
      </c>
      <c r="M5" s="878">
        <v>3.683342692702881E-2</v>
      </c>
      <c r="N5" s="878">
        <v>2.4571176130425004E-2</v>
      </c>
      <c r="O5" s="878">
        <v>2.0946853949963682E-2</v>
      </c>
      <c r="P5" s="880">
        <v>1.0114494003096348E-2</v>
      </c>
    </row>
    <row r="6" spans="1:16">
      <c r="A6" s="872" t="s">
        <v>689</v>
      </c>
      <c r="B6" s="878">
        <v>0.98103571577539028</v>
      </c>
      <c r="C6" s="878">
        <v>0.98246554997111279</v>
      </c>
      <c r="D6" s="878">
        <v>0.9797949142893756</v>
      </c>
      <c r="E6" s="878">
        <v>0.96065151740962795</v>
      </c>
      <c r="F6" s="878">
        <v>0.97857698171089913</v>
      </c>
      <c r="G6" s="878">
        <v>0.97606822159112294</v>
      </c>
      <c r="H6" s="878">
        <v>0.99248808651433218</v>
      </c>
      <c r="I6" s="878">
        <v>0.9581406994740006</v>
      </c>
      <c r="J6" s="878">
        <v>0.98262877575471275</v>
      </c>
      <c r="K6" s="878">
        <v>0.97245247414067038</v>
      </c>
      <c r="L6" s="878">
        <v>0.99608618267764326</v>
      </c>
      <c r="M6" s="878">
        <v>0.96316657307297115</v>
      </c>
      <c r="N6" s="878">
        <v>0.97542882386957519</v>
      </c>
      <c r="O6" s="878">
        <v>0.97905314605003557</v>
      </c>
      <c r="P6" s="880">
        <v>0.98896254570596964</v>
      </c>
    </row>
    <row r="7" spans="1:16">
      <c r="A7" s="872" t="s">
        <v>657</v>
      </c>
      <c r="B7" s="879">
        <v>0</v>
      </c>
      <c r="C7" s="879">
        <v>0</v>
      </c>
      <c r="D7" s="879">
        <v>0</v>
      </c>
      <c r="E7" s="879">
        <v>0</v>
      </c>
      <c r="F7" s="871" t="s">
        <v>684</v>
      </c>
      <c r="G7" s="879">
        <v>0</v>
      </c>
      <c r="H7" s="879">
        <v>0</v>
      </c>
      <c r="I7" s="879">
        <v>5.358219693987365E-3</v>
      </c>
      <c r="J7" s="871" t="s">
        <v>684</v>
      </c>
      <c r="K7" s="879">
        <v>0</v>
      </c>
      <c r="L7" s="871" t="s">
        <v>684</v>
      </c>
      <c r="M7" s="871" t="s">
        <v>684</v>
      </c>
      <c r="N7" s="871" t="s">
        <v>684</v>
      </c>
      <c r="O7" s="871" t="s">
        <v>684</v>
      </c>
      <c r="P7" s="881">
        <v>0</v>
      </c>
    </row>
    <row r="8" spans="1:16">
      <c r="A8" s="872" t="s">
        <v>656</v>
      </c>
      <c r="B8" s="871" t="s">
        <v>684</v>
      </c>
      <c r="C8" s="871" t="s">
        <v>684</v>
      </c>
      <c r="D8" s="871" t="s">
        <v>684</v>
      </c>
      <c r="E8" s="871" t="s">
        <v>684</v>
      </c>
      <c r="F8" s="871" t="s">
        <v>684</v>
      </c>
      <c r="G8" s="871" t="s">
        <v>684</v>
      </c>
      <c r="H8" s="871" t="s">
        <v>684</v>
      </c>
      <c r="I8" s="871" t="s">
        <v>684</v>
      </c>
      <c r="J8" s="871" t="s">
        <v>684</v>
      </c>
      <c r="K8" s="871" t="s">
        <v>684</v>
      </c>
      <c r="L8" s="871" t="s">
        <v>684</v>
      </c>
      <c r="M8" s="871" t="s">
        <v>684</v>
      </c>
      <c r="N8" s="871" t="s">
        <v>684</v>
      </c>
      <c r="O8" s="871" t="s">
        <v>684</v>
      </c>
      <c r="P8" s="870" t="s">
        <v>684</v>
      </c>
    </row>
    <row r="9" spans="1:16" ht="57" customHeight="1">
      <c r="A9" s="4908" t="s">
        <v>967</v>
      </c>
      <c r="B9" s="4908"/>
      <c r="C9" s="4908"/>
      <c r="D9" s="4908"/>
      <c r="E9" s="4908"/>
      <c r="F9" s="4908"/>
      <c r="G9" s="4908"/>
      <c r="H9" s="4908"/>
      <c r="I9" s="4908"/>
      <c r="J9" s="4908"/>
      <c r="K9" s="4908"/>
      <c r="L9" s="4908"/>
      <c r="M9" s="4908"/>
      <c r="N9" s="4908"/>
      <c r="O9" s="4908"/>
      <c r="P9" s="4908"/>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28515625" customWidth="1"/>
    <col min="3" max="3" width="11.7109375" customWidth="1"/>
    <col min="4" max="5" width="10.425781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5" width="10.28515625" customWidth="1"/>
  </cols>
  <sheetData>
    <row r="1" spans="1:15" ht="54.95" customHeight="1">
      <c r="A1" s="4915" t="s">
        <v>972</v>
      </c>
      <c r="B1" s="4915"/>
      <c r="C1" s="4915"/>
      <c r="D1" s="4915"/>
      <c r="E1" s="4915"/>
      <c r="F1" s="4915"/>
      <c r="G1" s="4915"/>
      <c r="H1" s="4915"/>
      <c r="I1" s="4915"/>
      <c r="J1" s="4915"/>
      <c r="K1" s="4915"/>
      <c r="L1" s="4915"/>
      <c r="M1" s="4915"/>
      <c r="N1" s="4915"/>
      <c r="O1" s="4915"/>
    </row>
    <row r="2" spans="1:15" ht="15.95" customHeight="1">
      <c r="A2" s="4916"/>
      <c r="B2" s="887" t="s">
        <v>682</v>
      </c>
      <c r="C2" s="4918" t="s">
        <v>706</v>
      </c>
      <c r="D2" s="4918"/>
      <c r="E2" s="4918" t="s">
        <v>705</v>
      </c>
      <c r="F2" s="4918"/>
      <c r="G2" s="4918" t="s">
        <v>704</v>
      </c>
      <c r="H2" s="4918"/>
      <c r="I2" s="4918"/>
      <c r="J2" s="4918"/>
      <c r="K2" s="4918" t="s">
        <v>703</v>
      </c>
      <c r="L2" s="4918"/>
      <c r="M2" s="4918"/>
      <c r="N2" s="4918" t="s">
        <v>702</v>
      </c>
      <c r="O2" s="4919"/>
    </row>
    <row r="3" spans="1:15" ht="24.95" customHeight="1">
      <c r="A3" s="4917"/>
      <c r="B3" s="887" t="s">
        <v>678</v>
      </c>
      <c r="C3" s="887" t="s">
        <v>701</v>
      </c>
      <c r="D3" s="887" t="s">
        <v>700</v>
      </c>
      <c r="E3" s="887" t="s">
        <v>699</v>
      </c>
      <c r="F3" s="887" t="s">
        <v>698</v>
      </c>
      <c r="G3" s="887" t="s">
        <v>697</v>
      </c>
      <c r="H3" s="887" t="s">
        <v>696</v>
      </c>
      <c r="I3" s="887" t="s">
        <v>695</v>
      </c>
      <c r="J3" s="887" t="s">
        <v>694</v>
      </c>
      <c r="K3" s="887" t="s">
        <v>693</v>
      </c>
      <c r="L3" s="887" t="s">
        <v>692</v>
      </c>
      <c r="M3" s="887" t="s">
        <v>691</v>
      </c>
      <c r="N3" s="887" t="s">
        <v>690</v>
      </c>
      <c r="O3" s="886" t="s">
        <v>689</v>
      </c>
    </row>
    <row r="4" spans="1:15">
      <c r="A4" s="885" t="s">
        <v>663</v>
      </c>
      <c r="B4" s="888">
        <v>4142.0000000000337</v>
      </c>
      <c r="C4" s="888">
        <v>3638.0000000000105</v>
      </c>
      <c r="D4" s="888">
        <v>503.99999999999977</v>
      </c>
      <c r="E4" s="888">
        <v>3317.0000000000177</v>
      </c>
      <c r="F4" s="888">
        <v>778.99999999999898</v>
      </c>
      <c r="G4" s="888">
        <v>1098.9999999999998</v>
      </c>
      <c r="H4" s="888">
        <v>576.00000000000045</v>
      </c>
      <c r="I4" s="888">
        <v>863.99999999999943</v>
      </c>
      <c r="J4" s="888">
        <v>1552.9999999999995</v>
      </c>
      <c r="K4" s="888">
        <v>3125.0000000000118</v>
      </c>
      <c r="L4" s="888">
        <v>535.99999999999955</v>
      </c>
      <c r="M4" s="888">
        <v>404.00000000000034</v>
      </c>
      <c r="N4" s="888">
        <v>782.00000000000148</v>
      </c>
      <c r="O4" s="889">
        <v>3360.0000000000055</v>
      </c>
    </row>
    <row r="5" spans="1:15">
      <c r="A5" s="884" t="s">
        <v>690</v>
      </c>
      <c r="B5" s="890">
        <v>1.8228176892874193E-2</v>
      </c>
      <c r="C5" s="891">
        <v>0</v>
      </c>
      <c r="D5" s="890">
        <v>0.11897960079904751</v>
      </c>
      <c r="E5" s="890">
        <v>1.6016135913258504E-2</v>
      </c>
      <c r="F5" s="890">
        <v>2.8128986477632192E-2</v>
      </c>
      <c r="G5" s="890">
        <v>2.1868628126246993E-2</v>
      </c>
      <c r="H5" s="890">
        <v>2.4411373919682018E-2</v>
      </c>
      <c r="I5" s="890">
        <v>2.7348963303281636E-2</v>
      </c>
      <c r="J5" s="891">
        <v>8.0865833676758772E-3</v>
      </c>
      <c r="K5" s="890">
        <v>1.770473722122292E-2</v>
      </c>
      <c r="L5" s="890">
        <v>1.7877203118739578E-2</v>
      </c>
      <c r="M5" s="890">
        <v>2.5227162889101481E-2</v>
      </c>
      <c r="N5" s="890">
        <v>1.9778793536380457E-2</v>
      </c>
      <c r="O5" s="892">
        <v>1.7878861537393532E-2</v>
      </c>
    </row>
    <row r="6" spans="1:15">
      <c r="A6" s="884" t="s">
        <v>689</v>
      </c>
      <c r="B6" s="890">
        <v>0.98103571577539028</v>
      </c>
      <c r="C6" s="890">
        <v>0.99646532850365321</v>
      </c>
      <c r="D6" s="890">
        <v>0.8792739982031883</v>
      </c>
      <c r="E6" s="890">
        <v>0.98353593381114868</v>
      </c>
      <c r="F6" s="890">
        <v>0.96992247620226213</v>
      </c>
      <c r="G6" s="890">
        <v>0.97668828339965041</v>
      </c>
      <c r="H6" s="890">
        <v>0.97558862608031816</v>
      </c>
      <c r="I6" s="890">
        <v>0.97265103669671893</v>
      </c>
      <c r="J6" s="890">
        <v>0.99096127690594571</v>
      </c>
      <c r="K6" s="890">
        <v>0.98155111028470576</v>
      </c>
      <c r="L6" s="890">
        <v>0.98212279688126036</v>
      </c>
      <c r="M6" s="890">
        <v>0.97305446918885119</v>
      </c>
      <c r="N6" s="890">
        <v>0.98022120646361866</v>
      </c>
      <c r="O6" s="892">
        <v>0.98121920446098998</v>
      </c>
    </row>
    <row r="7" spans="1:15">
      <c r="A7" s="884" t="s">
        <v>657</v>
      </c>
      <c r="B7" s="891">
        <v>0</v>
      </c>
      <c r="C7" s="891">
        <v>0</v>
      </c>
      <c r="D7" s="891">
        <v>0</v>
      </c>
      <c r="E7" s="891">
        <v>0</v>
      </c>
      <c r="F7" s="891">
        <v>0</v>
      </c>
      <c r="G7" s="891">
        <v>0</v>
      </c>
      <c r="H7" s="883" t="s">
        <v>684</v>
      </c>
      <c r="I7" s="883" t="s">
        <v>684</v>
      </c>
      <c r="J7" s="891">
        <v>0</v>
      </c>
      <c r="K7" s="891">
        <v>0</v>
      </c>
      <c r="L7" s="883" t="s">
        <v>684</v>
      </c>
      <c r="M7" s="891">
        <v>0</v>
      </c>
      <c r="N7" s="883" t="s">
        <v>684</v>
      </c>
      <c r="O7" s="893">
        <v>0</v>
      </c>
    </row>
    <row r="8" spans="1:15">
      <c r="A8" s="884" t="s">
        <v>656</v>
      </c>
      <c r="B8" s="883" t="s">
        <v>684</v>
      </c>
      <c r="C8" s="883" t="s">
        <v>684</v>
      </c>
      <c r="D8" s="883" t="s">
        <v>684</v>
      </c>
      <c r="E8" s="883" t="s">
        <v>684</v>
      </c>
      <c r="F8" s="883" t="s">
        <v>684</v>
      </c>
      <c r="G8" s="883" t="s">
        <v>684</v>
      </c>
      <c r="H8" s="883" t="s">
        <v>684</v>
      </c>
      <c r="I8" s="883" t="s">
        <v>684</v>
      </c>
      <c r="J8" s="883" t="s">
        <v>684</v>
      </c>
      <c r="K8" s="883" t="s">
        <v>684</v>
      </c>
      <c r="L8" s="883" t="s">
        <v>684</v>
      </c>
      <c r="M8" s="883" t="s">
        <v>684</v>
      </c>
      <c r="N8" s="883" t="s">
        <v>684</v>
      </c>
      <c r="O8" s="882" t="s">
        <v>684</v>
      </c>
    </row>
    <row r="9" spans="1:15" ht="57" customHeight="1">
      <c r="A9" s="4914" t="s">
        <v>971</v>
      </c>
      <c r="B9" s="4914"/>
      <c r="C9" s="4914"/>
      <c r="D9" s="4914"/>
      <c r="E9" s="4914"/>
      <c r="F9" s="4914"/>
      <c r="G9" s="4914"/>
      <c r="H9" s="4914"/>
      <c r="I9" s="4914"/>
      <c r="J9" s="4914"/>
      <c r="K9" s="4914"/>
      <c r="L9" s="4914"/>
      <c r="M9" s="4914"/>
      <c r="N9" s="4914"/>
      <c r="O9" s="4914"/>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28515625" customWidth="1"/>
    <col min="3" max="3" width="13.5703125" customWidth="1"/>
    <col min="4" max="4" width="10.285156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5703125" customWidth="1"/>
    <col min="17" max="17" width="10.42578125" customWidth="1"/>
    <col min="18" max="18" width="11.140625" customWidth="1"/>
    <col min="19" max="19" width="10.5703125" customWidth="1"/>
  </cols>
  <sheetData>
    <row r="1" spans="1:19" ht="80.25" customHeight="1">
      <c r="A1" s="4925" t="s">
        <v>975</v>
      </c>
      <c r="B1" s="4562"/>
      <c r="C1" s="4562"/>
      <c r="D1" s="4562"/>
      <c r="E1" s="4562"/>
      <c r="F1" s="4562"/>
      <c r="G1" s="4309"/>
      <c r="H1" s="4309"/>
      <c r="I1" s="4309"/>
      <c r="J1" s="4309"/>
      <c r="K1" s="4309"/>
      <c r="L1" s="4309"/>
      <c r="M1" s="4309"/>
      <c r="N1" s="4309"/>
      <c r="O1" s="4309"/>
      <c r="P1" s="4309"/>
      <c r="Q1" s="4309"/>
      <c r="R1" s="4309"/>
      <c r="S1" s="4309"/>
    </row>
    <row r="2" spans="1:19" ht="15.95" customHeight="1">
      <c r="A2" s="4921"/>
      <c r="B2" s="899" t="s">
        <v>682</v>
      </c>
      <c r="C2" s="4923" t="s">
        <v>715</v>
      </c>
      <c r="D2" s="4923"/>
      <c r="E2" s="4923" t="s">
        <v>714</v>
      </c>
      <c r="F2" s="4924"/>
    </row>
    <row r="3" spans="1:19" ht="48.95" customHeight="1">
      <c r="A3" s="4922"/>
      <c r="B3" s="899" t="s">
        <v>678</v>
      </c>
      <c r="C3" s="899" t="s">
        <v>713</v>
      </c>
      <c r="D3" s="899" t="s">
        <v>712</v>
      </c>
      <c r="E3" s="899" t="s">
        <v>711</v>
      </c>
      <c r="F3" s="898" t="s">
        <v>710</v>
      </c>
    </row>
    <row r="4" spans="1:19">
      <c r="A4" s="897" t="s">
        <v>663</v>
      </c>
      <c r="B4" s="900">
        <v>4142.0000000000337</v>
      </c>
      <c r="C4" s="900">
        <v>3210.0000000000109</v>
      </c>
      <c r="D4" s="900">
        <v>931.99999999999807</v>
      </c>
      <c r="E4" s="900">
        <v>413.00000000000034</v>
      </c>
      <c r="F4" s="901">
        <v>3729.0000000000132</v>
      </c>
    </row>
    <row r="5" spans="1:19">
      <c r="A5" s="896" t="s">
        <v>690</v>
      </c>
      <c r="B5" s="902">
        <v>1.8228176892874193E-2</v>
      </c>
      <c r="C5" s="902">
        <v>1.8182233491033938E-2</v>
      </c>
      <c r="D5" s="902">
        <v>1.8408355806237533E-2</v>
      </c>
      <c r="E5" s="902">
        <v>2.0194667064526807E-2</v>
      </c>
      <c r="F5" s="904">
        <v>1.7983678261302222E-2</v>
      </c>
    </row>
    <row r="6" spans="1:19">
      <c r="A6" s="896" t="s">
        <v>689</v>
      </c>
      <c r="B6" s="902">
        <v>0.98103571577539028</v>
      </c>
      <c r="C6" s="902">
        <v>0.98089396088164249</v>
      </c>
      <c r="D6" s="902">
        <v>0.98159164419376244</v>
      </c>
      <c r="E6" s="902">
        <v>0.97845236250053258</v>
      </c>
      <c r="F6" s="904">
        <v>0.98135691053632768</v>
      </c>
    </row>
    <row r="7" spans="1:19">
      <c r="A7" s="896" t="s">
        <v>657</v>
      </c>
      <c r="B7" s="903">
        <v>0</v>
      </c>
      <c r="C7" s="903">
        <v>0</v>
      </c>
      <c r="D7" s="895" t="s">
        <v>684</v>
      </c>
      <c r="E7" s="903">
        <v>0</v>
      </c>
      <c r="F7" s="905">
        <v>0</v>
      </c>
    </row>
    <row r="8" spans="1:19">
      <c r="A8" s="896" t="s">
        <v>656</v>
      </c>
      <c r="B8" s="895" t="s">
        <v>684</v>
      </c>
      <c r="C8" s="895" t="s">
        <v>684</v>
      </c>
      <c r="D8" s="895" t="s">
        <v>684</v>
      </c>
      <c r="E8" s="895" t="s">
        <v>684</v>
      </c>
      <c r="F8" s="894" t="s">
        <v>684</v>
      </c>
    </row>
    <row r="9" spans="1:19" ht="57" customHeight="1">
      <c r="A9" s="4920" t="s">
        <v>974</v>
      </c>
      <c r="B9" s="4920"/>
      <c r="C9" s="4920"/>
      <c r="D9" s="4920"/>
      <c r="E9" s="4920"/>
      <c r="F9" s="4920"/>
      <c r="G9" s="4920"/>
      <c r="H9" s="4920"/>
      <c r="I9" s="4920"/>
      <c r="J9" s="4920"/>
      <c r="K9" s="4920"/>
      <c r="L9" s="4920"/>
      <c r="M9" s="4920"/>
      <c r="N9" s="4920"/>
      <c r="O9" s="4920"/>
      <c r="P9" s="4920"/>
      <c r="Q9" s="4920"/>
      <c r="R9" s="4920"/>
      <c r="S9" s="4920"/>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927" t="s">
        <v>980</v>
      </c>
      <c r="B1" s="4927"/>
      <c r="C1" s="4927"/>
      <c r="D1" s="4927"/>
      <c r="E1" s="4927"/>
      <c r="F1" s="4927"/>
      <c r="G1" s="4927"/>
      <c r="H1" s="4927"/>
      <c r="I1" s="4927"/>
      <c r="J1" s="4927"/>
      <c r="K1" s="4927"/>
      <c r="L1" s="4927"/>
      <c r="M1" s="4927"/>
      <c r="N1" s="4927"/>
      <c r="O1" s="4927"/>
      <c r="P1" s="4927"/>
    </row>
    <row r="2" spans="1:16" ht="15.95" customHeight="1">
      <c r="A2" s="4928" t="s">
        <v>954</v>
      </c>
      <c r="B2" s="4930" t="s">
        <v>682</v>
      </c>
      <c r="C2" s="4930" t="s">
        <v>681</v>
      </c>
      <c r="D2" s="4930"/>
      <c r="E2" s="4930" t="s">
        <v>680</v>
      </c>
      <c r="F2" s="4930"/>
      <c r="G2" s="4930"/>
      <c r="H2" s="4930"/>
      <c r="I2" s="4930" t="s">
        <v>679</v>
      </c>
      <c r="J2" s="4930"/>
      <c r="K2" s="4930"/>
      <c r="L2" s="4930"/>
      <c r="M2" s="4930"/>
      <c r="N2" s="4930"/>
      <c r="O2" s="4930"/>
      <c r="P2" s="4931"/>
    </row>
    <row r="3" spans="1:16" ht="24.95" customHeight="1">
      <c r="A3" s="4929"/>
      <c r="B3" s="4930"/>
      <c r="C3" s="909" t="s">
        <v>677</v>
      </c>
      <c r="D3" s="909" t="s">
        <v>676</v>
      </c>
      <c r="E3" s="909" t="s">
        <v>675</v>
      </c>
      <c r="F3" s="909" t="s">
        <v>674</v>
      </c>
      <c r="G3" s="909" t="s">
        <v>673</v>
      </c>
      <c r="H3" s="909" t="s">
        <v>672</v>
      </c>
      <c r="I3" s="909" t="s">
        <v>671</v>
      </c>
      <c r="J3" s="909" t="s">
        <v>670</v>
      </c>
      <c r="K3" s="909" t="s">
        <v>669</v>
      </c>
      <c r="L3" s="909" t="s">
        <v>668</v>
      </c>
      <c r="M3" s="909" t="s">
        <v>667</v>
      </c>
      <c r="N3" s="909" t="s">
        <v>666</v>
      </c>
      <c r="O3" s="909" t="s">
        <v>665</v>
      </c>
      <c r="P3" s="908" t="s">
        <v>664</v>
      </c>
    </row>
    <row r="4" spans="1:16">
      <c r="A4" s="907" t="s">
        <v>663</v>
      </c>
      <c r="B4" s="910">
        <v>70</v>
      </c>
      <c r="C4" s="910" t="s">
        <v>957</v>
      </c>
      <c r="D4" s="910" t="s">
        <v>957</v>
      </c>
      <c r="E4" s="910" t="s">
        <v>957</v>
      </c>
      <c r="F4" s="910" t="s">
        <v>957</v>
      </c>
      <c r="G4" s="910" t="s">
        <v>957</v>
      </c>
      <c r="H4" s="910" t="s">
        <v>957</v>
      </c>
      <c r="I4" s="910" t="s">
        <v>957</v>
      </c>
      <c r="J4" s="910" t="s">
        <v>957</v>
      </c>
      <c r="K4" s="910" t="s">
        <v>957</v>
      </c>
      <c r="L4" s="910" t="s">
        <v>957</v>
      </c>
      <c r="M4" s="910" t="s">
        <v>957</v>
      </c>
      <c r="N4" s="910" t="s">
        <v>957</v>
      </c>
      <c r="O4" s="910" t="s">
        <v>957</v>
      </c>
      <c r="P4" s="911" t="s">
        <v>957</v>
      </c>
    </row>
    <row r="5" spans="1:16">
      <c r="A5" s="906" t="s">
        <v>953</v>
      </c>
      <c r="B5" s="912">
        <v>32</v>
      </c>
      <c r="C5" s="912" t="s">
        <v>956</v>
      </c>
      <c r="D5" s="912" t="s">
        <v>956</v>
      </c>
      <c r="E5" s="912" t="s">
        <v>956</v>
      </c>
      <c r="F5" s="912" t="s">
        <v>956</v>
      </c>
      <c r="G5" s="912" t="s">
        <v>956</v>
      </c>
      <c r="H5" s="912" t="s">
        <v>956</v>
      </c>
      <c r="I5" s="912" t="s">
        <v>956</v>
      </c>
      <c r="J5" s="912" t="s">
        <v>956</v>
      </c>
      <c r="K5" s="912" t="s">
        <v>956</v>
      </c>
      <c r="L5" s="912" t="s">
        <v>956</v>
      </c>
      <c r="M5" s="912" t="s">
        <v>956</v>
      </c>
      <c r="N5" s="912" t="s">
        <v>956</v>
      </c>
      <c r="O5" s="912" t="s">
        <v>956</v>
      </c>
      <c r="P5" s="913" t="s">
        <v>956</v>
      </c>
    </row>
    <row r="6" spans="1:16">
      <c r="A6" s="906" t="s">
        <v>952</v>
      </c>
      <c r="B6" s="914">
        <v>0.80403941767337594</v>
      </c>
      <c r="C6" s="914" t="s">
        <v>956</v>
      </c>
      <c r="D6" s="914" t="s">
        <v>956</v>
      </c>
      <c r="E6" s="914" t="s">
        <v>956</v>
      </c>
      <c r="F6" s="914" t="s">
        <v>956</v>
      </c>
      <c r="G6" s="914" t="s">
        <v>956</v>
      </c>
      <c r="H6" s="914" t="s">
        <v>956</v>
      </c>
      <c r="I6" s="914" t="s">
        <v>956</v>
      </c>
      <c r="J6" s="914" t="s">
        <v>956</v>
      </c>
      <c r="K6" s="914" t="s">
        <v>956</v>
      </c>
      <c r="L6" s="914" t="s">
        <v>956</v>
      </c>
      <c r="M6" s="914" t="s">
        <v>956</v>
      </c>
      <c r="N6" s="914" t="s">
        <v>956</v>
      </c>
      <c r="O6" s="914" t="s">
        <v>956</v>
      </c>
      <c r="P6" s="915" t="s">
        <v>956</v>
      </c>
    </row>
    <row r="7" spans="1:16">
      <c r="A7" s="906" t="s">
        <v>979</v>
      </c>
      <c r="B7" s="914">
        <v>0.181356477267585</v>
      </c>
      <c r="C7" s="914" t="s">
        <v>956</v>
      </c>
      <c r="D7" s="914" t="s">
        <v>956</v>
      </c>
      <c r="E7" s="914" t="s">
        <v>956</v>
      </c>
      <c r="F7" s="914" t="s">
        <v>956</v>
      </c>
      <c r="G7" s="914" t="s">
        <v>956</v>
      </c>
      <c r="H7" s="914" t="s">
        <v>956</v>
      </c>
      <c r="I7" s="914" t="s">
        <v>956</v>
      </c>
      <c r="J7" s="914" t="s">
        <v>956</v>
      </c>
      <c r="K7" s="914" t="s">
        <v>956</v>
      </c>
      <c r="L7" s="914" t="s">
        <v>956</v>
      </c>
      <c r="M7" s="914" t="s">
        <v>956</v>
      </c>
      <c r="N7" s="914" t="s">
        <v>956</v>
      </c>
      <c r="O7" s="914" t="s">
        <v>956</v>
      </c>
      <c r="P7" s="915" t="s">
        <v>956</v>
      </c>
    </row>
    <row r="8" spans="1:16">
      <c r="A8" s="906" t="s">
        <v>978</v>
      </c>
      <c r="B8" s="914">
        <v>1.4604105059039E-2</v>
      </c>
      <c r="C8" s="914" t="s">
        <v>956</v>
      </c>
      <c r="D8" s="914" t="s">
        <v>956</v>
      </c>
      <c r="E8" s="914" t="s">
        <v>956</v>
      </c>
      <c r="F8" s="914" t="s">
        <v>956</v>
      </c>
      <c r="G8" s="914" t="s">
        <v>956</v>
      </c>
      <c r="H8" s="914" t="s">
        <v>956</v>
      </c>
      <c r="I8" s="914" t="s">
        <v>956</v>
      </c>
      <c r="J8" s="914" t="s">
        <v>956</v>
      </c>
      <c r="K8" s="914" t="s">
        <v>956</v>
      </c>
      <c r="L8" s="914" t="s">
        <v>956</v>
      </c>
      <c r="M8" s="914" t="s">
        <v>956</v>
      </c>
      <c r="N8" s="914" t="s">
        <v>956</v>
      </c>
      <c r="O8" s="914" t="s">
        <v>956</v>
      </c>
      <c r="P8" s="915" t="s">
        <v>956</v>
      </c>
    </row>
    <row r="9" spans="1:16" ht="25.5">
      <c r="A9" s="906" t="s">
        <v>951</v>
      </c>
      <c r="B9" s="914">
        <v>0</v>
      </c>
      <c r="C9" s="914" t="s">
        <v>956</v>
      </c>
      <c r="D9" s="914" t="s">
        <v>956</v>
      </c>
      <c r="E9" s="914" t="s">
        <v>956</v>
      </c>
      <c r="F9" s="914" t="s">
        <v>956</v>
      </c>
      <c r="G9" s="914" t="s">
        <v>956</v>
      </c>
      <c r="H9" s="914" t="s">
        <v>956</v>
      </c>
      <c r="I9" s="914" t="s">
        <v>956</v>
      </c>
      <c r="J9" s="914" t="s">
        <v>956</v>
      </c>
      <c r="K9" s="914" t="s">
        <v>956</v>
      </c>
      <c r="L9" s="914" t="s">
        <v>956</v>
      </c>
      <c r="M9" s="914" t="s">
        <v>956</v>
      </c>
      <c r="N9" s="914" t="s">
        <v>956</v>
      </c>
      <c r="O9" s="914" t="s">
        <v>956</v>
      </c>
      <c r="P9" s="915" t="s">
        <v>956</v>
      </c>
    </row>
    <row r="10" spans="1:16">
      <c r="A10" s="906" t="s">
        <v>657</v>
      </c>
      <c r="B10" s="914">
        <v>0</v>
      </c>
      <c r="C10" s="914" t="s">
        <v>956</v>
      </c>
      <c r="D10" s="914" t="s">
        <v>956</v>
      </c>
      <c r="E10" s="914" t="s">
        <v>956</v>
      </c>
      <c r="F10" s="914" t="s">
        <v>956</v>
      </c>
      <c r="G10" s="914" t="s">
        <v>956</v>
      </c>
      <c r="H10" s="914" t="s">
        <v>956</v>
      </c>
      <c r="I10" s="914" t="s">
        <v>956</v>
      </c>
      <c r="J10" s="914" t="s">
        <v>956</v>
      </c>
      <c r="K10" s="914" t="s">
        <v>956</v>
      </c>
      <c r="L10" s="914" t="s">
        <v>956</v>
      </c>
      <c r="M10" s="914" t="s">
        <v>956</v>
      </c>
      <c r="N10" s="914" t="s">
        <v>956</v>
      </c>
      <c r="O10" s="914" t="s">
        <v>956</v>
      </c>
      <c r="P10" s="915" t="s">
        <v>956</v>
      </c>
    </row>
    <row r="11" spans="1:16">
      <c r="A11" s="906" t="s">
        <v>656</v>
      </c>
      <c r="B11" s="914">
        <v>0</v>
      </c>
      <c r="C11" s="914" t="s">
        <v>956</v>
      </c>
      <c r="D11" s="914" t="s">
        <v>956</v>
      </c>
      <c r="E11" s="914" t="s">
        <v>956</v>
      </c>
      <c r="F11" s="914" t="s">
        <v>956</v>
      </c>
      <c r="G11" s="914" t="s">
        <v>956</v>
      </c>
      <c r="H11" s="914" t="s">
        <v>956</v>
      </c>
      <c r="I11" s="914" t="s">
        <v>956</v>
      </c>
      <c r="J11" s="914" t="s">
        <v>956</v>
      </c>
      <c r="K11" s="914" t="s">
        <v>956</v>
      </c>
      <c r="L11" s="914" t="s">
        <v>956</v>
      </c>
      <c r="M11" s="914" t="s">
        <v>956</v>
      </c>
      <c r="N11" s="914" t="s">
        <v>956</v>
      </c>
      <c r="O11" s="914" t="s">
        <v>956</v>
      </c>
      <c r="P11" s="915" t="s">
        <v>956</v>
      </c>
    </row>
    <row r="12" spans="1:16">
      <c r="A12" s="906" t="s">
        <v>950</v>
      </c>
      <c r="B12" s="916">
        <v>1.2251687924446999</v>
      </c>
      <c r="C12" s="916" t="s">
        <v>956</v>
      </c>
      <c r="D12" s="916" t="s">
        <v>956</v>
      </c>
      <c r="E12" s="916" t="s">
        <v>956</v>
      </c>
      <c r="F12" s="916" t="s">
        <v>956</v>
      </c>
      <c r="G12" s="916" t="s">
        <v>956</v>
      </c>
      <c r="H12" s="916" t="s">
        <v>956</v>
      </c>
      <c r="I12" s="916" t="s">
        <v>956</v>
      </c>
      <c r="J12" s="916" t="s">
        <v>956</v>
      </c>
      <c r="K12" s="916" t="s">
        <v>956</v>
      </c>
      <c r="L12" s="916" t="s">
        <v>956</v>
      </c>
      <c r="M12" s="916" t="s">
        <v>956</v>
      </c>
      <c r="N12" s="916" t="s">
        <v>956</v>
      </c>
      <c r="O12" s="916" t="s">
        <v>956</v>
      </c>
      <c r="P12" s="917" t="s">
        <v>956</v>
      </c>
    </row>
    <row r="13" spans="1:16">
      <c r="A13" s="906" t="s">
        <v>949</v>
      </c>
      <c r="B13" s="918">
        <v>0.51564607904465931</v>
      </c>
      <c r="C13" s="918" t="s">
        <v>956</v>
      </c>
      <c r="D13" s="918" t="s">
        <v>956</v>
      </c>
      <c r="E13" s="918" t="s">
        <v>956</v>
      </c>
      <c r="F13" s="918" t="s">
        <v>956</v>
      </c>
      <c r="G13" s="918" t="s">
        <v>956</v>
      </c>
      <c r="H13" s="919" t="s">
        <v>956</v>
      </c>
      <c r="I13" s="919" t="s">
        <v>956</v>
      </c>
      <c r="J13" s="919" t="s">
        <v>956</v>
      </c>
      <c r="K13" s="918" t="s">
        <v>956</v>
      </c>
      <c r="L13" s="919" t="s">
        <v>956</v>
      </c>
      <c r="M13" s="918" t="s">
        <v>956</v>
      </c>
      <c r="N13" s="918" t="s">
        <v>956</v>
      </c>
      <c r="O13" s="918" t="s">
        <v>956</v>
      </c>
      <c r="P13" s="920" t="s">
        <v>956</v>
      </c>
    </row>
    <row r="14" spans="1:16" ht="57" customHeight="1">
      <c r="A14" s="4926" t="s">
        <v>977</v>
      </c>
      <c r="B14" s="4926"/>
      <c r="C14" s="4926"/>
      <c r="D14" s="4926"/>
      <c r="E14" s="4926"/>
      <c r="F14" s="4926"/>
      <c r="G14" s="4926"/>
      <c r="H14" s="4926"/>
      <c r="I14" s="4926"/>
      <c r="J14" s="4926"/>
      <c r="K14" s="4926"/>
      <c r="L14" s="4926"/>
      <c r="M14" s="4926"/>
      <c r="N14" s="4926"/>
      <c r="O14" s="4926"/>
      <c r="P14" s="4926"/>
    </row>
  </sheetData>
  <mergeCells count="7">
    <mergeCell ref="A14:P14"/>
    <mergeCell ref="A1:P1"/>
    <mergeCell ref="A2:A3"/>
    <mergeCell ref="B2:B3"/>
    <mergeCell ref="C2:D2"/>
    <mergeCell ref="E2:H2"/>
    <mergeCell ref="I2:P2"/>
  </mergeCells>
  <pageMargins left="0.7" right="0.7" top="0.75" bottom="0.75" header="0.3" footer="0.3"/>
  <pageSetup paperSize="9" orientation="landscape"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4"/>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4933" t="s">
        <v>985</v>
      </c>
      <c r="B1" s="4933"/>
      <c r="C1" s="4933"/>
      <c r="D1" s="4933"/>
      <c r="E1" s="4933"/>
      <c r="F1" s="4933"/>
      <c r="G1" s="4933"/>
      <c r="H1" s="4933"/>
      <c r="I1" s="4933"/>
      <c r="J1" s="4933"/>
      <c r="K1" s="4933"/>
      <c r="L1" s="4933"/>
      <c r="M1" s="4933"/>
      <c r="N1" s="4933"/>
      <c r="O1" s="4933"/>
    </row>
    <row r="2" spans="1:15" ht="15.95" customHeight="1">
      <c r="A2" s="4934" t="s">
        <v>954</v>
      </c>
      <c r="B2" s="4936" t="s">
        <v>682</v>
      </c>
      <c r="C2" s="4936" t="s">
        <v>706</v>
      </c>
      <c r="D2" s="4936"/>
      <c r="E2" s="4936" t="s">
        <v>705</v>
      </c>
      <c r="F2" s="4936"/>
      <c r="G2" s="4936" t="s">
        <v>704</v>
      </c>
      <c r="H2" s="4936"/>
      <c r="I2" s="4936"/>
      <c r="J2" s="4936"/>
      <c r="K2" s="4936" t="s">
        <v>703</v>
      </c>
      <c r="L2" s="4936"/>
      <c r="M2" s="4936"/>
      <c r="N2" s="4936" t="s">
        <v>702</v>
      </c>
      <c r="O2" s="4937"/>
    </row>
    <row r="3" spans="1:15" ht="24.95" customHeight="1">
      <c r="A3" s="4935"/>
      <c r="B3" s="4936"/>
      <c r="C3" s="924" t="s">
        <v>701</v>
      </c>
      <c r="D3" s="924" t="s">
        <v>700</v>
      </c>
      <c r="E3" s="924" t="s">
        <v>699</v>
      </c>
      <c r="F3" s="924" t="s">
        <v>698</v>
      </c>
      <c r="G3" s="924" t="s">
        <v>697</v>
      </c>
      <c r="H3" s="924" t="s">
        <v>696</v>
      </c>
      <c r="I3" s="924" t="s">
        <v>695</v>
      </c>
      <c r="J3" s="924" t="s">
        <v>694</v>
      </c>
      <c r="K3" s="924" t="s">
        <v>693</v>
      </c>
      <c r="L3" s="924" t="s">
        <v>692</v>
      </c>
      <c r="M3" s="924" t="s">
        <v>691</v>
      </c>
      <c r="N3" s="924" t="s">
        <v>690</v>
      </c>
      <c r="O3" s="923" t="s">
        <v>689</v>
      </c>
    </row>
    <row r="4" spans="1:15">
      <c r="A4" s="922" t="s">
        <v>663</v>
      </c>
      <c r="B4" s="925">
        <v>70</v>
      </c>
      <c r="C4" s="925" t="s">
        <v>957</v>
      </c>
      <c r="D4" s="925">
        <v>60</v>
      </c>
      <c r="E4" s="925">
        <v>50</v>
      </c>
      <c r="F4" s="925" t="s">
        <v>957</v>
      </c>
      <c r="G4" s="925" t="s">
        <v>957</v>
      </c>
      <c r="H4" s="925" t="s">
        <v>957</v>
      </c>
      <c r="I4" s="925" t="s">
        <v>957</v>
      </c>
      <c r="J4" s="925" t="s">
        <v>957</v>
      </c>
      <c r="K4" s="925">
        <v>50</v>
      </c>
      <c r="L4" s="925" t="s">
        <v>957</v>
      </c>
      <c r="M4" s="925" t="s">
        <v>957</v>
      </c>
      <c r="N4" s="925" t="s">
        <v>957</v>
      </c>
      <c r="O4" s="926">
        <v>55</v>
      </c>
    </row>
    <row r="5" spans="1:15">
      <c r="A5" s="921" t="s">
        <v>953</v>
      </c>
      <c r="B5" s="927">
        <v>32</v>
      </c>
      <c r="C5" s="927" t="s">
        <v>956</v>
      </c>
      <c r="D5" s="927">
        <v>28</v>
      </c>
      <c r="E5" s="927">
        <v>22</v>
      </c>
      <c r="F5" s="927" t="s">
        <v>956</v>
      </c>
      <c r="G5" s="927" t="s">
        <v>956</v>
      </c>
      <c r="H5" s="927" t="s">
        <v>956</v>
      </c>
      <c r="I5" s="927" t="s">
        <v>956</v>
      </c>
      <c r="J5" s="927" t="s">
        <v>956</v>
      </c>
      <c r="K5" s="927">
        <v>23</v>
      </c>
      <c r="L5" s="927" t="s">
        <v>956</v>
      </c>
      <c r="M5" s="927" t="s">
        <v>956</v>
      </c>
      <c r="N5" s="927" t="s">
        <v>956</v>
      </c>
      <c r="O5" s="928">
        <v>26</v>
      </c>
    </row>
    <row r="6" spans="1:15">
      <c r="A6" s="921" t="s">
        <v>952</v>
      </c>
      <c r="B6" s="929">
        <v>0.80403941767337594</v>
      </c>
      <c r="C6" s="929" t="s">
        <v>956</v>
      </c>
      <c r="D6" s="929">
        <v>0.80702510024419294</v>
      </c>
      <c r="E6" s="929">
        <v>0.79530656638948105</v>
      </c>
      <c r="F6" s="929" t="s">
        <v>956</v>
      </c>
      <c r="G6" s="929" t="s">
        <v>956</v>
      </c>
      <c r="H6" s="929" t="s">
        <v>956</v>
      </c>
      <c r="I6" s="929" t="s">
        <v>956</v>
      </c>
      <c r="J6" s="929" t="s">
        <v>956</v>
      </c>
      <c r="K6" s="929">
        <v>0.78721205215157397</v>
      </c>
      <c r="L6" s="929" t="s">
        <v>956</v>
      </c>
      <c r="M6" s="929" t="s">
        <v>956</v>
      </c>
      <c r="N6" s="929" t="s">
        <v>956</v>
      </c>
      <c r="O6" s="930">
        <v>0.76736227370062393</v>
      </c>
    </row>
    <row r="7" spans="1:15">
      <c r="A7" s="921" t="s">
        <v>979</v>
      </c>
      <c r="B7" s="929">
        <v>0.181356477267585</v>
      </c>
      <c r="C7" s="929" t="s">
        <v>956</v>
      </c>
      <c r="D7" s="929">
        <v>0.17598127070161901</v>
      </c>
      <c r="E7" s="929">
        <v>0.204693433610519</v>
      </c>
      <c r="F7" s="929" t="s">
        <v>956</v>
      </c>
      <c r="G7" s="929" t="s">
        <v>956</v>
      </c>
      <c r="H7" s="929" t="s">
        <v>956</v>
      </c>
      <c r="I7" s="929" t="s">
        <v>956</v>
      </c>
      <c r="J7" s="929" t="s">
        <v>956</v>
      </c>
      <c r="K7" s="929">
        <v>0.19227726843628901</v>
      </c>
      <c r="L7" s="929" t="s">
        <v>956</v>
      </c>
      <c r="M7" s="929" t="s">
        <v>956</v>
      </c>
      <c r="N7" s="929" t="s">
        <v>956</v>
      </c>
      <c r="O7" s="930">
        <v>0.214394067633012</v>
      </c>
    </row>
    <row r="8" spans="1:15">
      <c r="A8" s="921" t="s">
        <v>978</v>
      </c>
      <c r="B8" s="929">
        <v>1.4604105059039E-2</v>
      </c>
      <c r="C8" s="929" t="s">
        <v>956</v>
      </c>
      <c r="D8" s="929">
        <v>1.6993629054188001E-2</v>
      </c>
      <c r="E8" s="929">
        <v>0</v>
      </c>
      <c r="F8" s="929" t="s">
        <v>956</v>
      </c>
      <c r="G8" s="929" t="s">
        <v>956</v>
      </c>
      <c r="H8" s="929" t="s">
        <v>956</v>
      </c>
      <c r="I8" s="929" t="s">
        <v>956</v>
      </c>
      <c r="J8" s="929" t="s">
        <v>956</v>
      </c>
      <c r="K8" s="929">
        <v>2.0510679412136003E-2</v>
      </c>
      <c r="L8" s="929" t="s">
        <v>956</v>
      </c>
      <c r="M8" s="929" t="s">
        <v>956</v>
      </c>
      <c r="N8" s="929" t="s">
        <v>956</v>
      </c>
      <c r="O8" s="930">
        <v>1.8243658666364002E-2</v>
      </c>
    </row>
    <row r="9" spans="1:15" ht="25.5">
      <c r="A9" s="921" t="s">
        <v>951</v>
      </c>
      <c r="B9" s="929">
        <v>0</v>
      </c>
      <c r="C9" s="929" t="s">
        <v>956</v>
      </c>
      <c r="D9" s="929">
        <v>0</v>
      </c>
      <c r="E9" s="929">
        <v>0</v>
      </c>
      <c r="F9" s="929" t="s">
        <v>956</v>
      </c>
      <c r="G9" s="929" t="s">
        <v>956</v>
      </c>
      <c r="H9" s="929" t="s">
        <v>956</v>
      </c>
      <c r="I9" s="929" t="s">
        <v>956</v>
      </c>
      <c r="J9" s="929" t="s">
        <v>956</v>
      </c>
      <c r="K9" s="929">
        <v>0</v>
      </c>
      <c r="L9" s="929" t="s">
        <v>956</v>
      </c>
      <c r="M9" s="929" t="s">
        <v>956</v>
      </c>
      <c r="N9" s="929" t="s">
        <v>956</v>
      </c>
      <c r="O9" s="930">
        <v>0</v>
      </c>
    </row>
    <row r="10" spans="1:15">
      <c r="A10" s="921" t="s">
        <v>657</v>
      </c>
      <c r="B10" s="929">
        <v>0</v>
      </c>
      <c r="C10" s="929" t="s">
        <v>956</v>
      </c>
      <c r="D10" s="929">
        <v>0</v>
      </c>
      <c r="E10" s="929">
        <v>0</v>
      </c>
      <c r="F10" s="929" t="s">
        <v>956</v>
      </c>
      <c r="G10" s="929" t="s">
        <v>956</v>
      </c>
      <c r="H10" s="929" t="s">
        <v>956</v>
      </c>
      <c r="I10" s="929" t="s">
        <v>956</v>
      </c>
      <c r="J10" s="929" t="s">
        <v>956</v>
      </c>
      <c r="K10" s="929">
        <v>0</v>
      </c>
      <c r="L10" s="929" t="s">
        <v>956</v>
      </c>
      <c r="M10" s="929" t="s">
        <v>956</v>
      </c>
      <c r="N10" s="929" t="s">
        <v>956</v>
      </c>
      <c r="O10" s="930">
        <v>0</v>
      </c>
    </row>
    <row r="11" spans="1:15">
      <c r="A11" s="921" t="s">
        <v>656</v>
      </c>
      <c r="B11" s="929">
        <v>0</v>
      </c>
      <c r="C11" s="929" t="s">
        <v>956</v>
      </c>
      <c r="D11" s="929">
        <v>0</v>
      </c>
      <c r="E11" s="929">
        <v>0</v>
      </c>
      <c r="F11" s="929" t="s">
        <v>956</v>
      </c>
      <c r="G11" s="929" t="s">
        <v>956</v>
      </c>
      <c r="H11" s="929" t="s">
        <v>956</v>
      </c>
      <c r="I11" s="929" t="s">
        <v>956</v>
      </c>
      <c r="J11" s="929" t="s">
        <v>956</v>
      </c>
      <c r="K11" s="929">
        <v>0</v>
      </c>
      <c r="L11" s="929" t="s">
        <v>956</v>
      </c>
      <c r="M11" s="929" t="s">
        <v>956</v>
      </c>
      <c r="N11" s="929" t="s">
        <v>956</v>
      </c>
      <c r="O11" s="930">
        <v>0</v>
      </c>
    </row>
    <row r="12" spans="1:15">
      <c r="A12" s="921" t="s">
        <v>950</v>
      </c>
      <c r="B12" s="931">
        <v>1.2251687924446999</v>
      </c>
      <c r="C12" s="931" t="s">
        <v>956</v>
      </c>
      <c r="D12" s="931">
        <v>1.2269621578642</v>
      </c>
      <c r="E12" s="931">
        <v>1.2046934336105</v>
      </c>
      <c r="F12" s="931" t="s">
        <v>956</v>
      </c>
      <c r="G12" s="931" t="s">
        <v>956</v>
      </c>
      <c r="H12" s="931" t="s">
        <v>956</v>
      </c>
      <c r="I12" s="931" t="s">
        <v>956</v>
      </c>
      <c r="J12" s="931" t="s">
        <v>956</v>
      </c>
      <c r="K12" s="931">
        <v>1.2538093066727001</v>
      </c>
      <c r="L12" s="931" t="s">
        <v>956</v>
      </c>
      <c r="M12" s="931" t="s">
        <v>956</v>
      </c>
      <c r="N12" s="931" t="s">
        <v>956</v>
      </c>
      <c r="O12" s="932">
        <v>1.2691250436321</v>
      </c>
    </row>
    <row r="13" spans="1:15">
      <c r="A13" s="921" t="s">
        <v>949</v>
      </c>
      <c r="B13" s="933">
        <v>0.51564607904465931</v>
      </c>
      <c r="C13" s="933" t="s">
        <v>956</v>
      </c>
      <c r="D13" s="933">
        <v>0.52980906067056766</v>
      </c>
      <c r="E13" s="933">
        <v>0.41068902703468907</v>
      </c>
      <c r="F13" s="933" t="s">
        <v>956</v>
      </c>
      <c r="G13" s="933" t="s">
        <v>956</v>
      </c>
      <c r="H13" s="933" t="s">
        <v>956</v>
      </c>
      <c r="I13" s="933" t="s">
        <v>956</v>
      </c>
      <c r="J13" s="934" t="s">
        <v>956</v>
      </c>
      <c r="K13" s="933">
        <v>0.56390533373425755</v>
      </c>
      <c r="L13" s="934" t="s">
        <v>956</v>
      </c>
      <c r="M13" s="933" t="s">
        <v>956</v>
      </c>
      <c r="N13" s="933" t="s">
        <v>956</v>
      </c>
      <c r="O13" s="935">
        <v>0.55213922505805313</v>
      </c>
    </row>
    <row r="14" spans="1:15" ht="57" customHeight="1">
      <c r="A14" s="4932" t="s">
        <v>984</v>
      </c>
      <c r="B14" s="4932"/>
      <c r="C14" s="4932"/>
      <c r="D14" s="4932"/>
      <c r="E14" s="4932"/>
      <c r="F14" s="4932"/>
      <c r="G14" s="4932"/>
      <c r="H14" s="4932"/>
      <c r="I14" s="4932"/>
      <c r="J14" s="4932"/>
      <c r="K14" s="4932"/>
      <c r="L14" s="4932"/>
      <c r="M14" s="4932"/>
      <c r="N14" s="4932"/>
      <c r="O14" s="4932"/>
    </row>
  </sheetData>
  <mergeCells count="9">
    <mergeCell ref="A14:O14"/>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73.5" customHeight="1">
      <c r="A1" s="4938" t="s">
        <v>988</v>
      </c>
      <c r="B1" s="4562"/>
      <c r="C1" s="4562"/>
      <c r="D1" s="4562"/>
      <c r="E1" s="4562"/>
      <c r="F1" s="4562"/>
      <c r="G1" s="4310"/>
      <c r="H1" s="4310"/>
      <c r="I1" s="4310"/>
      <c r="J1" s="4310"/>
      <c r="K1" s="4310"/>
      <c r="L1" s="4310"/>
      <c r="M1" s="4310"/>
      <c r="N1" s="4310"/>
      <c r="O1" s="4310"/>
      <c r="P1" s="4310"/>
      <c r="Q1" s="4310"/>
      <c r="R1" s="4310"/>
      <c r="S1" s="4310"/>
    </row>
    <row r="2" spans="1:19" ht="15.95" customHeight="1">
      <c r="A2" s="4940" t="s">
        <v>954</v>
      </c>
      <c r="B2" s="4942" t="s">
        <v>682</v>
      </c>
      <c r="C2" s="4942" t="s">
        <v>715</v>
      </c>
      <c r="D2" s="4942"/>
      <c r="E2" s="4942" t="s">
        <v>714</v>
      </c>
      <c r="F2" s="4943"/>
    </row>
    <row r="3" spans="1:19" ht="48.95" customHeight="1">
      <c r="A3" s="4941"/>
      <c r="B3" s="4942"/>
      <c r="C3" s="939" t="s">
        <v>713</v>
      </c>
      <c r="D3" s="939" t="s">
        <v>712</v>
      </c>
      <c r="E3" s="939" t="s">
        <v>711</v>
      </c>
      <c r="F3" s="938" t="s">
        <v>710</v>
      </c>
    </row>
    <row r="4" spans="1:19">
      <c r="A4" s="937" t="s">
        <v>663</v>
      </c>
      <c r="B4" s="940">
        <v>70</v>
      </c>
      <c r="C4" s="940">
        <v>56</v>
      </c>
      <c r="D4" s="940" t="s">
        <v>957</v>
      </c>
      <c r="E4" s="940" t="s">
        <v>957</v>
      </c>
      <c r="F4" s="941">
        <v>62</v>
      </c>
    </row>
    <row r="5" spans="1:19">
      <c r="A5" s="936" t="s">
        <v>953</v>
      </c>
      <c r="B5" s="942">
        <v>32</v>
      </c>
      <c r="C5" s="942">
        <v>25</v>
      </c>
      <c r="D5" s="942" t="s">
        <v>956</v>
      </c>
      <c r="E5" s="942" t="s">
        <v>956</v>
      </c>
      <c r="F5" s="943">
        <v>28</v>
      </c>
    </row>
    <row r="6" spans="1:19">
      <c r="A6" s="936" t="s">
        <v>952</v>
      </c>
      <c r="B6" s="944">
        <v>0.80403941767337594</v>
      </c>
      <c r="C6" s="944">
        <v>0.82081134447760506</v>
      </c>
      <c r="D6" s="944" t="s">
        <v>956</v>
      </c>
      <c r="E6" s="944" t="s">
        <v>956</v>
      </c>
      <c r="F6" s="945">
        <v>0.79410645522538004</v>
      </c>
    </row>
    <row r="7" spans="1:19">
      <c r="A7" s="936" t="s">
        <v>979</v>
      </c>
      <c r="B7" s="944">
        <v>0.181356477267585</v>
      </c>
      <c r="C7" s="944">
        <v>0.16081437204051</v>
      </c>
      <c r="D7" s="944" t="s">
        <v>956</v>
      </c>
      <c r="E7" s="944" t="s">
        <v>956</v>
      </c>
      <c r="F7" s="945">
        <v>0.189250437138931</v>
      </c>
    </row>
    <row r="8" spans="1:19">
      <c r="A8" s="936" t="s">
        <v>978</v>
      </c>
      <c r="B8" s="944">
        <v>1.4604105059039E-2</v>
      </c>
      <c r="C8" s="944">
        <v>1.8374283481885002E-2</v>
      </c>
      <c r="D8" s="944" t="s">
        <v>956</v>
      </c>
      <c r="E8" s="944" t="s">
        <v>956</v>
      </c>
      <c r="F8" s="945">
        <v>1.6643107635689002E-2</v>
      </c>
    </row>
    <row r="9" spans="1:19" ht="25.5">
      <c r="A9" s="936" t="s">
        <v>951</v>
      </c>
      <c r="B9" s="944">
        <v>0</v>
      </c>
      <c r="C9" s="944">
        <v>0</v>
      </c>
      <c r="D9" s="944" t="s">
        <v>956</v>
      </c>
      <c r="E9" s="944" t="s">
        <v>956</v>
      </c>
      <c r="F9" s="945">
        <v>0</v>
      </c>
    </row>
    <row r="10" spans="1:19">
      <c r="A10" s="936" t="s">
        <v>657</v>
      </c>
      <c r="B10" s="944">
        <v>0</v>
      </c>
      <c r="C10" s="944">
        <v>0</v>
      </c>
      <c r="D10" s="944" t="s">
        <v>956</v>
      </c>
      <c r="E10" s="944" t="s">
        <v>956</v>
      </c>
      <c r="F10" s="945">
        <v>0</v>
      </c>
    </row>
    <row r="11" spans="1:19">
      <c r="A11" s="936" t="s">
        <v>656</v>
      </c>
      <c r="B11" s="944">
        <v>0</v>
      </c>
      <c r="C11" s="944">
        <v>0</v>
      </c>
      <c r="D11" s="944" t="s">
        <v>956</v>
      </c>
      <c r="E11" s="944" t="s">
        <v>956</v>
      </c>
      <c r="F11" s="945">
        <v>0</v>
      </c>
    </row>
    <row r="12" spans="1:19">
      <c r="A12" s="936" t="s">
        <v>950</v>
      </c>
      <c r="B12" s="946">
        <v>1.2251687924446999</v>
      </c>
      <c r="C12" s="946">
        <v>1.2159372224862</v>
      </c>
      <c r="D12" s="946" t="s">
        <v>956</v>
      </c>
      <c r="E12" s="946" t="s">
        <v>956</v>
      </c>
      <c r="F12" s="947">
        <v>1.2391797600459999</v>
      </c>
    </row>
    <row r="13" spans="1:19">
      <c r="A13" s="936" t="s">
        <v>949</v>
      </c>
      <c r="B13" s="948">
        <v>0.51564607904465931</v>
      </c>
      <c r="C13" s="948">
        <v>0.53428143779710435</v>
      </c>
      <c r="D13" s="948" t="s">
        <v>956</v>
      </c>
      <c r="E13" s="948" t="s">
        <v>956</v>
      </c>
      <c r="F13" s="949">
        <v>0.53721207059039633</v>
      </c>
    </row>
    <row r="14" spans="1:19" ht="57" customHeight="1">
      <c r="A14" s="4939" t="s">
        <v>987</v>
      </c>
      <c r="B14" s="4939"/>
      <c r="C14" s="4939"/>
      <c r="D14" s="4939"/>
      <c r="E14" s="4939"/>
      <c r="F14" s="4939"/>
      <c r="G14" s="4939"/>
      <c r="H14" s="4939"/>
      <c r="I14" s="4939"/>
      <c r="J14" s="4939"/>
      <c r="K14" s="4939"/>
      <c r="L14" s="4939"/>
      <c r="M14" s="4939"/>
      <c r="N14" s="4939"/>
      <c r="O14" s="4939"/>
      <c r="P14" s="4939"/>
      <c r="Q14" s="4939"/>
      <c r="R14" s="4939"/>
      <c r="S14" s="4939"/>
    </row>
  </sheetData>
  <mergeCells count="6">
    <mergeCell ref="A1:F1"/>
    <mergeCell ref="A14:S14"/>
    <mergeCell ref="A2:A3"/>
    <mergeCell ref="B2:B3"/>
    <mergeCell ref="C2:D2"/>
    <mergeCell ref="E2:F2"/>
  </mergeCells>
  <pageMargins left="0.7" right="0.7" top="0.75" bottom="0.75" header="0.3" footer="0.3"/>
  <pageSetup paperSize="9" orientation="landscape" r:id="rId1"/>
  <ignoredErrors>
    <ignoredError sqref="A6:A8" numberStoredAsText="1"/>
  </ignoredError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3" width="10.42578125" customWidth="1"/>
    <col min="4" max="4" width="10.140625" customWidth="1"/>
    <col min="5" max="5" width="10.28515625" customWidth="1"/>
    <col min="6" max="6" width="10.42578125" customWidth="1"/>
    <col min="7"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945" t="s">
        <v>991</v>
      </c>
      <c r="B1" s="4945"/>
      <c r="C1" s="4945"/>
      <c r="D1" s="4945"/>
      <c r="E1" s="4945"/>
      <c r="F1" s="4945"/>
      <c r="G1" s="4945"/>
      <c r="H1" s="4945"/>
      <c r="I1" s="4945"/>
      <c r="J1" s="4945"/>
      <c r="K1" s="4945"/>
      <c r="L1" s="4945"/>
      <c r="M1" s="4945"/>
      <c r="N1" s="4945"/>
      <c r="O1" s="4945"/>
      <c r="P1" s="4945"/>
    </row>
    <row r="2" spans="1:16" ht="15.95" customHeight="1">
      <c r="A2" s="4946"/>
      <c r="B2" s="955" t="s">
        <v>682</v>
      </c>
      <c r="C2" s="4948" t="s">
        <v>681</v>
      </c>
      <c r="D2" s="4948"/>
      <c r="E2" s="4948" t="s">
        <v>680</v>
      </c>
      <c r="F2" s="4948"/>
      <c r="G2" s="4948"/>
      <c r="H2" s="4948"/>
      <c r="I2" s="4948" t="s">
        <v>679</v>
      </c>
      <c r="J2" s="4948"/>
      <c r="K2" s="4948"/>
      <c r="L2" s="4948"/>
      <c r="M2" s="4948"/>
      <c r="N2" s="4948"/>
      <c r="O2" s="4948"/>
      <c r="P2" s="4949"/>
    </row>
    <row r="3" spans="1:16" ht="24.95" customHeight="1">
      <c r="A3" s="4947"/>
      <c r="B3" s="955" t="s">
        <v>678</v>
      </c>
      <c r="C3" s="955" t="s">
        <v>677</v>
      </c>
      <c r="D3" s="955" t="s">
        <v>676</v>
      </c>
      <c r="E3" s="955" t="s">
        <v>675</v>
      </c>
      <c r="F3" s="955" t="s">
        <v>674</v>
      </c>
      <c r="G3" s="955" t="s">
        <v>673</v>
      </c>
      <c r="H3" s="955" t="s">
        <v>672</v>
      </c>
      <c r="I3" s="955" t="s">
        <v>671</v>
      </c>
      <c r="J3" s="955" t="s">
        <v>670</v>
      </c>
      <c r="K3" s="955" t="s">
        <v>669</v>
      </c>
      <c r="L3" s="955" t="s">
        <v>668</v>
      </c>
      <c r="M3" s="955" t="s">
        <v>667</v>
      </c>
      <c r="N3" s="955" t="s">
        <v>666</v>
      </c>
      <c r="O3" s="955" t="s">
        <v>665</v>
      </c>
      <c r="P3" s="954" t="s">
        <v>664</v>
      </c>
    </row>
    <row r="4" spans="1:16">
      <c r="A4" s="953" t="s">
        <v>663</v>
      </c>
      <c r="B4" s="956">
        <v>4142.0000000000337</v>
      </c>
      <c r="C4" s="956">
        <v>1967.0000000000039</v>
      </c>
      <c r="D4" s="956">
        <v>2175.0000000000168</v>
      </c>
      <c r="E4" s="956">
        <v>270.00000000000006</v>
      </c>
      <c r="F4" s="956">
        <v>1137.0000000000025</v>
      </c>
      <c r="G4" s="956">
        <v>1258.999999999997</v>
      </c>
      <c r="H4" s="956">
        <v>1476.0000000000045</v>
      </c>
      <c r="I4" s="956">
        <v>139.00000000000009</v>
      </c>
      <c r="J4" s="956">
        <v>510.99999999999898</v>
      </c>
      <c r="K4" s="956">
        <v>571.00000000000034</v>
      </c>
      <c r="L4" s="956">
        <v>745.99999999999841</v>
      </c>
      <c r="M4" s="956">
        <v>131.00000000000006</v>
      </c>
      <c r="N4" s="956">
        <v>625.99999999999955</v>
      </c>
      <c r="O4" s="956">
        <v>688.00000000000091</v>
      </c>
      <c r="P4" s="957">
        <v>729.99999999999886</v>
      </c>
    </row>
    <row r="5" spans="1:16">
      <c r="A5" s="952" t="s">
        <v>690</v>
      </c>
      <c r="B5" s="958">
        <v>5.9865708281872057E-2</v>
      </c>
      <c r="C5" s="958">
        <v>6.490759611770805E-2</v>
      </c>
      <c r="D5" s="958">
        <v>5.5490388445664902E-2</v>
      </c>
      <c r="E5" s="958">
        <v>7.4201598971352922E-2</v>
      </c>
      <c r="F5" s="958">
        <v>7.2146587087583383E-2</v>
      </c>
      <c r="G5" s="958">
        <v>6.8484132068789741E-2</v>
      </c>
      <c r="H5" s="958">
        <v>3.6754840988833484E-2</v>
      </c>
      <c r="I5" s="958">
        <v>7.1035415852800668E-2</v>
      </c>
      <c r="J5" s="958">
        <v>7.2908880152546721E-2</v>
      </c>
      <c r="K5" s="958">
        <v>7.8556882347734544E-2</v>
      </c>
      <c r="L5" s="958">
        <v>4.5233452893768115E-2</v>
      </c>
      <c r="M5" s="958">
        <v>7.7373125934939377E-2</v>
      </c>
      <c r="N5" s="958">
        <v>7.1554301580497026E-2</v>
      </c>
      <c r="O5" s="958">
        <v>6.0168728659631215E-2</v>
      </c>
      <c r="P5" s="959">
        <v>2.8447199693994375E-2</v>
      </c>
    </row>
    <row r="6" spans="1:16">
      <c r="A6" s="952" t="s">
        <v>689</v>
      </c>
      <c r="B6" s="958">
        <v>0.93927204438009571</v>
      </c>
      <c r="C6" s="958">
        <v>0.93323654818467749</v>
      </c>
      <c r="D6" s="958">
        <v>0.94450961155433499</v>
      </c>
      <c r="E6" s="958">
        <v>0.92579840102864708</v>
      </c>
      <c r="F6" s="958">
        <v>0.92588618704771053</v>
      </c>
      <c r="G6" s="958">
        <v>0.93151586793121055</v>
      </c>
      <c r="H6" s="958">
        <v>0.96249724629959132</v>
      </c>
      <c r="I6" s="958">
        <v>0.9289645841471994</v>
      </c>
      <c r="J6" s="958">
        <v>0.92259200249471207</v>
      </c>
      <c r="K6" s="958">
        <v>0.92144311765226616</v>
      </c>
      <c r="L6" s="958">
        <v>0.95325532969779925</v>
      </c>
      <c r="M6" s="958">
        <v>0.9226268740650605</v>
      </c>
      <c r="N6" s="958">
        <v>0.92844569841950342</v>
      </c>
      <c r="O6" s="958">
        <v>0.93983127134036759</v>
      </c>
      <c r="P6" s="959">
        <v>0.97155280030600577</v>
      </c>
    </row>
    <row r="7" spans="1:16">
      <c r="A7" s="952" t="s">
        <v>657</v>
      </c>
      <c r="B7" s="960">
        <v>0</v>
      </c>
      <c r="C7" s="960">
        <v>0</v>
      </c>
      <c r="D7" s="951" t="s">
        <v>684</v>
      </c>
      <c r="E7" s="951" t="s">
        <v>684</v>
      </c>
      <c r="F7" s="960">
        <v>0</v>
      </c>
      <c r="G7" s="951" t="s">
        <v>684</v>
      </c>
      <c r="H7" s="960">
        <v>0</v>
      </c>
      <c r="I7" s="951" t="s">
        <v>684</v>
      </c>
      <c r="J7" s="960">
        <v>0</v>
      </c>
      <c r="K7" s="951" t="s">
        <v>684</v>
      </c>
      <c r="L7" s="960">
        <v>0</v>
      </c>
      <c r="M7" s="951" t="s">
        <v>684</v>
      </c>
      <c r="N7" s="951" t="s">
        <v>684</v>
      </c>
      <c r="O7" s="951" t="s">
        <v>684</v>
      </c>
      <c r="P7" s="950" t="s">
        <v>684</v>
      </c>
    </row>
    <row r="8" spans="1:16">
      <c r="A8" s="952" t="s">
        <v>656</v>
      </c>
      <c r="B8" s="951" t="s">
        <v>684</v>
      </c>
      <c r="C8" s="951" t="s">
        <v>684</v>
      </c>
      <c r="D8" s="951" t="s">
        <v>684</v>
      </c>
      <c r="E8" s="951" t="s">
        <v>684</v>
      </c>
      <c r="F8" s="951" t="s">
        <v>684</v>
      </c>
      <c r="G8" s="951" t="s">
        <v>684</v>
      </c>
      <c r="H8" s="951" t="s">
        <v>684</v>
      </c>
      <c r="I8" s="951" t="s">
        <v>684</v>
      </c>
      <c r="J8" s="951" t="s">
        <v>684</v>
      </c>
      <c r="K8" s="951" t="s">
        <v>684</v>
      </c>
      <c r="L8" s="951" t="s">
        <v>684</v>
      </c>
      <c r="M8" s="951" t="s">
        <v>684</v>
      </c>
      <c r="N8" s="951" t="s">
        <v>684</v>
      </c>
      <c r="O8" s="951" t="s">
        <v>684</v>
      </c>
      <c r="P8" s="950" t="s">
        <v>684</v>
      </c>
    </row>
    <row r="9" spans="1:16" ht="57" customHeight="1">
      <c r="A9" s="4944" t="s">
        <v>990</v>
      </c>
      <c r="B9" s="4944"/>
      <c r="C9" s="4944"/>
      <c r="D9" s="4944"/>
      <c r="E9" s="4944"/>
      <c r="F9" s="4944"/>
      <c r="G9" s="4944"/>
      <c r="H9" s="4944"/>
      <c r="I9" s="4944"/>
      <c r="J9" s="4944"/>
      <c r="K9" s="4944"/>
      <c r="L9" s="4944"/>
      <c r="M9" s="4944"/>
      <c r="N9" s="4944"/>
      <c r="O9" s="4944"/>
      <c r="P9" s="4944"/>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42578125" customWidth="1"/>
    <col min="3" max="3" width="11.7109375" customWidth="1"/>
    <col min="4" max="4" width="10.42578125" customWidth="1"/>
    <col min="5" max="6" width="10.285156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28515625" customWidth="1"/>
  </cols>
  <sheetData>
    <row r="1" spans="1:15" ht="54.95" customHeight="1">
      <c r="A1" s="4951" t="s">
        <v>995</v>
      </c>
      <c r="B1" s="4951"/>
      <c r="C1" s="4951"/>
      <c r="D1" s="4951"/>
      <c r="E1" s="4951"/>
      <c r="F1" s="4951"/>
      <c r="G1" s="4951"/>
      <c r="H1" s="4951"/>
      <c r="I1" s="4951"/>
      <c r="J1" s="4951"/>
      <c r="K1" s="4951"/>
      <c r="L1" s="4951"/>
      <c r="M1" s="4951"/>
      <c r="N1" s="4951"/>
      <c r="O1" s="4951"/>
    </row>
    <row r="2" spans="1:15" ht="15.95" customHeight="1">
      <c r="A2" s="4952"/>
      <c r="B2" s="966" t="s">
        <v>682</v>
      </c>
      <c r="C2" s="4954" t="s">
        <v>706</v>
      </c>
      <c r="D2" s="4954"/>
      <c r="E2" s="4954" t="s">
        <v>705</v>
      </c>
      <c r="F2" s="4954"/>
      <c r="G2" s="4954" t="s">
        <v>704</v>
      </c>
      <c r="H2" s="4954"/>
      <c r="I2" s="4954"/>
      <c r="J2" s="4954"/>
      <c r="K2" s="4954" t="s">
        <v>703</v>
      </c>
      <c r="L2" s="4954"/>
      <c r="M2" s="4954"/>
      <c r="N2" s="4954" t="s">
        <v>702</v>
      </c>
      <c r="O2" s="4955"/>
    </row>
    <row r="3" spans="1:15" ht="24.95" customHeight="1">
      <c r="A3" s="4953"/>
      <c r="B3" s="966" t="s">
        <v>678</v>
      </c>
      <c r="C3" s="966" t="s">
        <v>701</v>
      </c>
      <c r="D3" s="966" t="s">
        <v>700</v>
      </c>
      <c r="E3" s="966" t="s">
        <v>699</v>
      </c>
      <c r="F3" s="966" t="s">
        <v>698</v>
      </c>
      <c r="G3" s="966" t="s">
        <v>697</v>
      </c>
      <c r="H3" s="966" t="s">
        <v>696</v>
      </c>
      <c r="I3" s="966" t="s">
        <v>695</v>
      </c>
      <c r="J3" s="966" t="s">
        <v>694</v>
      </c>
      <c r="K3" s="966" t="s">
        <v>693</v>
      </c>
      <c r="L3" s="966" t="s">
        <v>692</v>
      </c>
      <c r="M3" s="966" t="s">
        <v>691</v>
      </c>
      <c r="N3" s="966" t="s">
        <v>690</v>
      </c>
      <c r="O3" s="965" t="s">
        <v>689</v>
      </c>
    </row>
    <row r="4" spans="1:15">
      <c r="A4" s="964" t="s">
        <v>663</v>
      </c>
      <c r="B4" s="967">
        <v>4142.0000000000337</v>
      </c>
      <c r="C4" s="967">
        <v>3638.0000000000105</v>
      </c>
      <c r="D4" s="967">
        <v>503.99999999999977</v>
      </c>
      <c r="E4" s="967">
        <v>3317.0000000000177</v>
      </c>
      <c r="F4" s="967">
        <v>778.99999999999898</v>
      </c>
      <c r="G4" s="967">
        <v>1098.9999999999998</v>
      </c>
      <c r="H4" s="967">
        <v>576.00000000000045</v>
      </c>
      <c r="I4" s="967">
        <v>863.99999999999943</v>
      </c>
      <c r="J4" s="967">
        <v>1552.9999999999995</v>
      </c>
      <c r="K4" s="967">
        <v>3125.0000000000118</v>
      </c>
      <c r="L4" s="967">
        <v>535.99999999999955</v>
      </c>
      <c r="M4" s="967">
        <v>404.00000000000034</v>
      </c>
      <c r="N4" s="967">
        <v>782.00000000000148</v>
      </c>
      <c r="O4" s="968">
        <v>3360.0000000000055</v>
      </c>
    </row>
    <row r="5" spans="1:15">
      <c r="A5" s="963" t="s">
        <v>690</v>
      </c>
      <c r="B5" s="969">
        <v>5.9865708281872057E-2</v>
      </c>
      <c r="C5" s="969">
        <v>1.8246593204201311E-2</v>
      </c>
      <c r="D5" s="969">
        <v>0.33435300156184344</v>
      </c>
      <c r="E5" s="969">
        <v>5.3382421249623044E-2</v>
      </c>
      <c r="F5" s="969">
        <v>8.384660942544149E-2</v>
      </c>
      <c r="G5" s="969">
        <v>5.6978375245271579E-2</v>
      </c>
      <c r="H5" s="969">
        <v>8.1998690543507419E-2</v>
      </c>
      <c r="I5" s="969">
        <v>6.5750037058171645E-2</v>
      </c>
      <c r="J5" s="969">
        <v>4.977528874289109E-2</v>
      </c>
      <c r="K5" s="969">
        <v>4.5552487465372327E-2</v>
      </c>
      <c r="L5" s="969">
        <v>0.12726010792492648</v>
      </c>
      <c r="M5" s="969">
        <v>6.7584559276502615E-2</v>
      </c>
      <c r="N5" s="969">
        <v>8.3840019429269913E-2</v>
      </c>
      <c r="O5" s="970">
        <v>5.4464892383287396E-2</v>
      </c>
    </row>
    <row r="6" spans="1:15">
      <c r="A6" s="963" t="s">
        <v>689</v>
      </c>
      <c r="B6" s="969">
        <v>0.93927204438009571</v>
      </c>
      <c r="C6" s="969">
        <v>0.98076042127036933</v>
      </c>
      <c r="D6" s="969">
        <v>0.66564699843815722</v>
      </c>
      <c r="E6" s="969">
        <v>0.94553436745717501</v>
      </c>
      <c r="F6" s="969">
        <v>0.91615339057455802</v>
      </c>
      <c r="G6" s="969">
        <v>0.94178556808481262</v>
      </c>
      <c r="H6" s="969">
        <v>0.91800130945649239</v>
      </c>
      <c r="I6" s="969">
        <v>0.93292731415432595</v>
      </c>
      <c r="J6" s="969">
        <v>0.94955291585665724</v>
      </c>
      <c r="K6" s="969">
        <v>0.95444751253462312</v>
      </c>
      <c r="L6" s="969">
        <v>0.87098931077943431</v>
      </c>
      <c r="M6" s="969">
        <v>0.92680547384632816</v>
      </c>
      <c r="N6" s="969">
        <v>0.91615998057072967</v>
      </c>
      <c r="O6" s="970">
        <v>0.94447861740333439</v>
      </c>
    </row>
    <row r="7" spans="1:15">
      <c r="A7" s="963" t="s">
        <v>657</v>
      </c>
      <c r="B7" s="971">
        <v>0</v>
      </c>
      <c r="C7" s="971">
        <v>0</v>
      </c>
      <c r="D7" s="962" t="s">
        <v>684</v>
      </c>
      <c r="E7" s="971">
        <v>0</v>
      </c>
      <c r="F7" s="962" t="s">
        <v>684</v>
      </c>
      <c r="G7" s="971">
        <v>0</v>
      </c>
      <c r="H7" s="962" t="s">
        <v>684</v>
      </c>
      <c r="I7" s="971">
        <v>0</v>
      </c>
      <c r="J7" s="971">
        <v>0</v>
      </c>
      <c r="K7" s="962" t="s">
        <v>684</v>
      </c>
      <c r="L7" s="971">
        <v>0</v>
      </c>
      <c r="M7" s="971">
        <v>5.6099668771692549E-3</v>
      </c>
      <c r="N7" s="962" t="s">
        <v>684</v>
      </c>
      <c r="O7" s="972">
        <v>0</v>
      </c>
    </row>
    <row r="8" spans="1:15">
      <c r="A8" s="963" t="s">
        <v>656</v>
      </c>
      <c r="B8" s="962" t="s">
        <v>684</v>
      </c>
      <c r="C8" s="962" t="s">
        <v>684</v>
      </c>
      <c r="D8" s="962" t="s">
        <v>684</v>
      </c>
      <c r="E8" s="962" t="s">
        <v>684</v>
      </c>
      <c r="F8" s="962" t="s">
        <v>684</v>
      </c>
      <c r="G8" s="962" t="s">
        <v>684</v>
      </c>
      <c r="H8" s="962" t="s">
        <v>684</v>
      </c>
      <c r="I8" s="962" t="s">
        <v>684</v>
      </c>
      <c r="J8" s="962" t="s">
        <v>684</v>
      </c>
      <c r="K8" s="962" t="s">
        <v>684</v>
      </c>
      <c r="L8" s="962" t="s">
        <v>684</v>
      </c>
      <c r="M8" s="962" t="s">
        <v>684</v>
      </c>
      <c r="N8" s="962" t="s">
        <v>684</v>
      </c>
      <c r="O8" s="961" t="s">
        <v>684</v>
      </c>
    </row>
    <row r="9" spans="1:15" ht="57" customHeight="1">
      <c r="A9" s="4950" t="s">
        <v>994</v>
      </c>
      <c r="B9" s="4950"/>
      <c r="C9" s="4950"/>
      <c r="D9" s="4950"/>
      <c r="E9" s="4950"/>
      <c r="F9" s="4950"/>
      <c r="G9" s="4950"/>
      <c r="H9" s="4950"/>
      <c r="I9" s="4950"/>
      <c r="J9" s="4950"/>
      <c r="K9" s="4950"/>
      <c r="L9" s="4950"/>
      <c r="M9" s="4950"/>
      <c r="N9" s="4950"/>
      <c r="O9" s="4950"/>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42578125" customWidth="1"/>
    <col min="3" max="3" width="13.5703125" customWidth="1"/>
    <col min="4" max="4" width="10.1406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5703125" customWidth="1"/>
    <col min="17" max="17" width="10.42578125" customWidth="1"/>
    <col min="18" max="18" width="11.140625" customWidth="1"/>
    <col min="19" max="19" width="10.140625" customWidth="1"/>
  </cols>
  <sheetData>
    <row r="1" spans="1:19" ht="92.25" customHeight="1">
      <c r="A1" s="4961" t="s">
        <v>998</v>
      </c>
      <c r="B1" s="4562"/>
      <c r="C1" s="4562"/>
      <c r="D1" s="4562"/>
      <c r="E1" s="4562"/>
      <c r="F1" s="4562"/>
      <c r="G1" s="4311"/>
      <c r="H1" s="4311"/>
      <c r="I1" s="4311"/>
      <c r="J1" s="4311"/>
      <c r="K1" s="4311"/>
      <c r="L1" s="4311"/>
      <c r="M1" s="4311"/>
      <c r="N1" s="4311"/>
      <c r="O1" s="4311"/>
      <c r="P1" s="4311"/>
      <c r="Q1" s="4311"/>
      <c r="R1" s="4311"/>
      <c r="S1" s="4311"/>
    </row>
    <row r="2" spans="1:19" ht="15.95" customHeight="1">
      <c r="A2" s="4957"/>
      <c r="B2" s="978" t="s">
        <v>682</v>
      </c>
      <c r="C2" s="4959" t="s">
        <v>715</v>
      </c>
      <c r="D2" s="4959"/>
      <c r="E2" s="4959" t="s">
        <v>714</v>
      </c>
      <c r="F2" s="4960"/>
    </row>
    <row r="3" spans="1:19" ht="48.95" customHeight="1">
      <c r="A3" s="4958"/>
      <c r="B3" s="978" t="s">
        <v>678</v>
      </c>
      <c r="C3" s="978" t="s">
        <v>713</v>
      </c>
      <c r="D3" s="978" t="s">
        <v>712</v>
      </c>
      <c r="E3" s="978" t="s">
        <v>711</v>
      </c>
      <c r="F3" s="977" t="s">
        <v>710</v>
      </c>
    </row>
    <row r="4" spans="1:19">
      <c r="A4" s="976" t="s">
        <v>663</v>
      </c>
      <c r="B4" s="979">
        <v>4142.0000000000337</v>
      </c>
      <c r="C4" s="979">
        <v>3210.0000000000109</v>
      </c>
      <c r="D4" s="979">
        <v>931.99999999999807</v>
      </c>
      <c r="E4" s="979">
        <v>413.00000000000034</v>
      </c>
      <c r="F4" s="980">
        <v>3729.0000000000132</v>
      </c>
    </row>
    <row r="5" spans="1:19">
      <c r="A5" s="975" t="s">
        <v>690</v>
      </c>
      <c r="B5" s="981">
        <v>5.9865708281872057E-2</v>
      </c>
      <c r="C5" s="981">
        <v>6.5487151115972836E-2</v>
      </c>
      <c r="D5" s="981">
        <v>3.7819768695118126E-2</v>
      </c>
      <c r="E5" s="981">
        <v>0.10360605742369308</v>
      </c>
      <c r="F5" s="982">
        <v>5.4427361493354913E-2</v>
      </c>
    </row>
    <row r="6" spans="1:19">
      <c r="A6" s="975" t="s">
        <v>689</v>
      </c>
      <c r="B6" s="981">
        <v>0.93927204438009571</v>
      </c>
      <c r="C6" s="981">
        <v>0.93343073910372965</v>
      </c>
      <c r="D6" s="981">
        <v>0.96218023130488173</v>
      </c>
      <c r="E6" s="981">
        <v>0.88859668335345954</v>
      </c>
      <c r="F6" s="982">
        <v>0.94557263850664408</v>
      </c>
    </row>
    <row r="7" spans="1:19">
      <c r="A7" s="975" t="s">
        <v>657</v>
      </c>
      <c r="B7" s="983">
        <v>0</v>
      </c>
      <c r="C7" s="983">
        <v>0</v>
      </c>
      <c r="D7" s="974" t="s">
        <v>684</v>
      </c>
      <c r="E7" s="983">
        <v>7.797259222846761E-3</v>
      </c>
      <c r="F7" s="973" t="s">
        <v>684</v>
      </c>
    </row>
    <row r="8" spans="1:19">
      <c r="A8" s="975" t="s">
        <v>656</v>
      </c>
      <c r="B8" s="974" t="s">
        <v>684</v>
      </c>
      <c r="C8" s="974" t="s">
        <v>684</v>
      </c>
      <c r="D8" s="974" t="s">
        <v>684</v>
      </c>
      <c r="E8" s="974" t="s">
        <v>684</v>
      </c>
      <c r="F8" s="973" t="s">
        <v>684</v>
      </c>
    </row>
    <row r="9" spans="1:19" ht="57" customHeight="1">
      <c r="A9" s="4956" t="s">
        <v>997</v>
      </c>
      <c r="B9" s="4956"/>
      <c r="C9" s="4956"/>
      <c r="D9" s="4956"/>
      <c r="E9" s="4956"/>
      <c r="F9" s="4956"/>
      <c r="G9" s="4956"/>
      <c r="H9" s="4956"/>
      <c r="I9" s="4956"/>
      <c r="J9" s="4956"/>
      <c r="K9" s="4956"/>
      <c r="L9" s="4956"/>
      <c r="M9" s="4956"/>
      <c r="N9" s="4956"/>
      <c r="O9" s="4956"/>
      <c r="P9" s="4956"/>
      <c r="Q9" s="4956"/>
      <c r="R9" s="4956"/>
      <c r="S9" s="4956"/>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7"/>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963" t="s">
        <v>1004</v>
      </c>
      <c r="B1" s="4963"/>
      <c r="C1" s="4963"/>
      <c r="D1" s="4963"/>
      <c r="E1" s="4963"/>
      <c r="F1" s="4963"/>
      <c r="G1" s="4963"/>
      <c r="H1" s="4963"/>
      <c r="I1" s="4963"/>
      <c r="J1" s="4963"/>
      <c r="K1" s="4963"/>
      <c r="L1" s="4963"/>
      <c r="M1" s="4963"/>
      <c r="N1" s="4963"/>
      <c r="O1" s="4963"/>
      <c r="P1" s="4963"/>
    </row>
    <row r="2" spans="1:16" ht="15.95" customHeight="1">
      <c r="A2" s="4964" t="s">
        <v>954</v>
      </c>
      <c r="B2" s="4966" t="s">
        <v>682</v>
      </c>
      <c r="C2" s="4966" t="s">
        <v>681</v>
      </c>
      <c r="D2" s="4966"/>
      <c r="E2" s="4966" t="s">
        <v>680</v>
      </c>
      <c r="F2" s="4966"/>
      <c r="G2" s="4966"/>
      <c r="H2" s="4966"/>
      <c r="I2" s="4966" t="s">
        <v>679</v>
      </c>
      <c r="J2" s="4966"/>
      <c r="K2" s="4966"/>
      <c r="L2" s="4966"/>
      <c r="M2" s="4966"/>
      <c r="N2" s="4966"/>
      <c r="O2" s="4966"/>
      <c r="P2" s="4967"/>
    </row>
    <row r="3" spans="1:16" ht="24.95" customHeight="1">
      <c r="A3" s="4965"/>
      <c r="B3" s="4966"/>
      <c r="C3" s="987" t="s">
        <v>677</v>
      </c>
      <c r="D3" s="987" t="s">
        <v>676</v>
      </c>
      <c r="E3" s="987" t="s">
        <v>675</v>
      </c>
      <c r="F3" s="987" t="s">
        <v>674</v>
      </c>
      <c r="G3" s="987" t="s">
        <v>673</v>
      </c>
      <c r="H3" s="987" t="s">
        <v>672</v>
      </c>
      <c r="I3" s="987" t="s">
        <v>671</v>
      </c>
      <c r="J3" s="987" t="s">
        <v>670</v>
      </c>
      <c r="K3" s="987" t="s">
        <v>669</v>
      </c>
      <c r="L3" s="987" t="s">
        <v>668</v>
      </c>
      <c r="M3" s="987" t="s">
        <v>667</v>
      </c>
      <c r="N3" s="987" t="s">
        <v>666</v>
      </c>
      <c r="O3" s="987" t="s">
        <v>665</v>
      </c>
      <c r="P3" s="986" t="s">
        <v>664</v>
      </c>
    </row>
    <row r="4" spans="1:16">
      <c r="A4" s="985" t="s">
        <v>663</v>
      </c>
      <c r="B4" s="988">
        <v>232</v>
      </c>
      <c r="C4" s="988">
        <v>117</v>
      </c>
      <c r="D4" s="988">
        <v>115</v>
      </c>
      <c r="E4" s="988" t="s">
        <v>957</v>
      </c>
      <c r="F4" s="988">
        <v>79</v>
      </c>
      <c r="G4" s="988">
        <v>80</v>
      </c>
      <c r="H4" s="988">
        <v>53</v>
      </c>
      <c r="I4" s="988" t="s">
        <v>957</v>
      </c>
      <c r="J4" s="988" t="s">
        <v>957</v>
      </c>
      <c r="K4" s="988" t="s">
        <v>957</v>
      </c>
      <c r="L4" s="988" t="s">
        <v>957</v>
      </c>
      <c r="M4" s="988" t="s">
        <v>957</v>
      </c>
      <c r="N4" s="988" t="s">
        <v>957</v>
      </c>
      <c r="O4" s="988" t="s">
        <v>957</v>
      </c>
      <c r="P4" s="989" t="s">
        <v>957</v>
      </c>
    </row>
    <row r="5" spans="1:16">
      <c r="A5" s="984" t="s">
        <v>953</v>
      </c>
      <c r="B5" s="990">
        <v>105</v>
      </c>
      <c r="C5" s="990">
        <v>53</v>
      </c>
      <c r="D5" s="990">
        <v>52</v>
      </c>
      <c r="E5" s="990" t="s">
        <v>956</v>
      </c>
      <c r="F5" s="990">
        <v>40</v>
      </c>
      <c r="G5" s="990">
        <v>35</v>
      </c>
      <c r="H5" s="990">
        <v>21</v>
      </c>
      <c r="I5" s="990" t="s">
        <v>956</v>
      </c>
      <c r="J5" s="990" t="s">
        <v>956</v>
      </c>
      <c r="K5" s="990" t="s">
        <v>956</v>
      </c>
      <c r="L5" s="990" t="s">
        <v>956</v>
      </c>
      <c r="M5" s="990" t="s">
        <v>956</v>
      </c>
      <c r="N5" s="990" t="s">
        <v>956</v>
      </c>
      <c r="O5" s="990" t="s">
        <v>956</v>
      </c>
      <c r="P5" s="991" t="s">
        <v>956</v>
      </c>
    </row>
    <row r="6" spans="1:16">
      <c r="A6" s="984" t="s">
        <v>952</v>
      </c>
      <c r="B6" s="992">
        <v>0.73688100487407493</v>
      </c>
      <c r="C6" s="992">
        <v>0.78361583576612603</v>
      </c>
      <c r="D6" s="992">
        <v>0.68944205560238803</v>
      </c>
      <c r="E6" s="992" t="s">
        <v>956</v>
      </c>
      <c r="F6" s="992">
        <v>0.69956598513671597</v>
      </c>
      <c r="G6" s="992">
        <v>0.74454960854900198</v>
      </c>
      <c r="H6" s="992">
        <v>0.74775291095601804</v>
      </c>
      <c r="I6" s="992" t="s">
        <v>956</v>
      </c>
      <c r="J6" s="992" t="s">
        <v>956</v>
      </c>
      <c r="K6" s="992" t="s">
        <v>956</v>
      </c>
      <c r="L6" s="992" t="s">
        <v>956</v>
      </c>
      <c r="M6" s="992" t="s">
        <v>956</v>
      </c>
      <c r="N6" s="992" t="s">
        <v>956</v>
      </c>
      <c r="O6" s="992" t="s">
        <v>956</v>
      </c>
      <c r="P6" s="993" t="s">
        <v>956</v>
      </c>
    </row>
    <row r="7" spans="1:16">
      <c r="A7" s="984" t="s">
        <v>979</v>
      </c>
      <c r="B7" s="992">
        <v>0.21579601559174999</v>
      </c>
      <c r="C7" s="992">
        <v>0.174932085994528</v>
      </c>
      <c r="D7" s="992">
        <v>0.25727561113542596</v>
      </c>
      <c r="E7" s="992" t="s">
        <v>956</v>
      </c>
      <c r="F7" s="992">
        <v>0.25141128373080601</v>
      </c>
      <c r="G7" s="992">
        <v>0.23286141080756198</v>
      </c>
      <c r="H7" s="992">
        <v>0.17309095146189701</v>
      </c>
      <c r="I7" s="992" t="s">
        <v>956</v>
      </c>
      <c r="J7" s="992" t="s">
        <v>956</v>
      </c>
      <c r="K7" s="992" t="s">
        <v>956</v>
      </c>
      <c r="L7" s="992" t="s">
        <v>956</v>
      </c>
      <c r="M7" s="992" t="s">
        <v>956</v>
      </c>
      <c r="N7" s="992" t="s">
        <v>956</v>
      </c>
      <c r="O7" s="992" t="s">
        <v>956</v>
      </c>
      <c r="P7" s="993" t="s">
        <v>956</v>
      </c>
    </row>
    <row r="8" spans="1:16">
      <c r="A8" s="984" t="s">
        <v>1003</v>
      </c>
      <c r="B8" s="992">
        <v>2.5908503787197001E-2</v>
      </c>
      <c r="C8" s="992">
        <v>2.7141935393217E-2</v>
      </c>
      <c r="D8" s="992">
        <v>2.4656488999269997E-2</v>
      </c>
      <c r="E8" s="992" t="s">
        <v>956</v>
      </c>
      <c r="F8" s="992">
        <v>4.3647551526053999E-2</v>
      </c>
      <c r="G8" s="994">
        <v>5.7883648876180006E-3</v>
      </c>
      <c r="H8" s="992">
        <v>3.7249545334939002E-2</v>
      </c>
      <c r="I8" s="992" t="s">
        <v>956</v>
      </c>
      <c r="J8" s="992" t="s">
        <v>956</v>
      </c>
      <c r="K8" s="992" t="s">
        <v>956</v>
      </c>
      <c r="L8" s="992" t="s">
        <v>956</v>
      </c>
      <c r="M8" s="992" t="s">
        <v>956</v>
      </c>
      <c r="N8" s="992" t="s">
        <v>956</v>
      </c>
      <c r="O8" s="992" t="s">
        <v>956</v>
      </c>
      <c r="P8" s="993" t="s">
        <v>956</v>
      </c>
    </row>
    <row r="9" spans="1:16">
      <c r="A9" s="984" t="s">
        <v>978</v>
      </c>
      <c r="B9" s="992">
        <v>1.1683222110275998E-2</v>
      </c>
      <c r="C9" s="994">
        <v>9.9819335756809995E-3</v>
      </c>
      <c r="D9" s="992">
        <v>1.3410142673561999E-2</v>
      </c>
      <c r="E9" s="992" t="s">
        <v>956</v>
      </c>
      <c r="F9" s="992">
        <v>0</v>
      </c>
      <c r="G9" s="992">
        <v>1.0266654287784999E-2</v>
      </c>
      <c r="H9" s="992">
        <v>4.1906592247145998E-2</v>
      </c>
      <c r="I9" s="992" t="s">
        <v>956</v>
      </c>
      <c r="J9" s="992" t="s">
        <v>956</v>
      </c>
      <c r="K9" s="992" t="s">
        <v>956</v>
      </c>
      <c r="L9" s="992" t="s">
        <v>956</v>
      </c>
      <c r="M9" s="992" t="s">
        <v>956</v>
      </c>
      <c r="N9" s="992" t="s">
        <v>956</v>
      </c>
      <c r="O9" s="992" t="s">
        <v>956</v>
      </c>
      <c r="P9" s="993" t="s">
        <v>956</v>
      </c>
    </row>
    <row r="10" spans="1:16">
      <c r="A10" s="984" t="s">
        <v>1002</v>
      </c>
      <c r="B10" s="994">
        <v>2.0488720266469999E-3</v>
      </c>
      <c r="C10" s="992">
        <v>0</v>
      </c>
      <c r="D10" s="994">
        <v>4.128612859792E-3</v>
      </c>
      <c r="E10" s="992" t="s">
        <v>956</v>
      </c>
      <c r="F10" s="994">
        <v>5.3751796064250004E-3</v>
      </c>
      <c r="G10" s="992">
        <v>0</v>
      </c>
      <c r="H10" s="992">
        <v>0</v>
      </c>
      <c r="I10" s="992" t="s">
        <v>956</v>
      </c>
      <c r="J10" s="992" t="s">
        <v>956</v>
      </c>
      <c r="K10" s="992" t="s">
        <v>956</v>
      </c>
      <c r="L10" s="992" t="s">
        <v>956</v>
      </c>
      <c r="M10" s="992" t="s">
        <v>956</v>
      </c>
      <c r="N10" s="994" t="s">
        <v>956</v>
      </c>
      <c r="O10" s="992" t="s">
        <v>956</v>
      </c>
      <c r="P10" s="993" t="s">
        <v>956</v>
      </c>
    </row>
    <row r="11" spans="1:16">
      <c r="A11" s="984" t="s">
        <v>1001</v>
      </c>
      <c r="B11" s="994">
        <v>7.6823816100549999E-3</v>
      </c>
      <c r="C11" s="994">
        <v>4.3282092704480003E-3</v>
      </c>
      <c r="D11" s="992">
        <v>1.1087088729562E-2</v>
      </c>
      <c r="E11" s="992" t="s">
        <v>956</v>
      </c>
      <c r="F11" s="992">
        <v>0</v>
      </c>
      <c r="G11" s="994">
        <v>6.533961468034E-3</v>
      </c>
      <c r="H11" s="992">
        <v>0</v>
      </c>
      <c r="I11" s="992" t="s">
        <v>956</v>
      </c>
      <c r="J11" s="992" t="s">
        <v>956</v>
      </c>
      <c r="K11" s="992" t="s">
        <v>956</v>
      </c>
      <c r="L11" s="992" t="s">
        <v>956</v>
      </c>
      <c r="M11" s="992" t="s">
        <v>956</v>
      </c>
      <c r="N11" s="992" t="s">
        <v>956</v>
      </c>
      <c r="O11" s="992" t="s">
        <v>956</v>
      </c>
      <c r="P11" s="993" t="s">
        <v>956</v>
      </c>
    </row>
    <row r="12" spans="1:16" ht="25.5">
      <c r="A12" s="984" t="s">
        <v>951</v>
      </c>
      <c r="B12" s="992">
        <v>0</v>
      </c>
      <c r="C12" s="992">
        <v>0</v>
      </c>
      <c r="D12" s="992">
        <v>0</v>
      </c>
      <c r="E12" s="992" t="s">
        <v>956</v>
      </c>
      <c r="F12" s="992">
        <v>0</v>
      </c>
      <c r="G12" s="992">
        <v>0</v>
      </c>
      <c r="H12" s="992">
        <v>0</v>
      </c>
      <c r="I12" s="992" t="s">
        <v>956</v>
      </c>
      <c r="J12" s="992" t="s">
        <v>956</v>
      </c>
      <c r="K12" s="992" t="s">
        <v>956</v>
      </c>
      <c r="L12" s="992" t="s">
        <v>956</v>
      </c>
      <c r="M12" s="992" t="s">
        <v>956</v>
      </c>
      <c r="N12" s="992" t="s">
        <v>956</v>
      </c>
      <c r="O12" s="992" t="s">
        <v>956</v>
      </c>
      <c r="P12" s="993" t="s">
        <v>956</v>
      </c>
    </row>
    <row r="13" spans="1:16">
      <c r="A13" s="984" t="s">
        <v>657</v>
      </c>
      <c r="B13" s="992">
        <v>0</v>
      </c>
      <c r="C13" s="992">
        <v>0</v>
      </c>
      <c r="D13" s="992">
        <v>0</v>
      </c>
      <c r="E13" s="992" t="s">
        <v>956</v>
      </c>
      <c r="F13" s="992">
        <v>0</v>
      </c>
      <c r="G13" s="992">
        <v>0</v>
      </c>
      <c r="H13" s="992">
        <v>0</v>
      </c>
      <c r="I13" s="992" t="s">
        <v>956</v>
      </c>
      <c r="J13" s="992" t="s">
        <v>956</v>
      </c>
      <c r="K13" s="992" t="s">
        <v>956</v>
      </c>
      <c r="L13" s="992" t="s">
        <v>956</v>
      </c>
      <c r="M13" s="992" t="s">
        <v>956</v>
      </c>
      <c r="N13" s="992" t="s">
        <v>956</v>
      </c>
      <c r="O13" s="992" t="s">
        <v>956</v>
      </c>
      <c r="P13" s="993" t="s">
        <v>956</v>
      </c>
    </row>
    <row r="14" spans="1:16">
      <c r="A14" s="984" t="s">
        <v>656</v>
      </c>
      <c r="B14" s="992">
        <v>0</v>
      </c>
      <c r="C14" s="992">
        <v>0</v>
      </c>
      <c r="D14" s="992">
        <v>0</v>
      </c>
      <c r="E14" s="992" t="s">
        <v>956</v>
      </c>
      <c r="F14" s="992">
        <v>0</v>
      </c>
      <c r="G14" s="992">
        <v>0</v>
      </c>
      <c r="H14" s="992">
        <v>0</v>
      </c>
      <c r="I14" s="992" t="s">
        <v>956</v>
      </c>
      <c r="J14" s="992" t="s">
        <v>956</v>
      </c>
      <c r="K14" s="992" t="s">
        <v>956</v>
      </c>
      <c r="L14" s="992" t="s">
        <v>956</v>
      </c>
      <c r="M14" s="992" t="s">
        <v>956</v>
      </c>
      <c r="N14" s="992" t="s">
        <v>956</v>
      </c>
      <c r="O14" s="992" t="s">
        <v>956</v>
      </c>
      <c r="P14" s="993" t="s">
        <v>956</v>
      </c>
    </row>
    <row r="15" spans="1:16">
      <c r="A15" s="984" t="s">
        <v>950</v>
      </c>
      <c r="B15" s="995">
        <v>1.3994621193675001</v>
      </c>
      <c r="C15" s="995">
        <v>1.3067720594829</v>
      </c>
      <c r="D15" s="995">
        <v>1.4935486703386001</v>
      </c>
      <c r="E15" s="995" t="s">
        <v>956</v>
      </c>
      <c r="F15" s="995">
        <v>1.3709574644214999</v>
      </c>
      <c r="G15" s="995">
        <v>1.3471116795945</v>
      </c>
      <c r="H15" s="995">
        <v>1.3733098188732</v>
      </c>
      <c r="I15" s="995" t="s">
        <v>956</v>
      </c>
      <c r="J15" s="995" t="s">
        <v>956</v>
      </c>
      <c r="K15" s="995" t="s">
        <v>956</v>
      </c>
      <c r="L15" s="995" t="s">
        <v>956</v>
      </c>
      <c r="M15" s="995" t="s">
        <v>956</v>
      </c>
      <c r="N15" s="995" t="s">
        <v>956</v>
      </c>
      <c r="O15" s="995" t="s">
        <v>956</v>
      </c>
      <c r="P15" s="996" t="s">
        <v>956</v>
      </c>
    </row>
    <row r="16" spans="1:16">
      <c r="A16" s="984" t="s">
        <v>949</v>
      </c>
      <c r="B16" s="997">
        <v>1.1286395560082332</v>
      </c>
      <c r="C16" s="998">
        <v>0.89851711164706227</v>
      </c>
      <c r="D16" s="997">
        <v>1.3147758010875141</v>
      </c>
      <c r="E16" s="997" t="s">
        <v>956</v>
      </c>
      <c r="F16" s="998">
        <v>0.65754340078335305</v>
      </c>
      <c r="G16" s="997">
        <v>1.0281563499683322</v>
      </c>
      <c r="H16" s="998">
        <v>0.80742522023271657</v>
      </c>
      <c r="I16" s="998" t="s">
        <v>956</v>
      </c>
      <c r="J16" s="998" t="s">
        <v>956</v>
      </c>
      <c r="K16" s="997" t="s">
        <v>956</v>
      </c>
      <c r="L16" s="998" t="s">
        <v>956</v>
      </c>
      <c r="M16" s="997" t="s">
        <v>956</v>
      </c>
      <c r="N16" s="998" t="s">
        <v>956</v>
      </c>
      <c r="O16" s="998" t="s">
        <v>956</v>
      </c>
      <c r="P16" s="999" t="s">
        <v>956</v>
      </c>
    </row>
    <row r="17" spans="1:16" ht="57" customHeight="1">
      <c r="A17" s="4962" t="s">
        <v>1000</v>
      </c>
      <c r="B17" s="4962"/>
      <c r="C17" s="4962"/>
      <c r="D17" s="4962"/>
      <c r="E17" s="4962"/>
      <c r="F17" s="4962"/>
      <c r="G17" s="4962"/>
      <c r="H17" s="4962"/>
      <c r="I17" s="4962"/>
      <c r="J17" s="4962"/>
      <c r="K17" s="4962"/>
      <c r="L17" s="4962"/>
      <c r="M17" s="4962"/>
      <c r="N17" s="4962"/>
      <c r="O17" s="4962"/>
      <c r="P17" s="4962"/>
    </row>
  </sheetData>
  <mergeCells count="7">
    <mergeCell ref="A17:P17"/>
    <mergeCell ref="A1:P1"/>
    <mergeCell ref="A2:A3"/>
    <mergeCell ref="B2:B3"/>
    <mergeCell ref="C2:D2"/>
    <mergeCell ref="E2:H2"/>
    <mergeCell ref="I2:P2"/>
  </mergeCells>
  <pageMargins left="0.7" right="0.7" top="0.75" bottom="0.75" header="0.3" footer="0.3"/>
  <pageSetup paperSize="9" orientation="landscape"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4969" t="s">
        <v>1009</v>
      </c>
      <c r="B1" s="4969"/>
      <c r="C1" s="4969"/>
      <c r="D1" s="4969"/>
      <c r="E1" s="4969"/>
      <c r="F1" s="4969"/>
      <c r="G1" s="4969"/>
      <c r="H1" s="4969"/>
      <c r="I1" s="4969"/>
      <c r="J1" s="4969"/>
      <c r="K1" s="4969"/>
      <c r="L1" s="4969"/>
      <c r="M1" s="4969"/>
      <c r="N1" s="4969"/>
      <c r="O1" s="4969"/>
    </row>
    <row r="2" spans="1:15" ht="15.95" customHeight="1">
      <c r="A2" s="4970" t="s">
        <v>954</v>
      </c>
      <c r="B2" s="4972" t="s">
        <v>682</v>
      </c>
      <c r="C2" s="4972" t="s">
        <v>706</v>
      </c>
      <c r="D2" s="4972"/>
      <c r="E2" s="4972" t="s">
        <v>705</v>
      </c>
      <c r="F2" s="4972"/>
      <c r="G2" s="4972" t="s">
        <v>704</v>
      </c>
      <c r="H2" s="4972"/>
      <c r="I2" s="4972"/>
      <c r="J2" s="4972"/>
      <c r="K2" s="4972" t="s">
        <v>703</v>
      </c>
      <c r="L2" s="4972"/>
      <c r="M2" s="4972"/>
      <c r="N2" s="4972" t="s">
        <v>702</v>
      </c>
      <c r="O2" s="4973"/>
    </row>
    <row r="3" spans="1:15" ht="24.95" customHeight="1">
      <c r="A3" s="4971"/>
      <c r="B3" s="4972"/>
      <c r="C3" s="1003" t="s">
        <v>701</v>
      </c>
      <c r="D3" s="1003" t="s">
        <v>700</v>
      </c>
      <c r="E3" s="1003" t="s">
        <v>699</v>
      </c>
      <c r="F3" s="1003" t="s">
        <v>698</v>
      </c>
      <c r="G3" s="1003" t="s">
        <v>697</v>
      </c>
      <c r="H3" s="1003" t="s">
        <v>696</v>
      </c>
      <c r="I3" s="1003" t="s">
        <v>695</v>
      </c>
      <c r="J3" s="1003" t="s">
        <v>694</v>
      </c>
      <c r="K3" s="1003" t="s">
        <v>693</v>
      </c>
      <c r="L3" s="1003" t="s">
        <v>692</v>
      </c>
      <c r="M3" s="1003" t="s">
        <v>691</v>
      </c>
      <c r="N3" s="1003" t="s">
        <v>690</v>
      </c>
      <c r="O3" s="1002" t="s">
        <v>689</v>
      </c>
    </row>
    <row r="4" spans="1:15">
      <c r="A4" s="1001" t="s">
        <v>663</v>
      </c>
      <c r="B4" s="1004">
        <v>232</v>
      </c>
      <c r="C4" s="1004">
        <v>62</v>
      </c>
      <c r="D4" s="1004">
        <v>170</v>
      </c>
      <c r="E4" s="1004">
        <v>162</v>
      </c>
      <c r="F4" s="1004">
        <v>66</v>
      </c>
      <c r="G4" s="1004">
        <v>59</v>
      </c>
      <c r="H4" s="1004" t="s">
        <v>957</v>
      </c>
      <c r="I4" s="1004">
        <v>51</v>
      </c>
      <c r="J4" s="1004">
        <v>76</v>
      </c>
      <c r="K4" s="1004">
        <v>135</v>
      </c>
      <c r="L4" s="1004">
        <v>63</v>
      </c>
      <c r="M4" s="1004" t="s">
        <v>957</v>
      </c>
      <c r="N4" s="1004">
        <v>63</v>
      </c>
      <c r="O4" s="1005">
        <v>169</v>
      </c>
    </row>
    <row r="5" spans="1:15">
      <c r="A5" s="1000" t="s">
        <v>953</v>
      </c>
      <c r="B5" s="1006">
        <v>105</v>
      </c>
      <c r="C5" s="1006">
        <v>28</v>
      </c>
      <c r="D5" s="1006">
        <v>77</v>
      </c>
      <c r="E5" s="1006">
        <v>75</v>
      </c>
      <c r="F5" s="1006">
        <v>29</v>
      </c>
      <c r="G5" s="1006">
        <v>27</v>
      </c>
      <c r="H5" s="1006" t="s">
        <v>956</v>
      </c>
      <c r="I5" s="1006">
        <v>25</v>
      </c>
      <c r="J5" s="1006">
        <v>31</v>
      </c>
      <c r="K5" s="1006">
        <v>59</v>
      </c>
      <c r="L5" s="1006">
        <v>31</v>
      </c>
      <c r="M5" s="1006" t="s">
        <v>956</v>
      </c>
      <c r="N5" s="1006">
        <v>27</v>
      </c>
      <c r="O5" s="1007">
        <v>78</v>
      </c>
    </row>
    <row r="6" spans="1:15">
      <c r="A6" s="1000" t="s">
        <v>952</v>
      </c>
      <c r="B6" s="1008">
        <v>0.73688100487407493</v>
      </c>
      <c r="C6" s="1008">
        <v>0.72790460592862005</v>
      </c>
      <c r="D6" s="1008">
        <v>0.7401117902798291</v>
      </c>
      <c r="E6" s="1008">
        <v>0.76867058419777612</v>
      </c>
      <c r="F6" s="1008">
        <v>0.65933866918464101</v>
      </c>
      <c r="G6" s="1008">
        <v>0.7851040555821921</v>
      </c>
      <c r="H6" s="1008" t="s">
        <v>956</v>
      </c>
      <c r="I6" s="1008">
        <v>0.70105972602445898</v>
      </c>
      <c r="J6" s="1008">
        <v>0.73712107121198001</v>
      </c>
      <c r="K6" s="1008">
        <v>0.75265501855554406</v>
      </c>
      <c r="L6" s="1008">
        <v>0.6692001977734191</v>
      </c>
      <c r="M6" s="1008" t="s">
        <v>956</v>
      </c>
      <c r="N6" s="1008">
        <v>0.81181828616627005</v>
      </c>
      <c r="O6" s="1009">
        <v>0.71089461862287395</v>
      </c>
    </row>
    <row r="7" spans="1:15">
      <c r="A7" s="1000" t="s">
        <v>979</v>
      </c>
      <c r="B7" s="1008">
        <v>0.21579601559174999</v>
      </c>
      <c r="C7" s="1008">
        <v>0.25165656109027201</v>
      </c>
      <c r="D7" s="1008">
        <v>0.20288908846618101</v>
      </c>
      <c r="E7" s="1008">
        <v>0.20132719897517798</v>
      </c>
      <c r="F7" s="1008">
        <v>0.267188738892777</v>
      </c>
      <c r="G7" s="1008">
        <v>0.17386246182422302</v>
      </c>
      <c r="H7" s="1008" t="s">
        <v>956</v>
      </c>
      <c r="I7" s="1008">
        <v>0.27553545338498703</v>
      </c>
      <c r="J7" s="1008">
        <v>0.16952455197389601</v>
      </c>
      <c r="K7" s="1008">
        <v>0.20800930244020599</v>
      </c>
      <c r="L7" s="1008">
        <v>0.26563010859976</v>
      </c>
      <c r="M7" s="1008" t="s">
        <v>956</v>
      </c>
      <c r="N7" s="1008">
        <v>0.136973344178976</v>
      </c>
      <c r="O7" s="1009">
        <v>0.24312975854803701</v>
      </c>
    </row>
    <row r="8" spans="1:15">
      <c r="A8" s="1000" t="s">
        <v>1003</v>
      </c>
      <c r="B8" s="1008">
        <v>2.5908503787197001E-2</v>
      </c>
      <c r="C8" s="1008">
        <v>0</v>
      </c>
      <c r="D8" s="1008">
        <v>3.5233492173880998E-2</v>
      </c>
      <c r="E8" s="1008">
        <v>1.9846508937730999E-2</v>
      </c>
      <c r="F8" s="1008">
        <v>3.3958317262282003E-2</v>
      </c>
      <c r="G8" s="1008">
        <v>4.1033482593584997E-2</v>
      </c>
      <c r="H8" s="1008" t="s">
        <v>956</v>
      </c>
      <c r="I8" s="1008">
        <v>0</v>
      </c>
      <c r="J8" s="1008">
        <v>3.9791810165008996E-2</v>
      </c>
      <c r="K8" s="1008">
        <v>2.453231771488E-2</v>
      </c>
      <c r="L8" s="1008">
        <v>3.1783892132971003E-2</v>
      </c>
      <c r="M8" s="1008" t="s">
        <v>956</v>
      </c>
      <c r="N8" s="1008">
        <v>1.7405265647180999E-2</v>
      </c>
      <c r="O8" s="1009">
        <v>2.8857215388178998E-2</v>
      </c>
    </row>
    <row r="9" spans="1:15">
      <c r="A9" s="1000" t="s">
        <v>978</v>
      </c>
      <c r="B9" s="1008">
        <v>1.1683222110275998E-2</v>
      </c>
      <c r="C9" s="1008">
        <v>1.2200853620506E-2</v>
      </c>
      <c r="D9" s="1008">
        <v>1.1496916183035999E-2</v>
      </c>
      <c r="E9" s="1010">
        <v>7.0840384093440005E-3</v>
      </c>
      <c r="F9" s="1008">
        <v>1.1836271645576E-2</v>
      </c>
      <c r="G9" s="1008">
        <v>0</v>
      </c>
      <c r="H9" s="1008" t="s">
        <v>956</v>
      </c>
      <c r="I9" s="1008">
        <v>0</v>
      </c>
      <c r="J9" s="1008">
        <v>3.9326825318361E-2</v>
      </c>
      <c r="K9" s="1008">
        <v>1.4803361289370001E-2</v>
      </c>
      <c r="L9" s="1008">
        <v>0</v>
      </c>
      <c r="M9" s="1008" t="s">
        <v>956</v>
      </c>
      <c r="N9" s="1008">
        <v>2.5845872969079E-2</v>
      </c>
      <c r="O9" s="1011">
        <v>6.7719668684069999E-3</v>
      </c>
    </row>
    <row r="10" spans="1:15">
      <c r="A10" s="1000" t="s">
        <v>1002</v>
      </c>
      <c r="B10" s="1010">
        <v>2.0488720266469999E-3</v>
      </c>
      <c r="C10" s="1008">
        <v>0</v>
      </c>
      <c r="D10" s="1010">
        <v>2.7863020230379999E-3</v>
      </c>
      <c r="E10" s="1008">
        <v>0</v>
      </c>
      <c r="F10" s="1010">
        <v>7.5101209437430008E-3</v>
      </c>
      <c r="G10" s="1008">
        <v>0</v>
      </c>
      <c r="H10" s="1008" t="s">
        <v>956</v>
      </c>
      <c r="I10" s="1008">
        <v>0</v>
      </c>
      <c r="J10" s="1010">
        <v>6.8966960938599995E-3</v>
      </c>
      <c r="K10" s="1008">
        <v>0</v>
      </c>
      <c r="L10" s="1010">
        <v>7.0292315175060002E-3</v>
      </c>
      <c r="M10" s="1008" t="s">
        <v>956</v>
      </c>
      <c r="N10" s="1010">
        <v>7.9572310384930008E-3</v>
      </c>
      <c r="O10" s="1009">
        <v>0</v>
      </c>
    </row>
    <row r="11" spans="1:15">
      <c r="A11" s="1000" t="s">
        <v>1001</v>
      </c>
      <c r="B11" s="1010">
        <v>7.6823816100549999E-3</v>
      </c>
      <c r="C11" s="1010">
        <v>8.2379793606020008E-3</v>
      </c>
      <c r="D11" s="1010">
        <v>7.4824108740350007E-3</v>
      </c>
      <c r="E11" s="1010">
        <v>3.071669479972E-3</v>
      </c>
      <c r="F11" s="1008">
        <v>2.0167882070982E-2</v>
      </c>
      <c r="G11" s="1008">
        <v>0</v>
      </c>
      <c r="H11" s="1008" t="s">
        <v>956</v>
      </c>
      <c r="I11" s="1008">
        <v>2.3404820590553998E-2</v>
      </c>
      <c r="J11" s="1010">
        <v>7.3390452368949999E-3</v>
      </c>
      <c r="K11" s="1008">
        <v>0</v>
      </c>
      <c r="L11" s="1008">
        <v>2.6356569976343999E-2</v>
      </c>
      <c r="M11" s="1008" t="s">
        <v>956</v>
      </c>
      <c r="N11" s="1008">
        <v>0</v>
      </c>
      <c r="O11" s="1009">
        <v>1.0346440572504001E-2</v>
      </c>
    </row>
    <row r="12" spans="1:15" ht="25.5">
      <c r="A12" s="1000" t="s">
        <v>951</v>
      </c>
      <c r="B12" s="1008">
        <v>0</v>
      </c>
      <c r="C12" s="1008">
        <v>0</v>
      </c>
      <c r="D12" s="1008">
        <v>0</v>
      </c>
      <c r="E12" s="1008">
        <v>0</v>
      </c>
      <c r="F12" s="1008">
        <v>0</v>
      </c>
      <c r="G12" s="1008">
        <v>0</v>
      </c>
      <c r="H12" s="1008" t="s">
        <v>956</v>
      </c>
      <c r="I12" s="1008">
        <v>0</v>
      </c>
      <c r="J12" s="1008">
        <v>0</v>
      </c>
      <c r="K12" s="1008">
        <v>0</v>
      </c>
      <c r="L12" s="1008">
        <v>0</v>
      </c>
      <c r="M12" s="1008" t="s">
        <v>956</v>
      </c>
      <c r="N12" s="1008">
        <v>0</v>
      </c>
      <c r="O12" s="1009">
        <v>0</v>
      </c>
    </row>
    <row r="13" spans="1:15">
      <c r="A13" s="1000" t="s">
        <v>657</v>
      </c>
      <c r="B13" s="1008">
        <v>0</v>
      </c>
      <c r="C13" s="1008">
        <v>0</v>
      </c>
      <c r="D13" s="1008">
        <v>0</v>
      </c>
      <c r="E13" s="1008">
        <v>0</v>
      </c>
      <c r="F13" s="1008">
        <v>0</v>
      </c>
      <c r="G13" s="1008">
        <v>0</v>
      </c>
      <c r="H13" s="1008" t="s">
        <v>956</v>
      </c>
      <c r="I13" s="1008">
        <v>0</v>
      </c>
      <c r="J13" s="1008">
        <v>0</v>
      </c>
      <c r="K13" s="1008">
        <v>0</v>
      </c>
      <c r="L13" s="1008">
        <v>0</v>
      </c>
      <c r="M13" s="1008" t="s">
        <v>956</v>
      </c>
      <c r="N13" s="1008">
        <v>0</v>
      </c>
      <c r="O13" s="1009">
        <v>0</v>
      </c>
    </row>
    <row r="14" spans="1:15">
      <c r="A14" s="1000" t="s">
        <v>656</v>
      </c>
      <c r="B14" s="1008">
        <v>0</v>
      </c>
      <c r="C14" s="1008">
        <v>0</v>
      </c>
      <c r="D14" s="1008">
        <v>0</v>
      </c>
      <c r="E14" s="1008">
        <v>0</v>
      </c>
      <c r="F14" s="1008">
        <v>0</v>
      </c>
      <c r="G14" s="1008">
        <v>0</v>
      </c>
      <c r="H14" s="1008" t="s">
        <v>956</v>
      </c>
      <c r="I14" s="1008">
        <v>0</v>
      </c>
      <c r="J14" s="1008">
        <v>0</v>
      </c>
      <c r="K14" s="1008">
        <v>0</v>
      </c>
      <c r="L14" s="1008">
        <v>0</v>
      </c>
      <c r="M14" s="1008" t="s">
        <v>956</v>
      </c>
      <c r="N14" s="1008">
        <v>0</v>
      </c>
      <c r="O14" s="1009">
        <v>0</v>
      </c>
    </row>
    <row r="15" spans="1:15">
      <c r="A15" s="1000" t="s">
        <v>950</v>
      </c>
      <c r="B15" s="1012">
        <v>1.3994621193675001</v>
      </c>
      <c r="C15" s="1012">
        <v>1.3788768949184</v>
      </c>
      <c r="D15" s="1012">
        <v>1.4068711531157001</v>
      </c>
      <c r="E15" s="1012">
        <v>1.2960606963584</v>
      </c>
      <c r="F15" s="1012">
        <v>1.6375216167972999</v>
      </c>
      <c r="G15" s="1012">
        <v>1.2559294270114001</v>
      </c>
      <c r="H15" s="1012" t="s">
        <v>956</v>
      </c>
      <c r="I15" s="1012">
        <v>1.5329884798811</v>
      </c>
      <c r="J15" s="1012">
        <v>1.4891983224280001</v>
      </c>
      <c r="K15" s="1012">
        <v>1.3014840217381001</v>
      </c>
      <c r="L15" s="1012">
        <v>1.6612955517104999</v>
      </c>
      <c r="M15" s="1012" t="s">
        <v>956</v>
      </c>
      <c r="N15" s="1012">
        <v>1.2970648806114999</v>
      </c>
      <c r="O15" s="1013">
        <v>1.4349709362272001</v>
      </c>
    </row>
    <row r="16" spans="1:15">
      <c r="A16" s="1000" t="s">
        <v>949</v>
      </c>
      <c r="B16" s="1014">
        <v>1.1286395560082332</v>
      </c>
      <c r="C16" s="1014">
        <v>1.1098907174042665</v>
      </c>
      <c r="D16" s="1014">
        <v>1.1351073105160321</v>
      </c>
      <c r="E16" s="1015">
        <v>0.78798309578144821</v>
      </c>
      <c r="F16" s="1014">
        <v>1.7165790546562942</v>
      </c>
      <c r="G16" s="1015">
        <v>0.51675831075809842</v>
      </c>
      <c r="H16" s="1015" t="s">
        <v>956</v>
      </c>
      <c r="I16" s="1014">
        <v>1.6298904510120449</v>
      </c>
      <c r="J16" s="1014">
        <v>1.3238600651067569</v>
      </c>
      <c r="K16" s="1015">
        <v>0.60304270580933228</v>
      </c>
      <c r="L16" s="1014">
        <v>1.7794758797930974</v>
      </c>
      <c r="M16" s="1015" t="s">
        <v>956</v>
      </c>
      <c r="N16" s="1015">
        <v>0.82167620060083213</v>
      </c>
      <c r="O16" s="1016">
        <v>1.2084873513764964</v>
      </c>
    </row>
    <row r="17" spans="1:15" ht="57" customHeight="1">
      <c r="A17" s="4968" t="s">
        <v>1008</v>
      </c>
      <c r="B17" s="4968"/>
      <c r="C17" s="4968"/>
      <c r="D17" s="4968"/>
      <c r="E17" s="4968"/>
      <c r="F17" s="4968"/>
      <c r="G17" s="4968"/>
      <c r="H17" s="4968"/>
      <c r="I17" s="4968"/>
      <c r="J17" s="4968"/>
      <c r="K17" s="4968"/>
      <c r="L17" s="4968"/>
      <c r="M17" s="4968"/>
      <c r="N17" s="4968"/>
      <c r="O17" s="4968"/>
    </row>
  </sheetData>
  <mergeCells count="9">
    <mergeCell ref="A17:O17"/>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7"/>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80.25" customHeight="1">
      <c r="A1" s="4974" t="s">
        <v>1012</v>
      </c>
      <c r="B1" s="4562"/>
      <c r="C1" s="4562"/>
      <c r="D1" s="4562"/>
      <c r="E1" s="4562"/>
      <c r="F1" s="4562"/>
      <c r="G1" s="4312"/>
      <c r="H1" s="4312"/>
      <c r="I1" s="4312"/>
      <c r="J1" s="4312"/>
      <c r="K1" s="4312"/>
      <c r="L1" s="4312"/>
      <c r="M1" s="4312"/>
      <c r="N1" s="4312"/>
      <c r="O1" s="4312"/>
      <c r="P1" s="4312"/>
      <c r="Q1" s="4312"/>
      <c r="R1" s="4312"/>
      <c r="S1" s="4312"/>
    </row>
    <row r="2" spans="1:19" ht="15.95" customHeight="1">
      <c r="A2" s="4976" t="s">
        <v>954</v>
      </c>
      <c r="B2" s="4978" t="s">
        <v>682</v>
      </c>
      <c r="C2" s="4978" t="s">
        <v>715</v>
      </c>
      <c r="D2" s="4978"/>
      <c r="E2" s="4978" t="s">
        <v>714</v>
      </c>
      <c r="F2" s="4979"/>
    </row>
    <row r="3" spans="1:19" ht="48.95" customHeight="1">
      <c r="A3" s="4977"/>
      <c r="B3" s="4978"/>
      <c r="C3" s="1020" t="s">
        <v>713</v>
      </c>
      <c r="D3" s="1020" t="s">
        <v>712</v>
      </c>
      <c r="E3" s="1020" t="s">
        <v>711</v>
      </c>
      <c r="F3" s="1019" t="s">
        <v>710</v>
      </c>
    </row>
    <row r="4" spans="1:19">
      <c r="A4" s="1018" t="s">
        <v>663</v>
      </c>
      <c r="B4" s="1021">
        <v>232</v>
      </c>
      <c r="C4" s="1021">
        <v>203</v>
      </c>
      <c r="D4" s="1021" t="s">
        <v>957</v>
      </c>
      <c r="E4" s="1021" t="s">
        <v>957</v>
      </c>
      <c r="F4" s="1022">
        <v>190</v>
      </c>
    </row>
    <row r="5" spans="1:19">
      <c r="A5" s="1017" t="s">
        <v>953</v>
      </c>
      <c r="B5" s="1023">
        <v>105</v>
      </c>
      <c r="C5" s="1023">
        <v>92</v>
      </c>
      <c r="D5" s="1023" t="s">
        <v>956</v>
      </c>
      <c r="E5" s="1023" t="s">
        <v>956</v>
      </c>
      <c r="F5" s="1024">
        <v>85</v>
      </c>
    </row>
    <row r="6" spans="1:19">
      <c r="A6" s="1017" t="s">
        <v>952</v>
      </c>
      <c r="B6" s="1025">
        <v>0.73688100487407493</v>
      </c>
      <c r="C6" s="1025">
        <v>0.74295999651676692</v>
      </c>
      <c r="D6" s="1025" t="s">
        <v>956</v>
      </c>
      <c r="E6" s="1025" t="s">
        <v>956</v>
      </c>
      <c r="F6" s="1026">
        <v>0.74360671193535299</v>
      </c>
    </row>
    <row r="7" spans="1:19">
      <c r="A7" s="1017" t="s">
        <v>979</v>
      </c>
      <c r="B7" s="1025">
        <v>0.21579601559174999</v>
      </c>
      <c r="C7" s="1025">
        <v>0.20645291306453298</v>
      </c>
      <c r="D7" s="1025" t="s">
        <v>956</v>
      </c>
      <c r="E7" s="1025" t="s">
        <v>956</v>
      </c>
      <c r="F7" s="1026">
        <v>0.200566443286403</v>
      </c>
    </row>
    <row r="8" spans="1:19">
      <c r="A8" s="1017" t="s">
        <v>1003</v>
      </c>
      <c r="B8" s="1025">
        <v>2.5908503787197001E-2</v>
      </c>
      <c r="C8" s="1025">
        <v>2.9723765106343E-2</v>
      </c>
      <c r="D8" s="1025" t="s">
        <v>956</v>
      </c>
      <c r="E8" s="1025" t="s">
        <v>956</v>
      </c>
      <c r="F8" s="1026">
        <v>3.2040400800251001E-2</v>
      </c>
    </row>
    <row r="9" spans="1:19">
      <c r="A9" s="1017" t="s">
        <v>978</v>
      </c>
      <c r="B9" s="1025">
        <v>1.1683222110275998E-2</v>
      </c>
      <c r="C9" s="1027">
        <v>9.6990566358110004E-3</v>
      </c>
      <c r="D9" s="1025" t="s">
        <v>956</v>
      </c>
      <c r="E9" s="1025" t="s">
        <v>956</v>
      </c>
      <c r="F9" s="1026">
        <v>1.4448349550644E-2</v>
      </c>
    </row>
    <row r="10" spans="1:19">
      <c r="A10" s="1017" t="s">
        <v>1002</v>
      </c>
      <c r="B10" s="1027">
        <v>2.0488720266469999E-3</v>
      </c>
      <c r="C10" s="1027">
        <v>2.3505869483329998E-3</v>
      </c>
      <c r="D10" s="1025" t="s">
        <v>956</v>
      </c>
      <c r="E10" s="1025" t="s">
        <v>956</v>
      </c>
      <c r="F10" s="1028">
        <v>2.5337889621649999E-3</v>
      </c>
    </row>
    <row r="11" spans="1:19">
      <c r="A11" s="1017" t="s">
        <v>1001</v>
      </c>
      <c r="B11" s="1027">
        <v>7.6823816100549999E-3</v>
      </c>
      <c r="C11" s="1027">
        <v>8.8136817282139998E-3</v>
      </c>
      <c r="D11" s="1025" t="s">
        <v>956</v>
      </c>
      <c r="E11" s="1025" t="s">
        <v>956</v>
      </c>
      <c r="F11" s="1028">
        <v>6.8043054651830007E-3</v>
      </c>
    </row>
    <row r="12" spans="1:19" ht="25.5">
      <c r="A12" s="1017" t="s">
        <v>951</v>
      </c>
      <c r="B12" s="1025">
        <v>0</v>
      </c>
      <c r="C12" s="1025">
        <v>0</v>
      </c>
      <c r="D12" s="1025" t="s">
        <v>956</v>
      </c>
      <c r="E12" s="1025" t="s">
        <v>956</v>
      </c>
      <c r="F12" s="1026">
        <v>0</v>
      </c>
    </row>
    <row r="13" spans="1:19">
      <c r="A13" s="1017" t="s">
        <v>657</v>
      </c>
      <c r="B13" s="1025">
        <v>0</v>
      </c>
      <c r="C13" s="1025">
        <v>0</v>
      </c>
      <c r="D13" s="1025" t="s">
        <v>956</v>
      </c>
      <c r="E13" s="1025" t="s">
        <v>956</v>
      </c>
      <c r="F13" s="1026">
        <v>0</v>
      </c>
    </row>
    <row r="14" spans="1:19">
      <c r="A14" s="1017" t="s">
        <v>656</v>
      </c>
      <c r="B14" s="1025">
        <v>0</v>
      </c>
      <c r="C14" s="1025">
        <v>0</v>
      </c>
      <c r="D14" s="1025" t="s">
        <v>956</v>
      </c>
      <c r="E14" s="1025" t="s">
        <v>956</v>
      </c>
      <c r="F14" s="1026">
        <v>0</v>
      </c>
    </row>
    <row r="15" spans="1:19">
      <c r="A15" s="1017" t="s">
        <v>950</v>
      </c>
      <c r="B15" s="1029">
        <v>1.3994621193675001</v>
      </c>
      <c r="C15" s="1029">
        <v>1.406051633885</v>
      </c>
      <c r="D15" s="1029" t="s">
        <v>956</v>
      </c>
      <c r="E15" s="1029" t="s">
        <v>956</v>
      </c>
      <c r="F15" s="1030">
        <v>1.3980423874287999</v>
      </c>
    </row>
    <row r="16" spans="1:19">
      <c r="A16" s="1017" t="s">
        <v>949</v>
      </c>
      <c r="B16" s="1031">
        <v>1.1286395560082332</v>
      </c>
      <c r="C16" s="1031">
        <v>1.1875625958353484</v>
      </c>
      <c r="D16" s="1032" t="s">
        <v>956</v>
      </c>
      <c r="E16" s="1031" t="s">
        <v>956</v>
      </c>
      <c r="F16" s="1033">
        <v>1.1116350544513955</v>
      </c>
    </row>
    <row r="17" spans="1:19" ht="57" customHeight="1">
      <c r="A17" s="4975" t="s">
        <v>1011</v>
      </c>
      <c r="B17" s="4975"/>
      <c r="C17" s="4975"/>
      <c r="D17" s="4975"/>
      <c r="E17" s="4975"/>
      <c r="F17" s="4975"/>
      <c r="G17" s="4975"/>
      <c r="H17" s="4975"/>
      <c r="I17" s="4975"/>
      <c r="J17" s="4975"/>
      <c r="K17" s="4975"/>
      <c r="L17" s="4975"/>
      <c r="M17" s="4975"/>
      <c r="N17" s="4975"/>
      <c r="O17" s="4975"/>
      <c r="P17" s="4975"/>
      <c r="Q17" s="4975"/>
      <c r="R17" s="4975"/>
      <c r="S17" s="4975"/>
    </row>
  </sheetData>
  <mergeCells count="6">
    <mergeCell ref="A1:F1"/>
    <mergeCell ref="A17:S17"/>
    <mergeCell ref="A2:A3"/>
    <mergeCell ref="B2:B3"/>
    <mergeCell ref="C2:D2"/>
    <mergeCell ref="E2:F2"/>
  </mergeCells>
  <pageMargins left="0.7" right="0.7" top="0.75" bottom="0.75" header="0.3" footer="0.3"/>
  <pageSetup paperSize="9" orientation="landscape"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4" width="10.5703125" customWidth="1"/>
    <col min="5" max="6" width="10.42578125" customWidth="1"/>
    <col min="7" max="7" width="10.7109375" customWidth="1"/>
    <col min="8"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981" t="s">
        <v>1015</v>
      </c>
      <c r="B1" s="4981"/>
      <c r="C1" s="4981"/>
      <c r="D1" s="4981"/>
      <c r="E1" s="4981"/>
      <c r="F1" s="4981"/>
      <c r="G1" s="4981"/>
      <c r="H1" s="4981"/>
      <c r="I1" s="4981"/>
      <c r="J1" s="4981"/>
      <c r="K1" s="4981"/>
      <c r="L1" s="4981"/>
      <c r="M1" s="4981"/>
      <c r="N1" s="4981"/>
      <c r="O1" s="4981"/>
      <c r="P1" s="4981"/>
    </row>
    <row r="2" spans="1:16" ht="15.95" customHeight="1">
      <c r="A2" s="4982"/>
      <c r="B2" s="1039" t="s">
        <v>682</v>
      </c>
      <c r="C2" s="4984" t="s">
        <v>681</v>
      </c>
      <c r="D2" s="4984"/>
      <c r="E2" s="4984" t="s">
        <v>680</v>
      </c>
      <c r="F2" s="4984"/>
      <c r="G2" s="4984"/>
      <c r="H2" s="4984"/>
      <c r="I2" s="4984" t="s">
        <v>679</v>
      </c>
      <c r="J2" s="4984"/>
      <c r="K2" s="4984"/>
      <c r="L2" s="4984"/>
      <c r="M2" s="4984"/>
      <c r="N2" s="4984"/>
      <c r="O2" s="4984"/>
      <c r="P2" s="4985"/>
    </row>
    <row r="3" spans="1:16" ht="24.95" customHeight="1">
      <c r="A3" s="4983"/>
      <c r="B3" s="1039" t="s">
        <v>678</v>
      </c>
      <c r="C3" s="1039" t="s">
        <v>677</v>
      </c>
      <c r="D3" s="1039" t="s">
        <v>676</v>
      </c>
      <c r="E3" s="1039" t="s">
        <v>675</v>
      </c>
      <c r="F3" s="1039" t="s">
        <v>674</v>
      </c>
      <c r="G3" s="1039" t="s">
        <v>673</v>
      </c>
      <c r="H3" s="1039" t="s">
        <v>672</v>
      </c>
      <c r="I3" s="1039" t="s">
        <v>671</v>
      </c>
      <c r="J3" s="1039" t="s">
        <v>670</v>
      </c>
      <c r="K3" s="1039" t="s">
        <v>669</v>
      </c>
      <c r="L3" s="1039" t="s">
        <v>668</v>
      </c>
      <c r="M3" s="1039" t="s">
        <v>667</v>
      </c>
      <c r="N3" s="1039" t="s">
        <v>666</v>
      </c>
      <c r="O3" s="1039" t="s">
        <v>665</v>
      </c>
      <c r="P3" s="1038" t="s">
        <v>664</v>
      </c>
    </row>
    <row r="4" spans="1:16">
      <c r="A4" s="1037" t="s">
        <v>663</v>
      </c>
      <c r="B4" s="1040">
        <v>2261.0000000000082</v>
      </c>
      <c r="C4" s="1040">
        <v>1094.9999999999989</v>
      </c>
      <c r="D4" s="1040">
        <v>1166.0000000000002</v>
      </c>
      <c r="E4" s="1040">
        <v>168.00000000000006</v>
      </c>
      <c r="F4" s="1040">
        <v>824</v>
      </c>
      <c r="G4" s="1040">
        <v>794.00000000000125</v>
      </c>
      <c r="H4" s="1040">
        <v>475.0000000000008</v>
      </c>
      <c r="I4" s="1040">
        <v>94.000000000000057</v>
      </c>
      <c r="J4" s="1040">
        <v>355.99999999999977</v>
      </c>
      <c r="K4" s="1040">
        <v>367.00000000000045</v>
      </c>
      <c r="L4" s="1040">
        <v>278</v>
      </c>
      <c r="M4" s="1040">
        <v>74.000000000000014</v>
      </c>
      <c r="N4" s="1040">
        <v>467.99999999999989</v>
      </c>
      <c r="O4" s="1040">
        <v>427.0000000000004</v>
      </c>
      <c r="P4" s="1041">
        <v>197.00000000000006</v>
      </c>
    </row>
    <row r="5" spans="1:16">
      <c r="A5" s="1036" t="s">
        <v>690</v>
      </c>
      <c r="B5" s="1042">
        <v>2.1022521002336435E-2</v>
      </c>
      <c r="C5" s="1042">
        <v>2.3169136142754357E-2</v>
      </c>
      <c r="D5" s="1042">
        <v>1.9121254921829034E-2</v>
      </c>
      <c r="E5" s="1042">
        <v>3.0591332832758552E-2</v>
      </c>
      <c r="F5" s="1042">
        <v>3.1975308151439792E-2</v>
      </c>
      <c r="G5" s="1042">
        <v>1.136959711034111E-2</v>
      </c>
      <c r="H5" s="1043">
        <v>9.1078385666030128E-3</v>
      </c>
      <c r="I5" s="1042">
        <v>4.3190165337194199E-2</v>
      </c>
      <c r="J5" s="1042">
        <v>2.7366962785344336E-2</v>
      </c>
      <c r="K5" s="1042">
        <v>1.8006282541116692E-2</v>
      </c>
      <c r="L5" s="1042">
        <v>1.562614145784701E-2</v>
      </c>
      <c r="M5" s="1042">
        <v>1.6643111719304278E-2</v>
      </c>
      <c r="N5" s="1042">
        <v>3.5293828034216664E-2</v>
      </c>
      <c r="O5" s="1043">
        <v>5.7109217482496947E-3</v>
      </c>
      <c r="P5" s="1034" t="s">
        <v>684</v>
      </c>
    </row>
    <row r="6" spans="1:16">
      <c r="A6" s="1036" t="s">
        <v>689</v>
      </c>
      <c r="B6" s="1042">
        <v>0.97897747899766363</v>
      </c>
      <c r="C6" s="1042">
        <v>0.97683086385724582</v>
      </c>
      <c r="D6" s="1042">
        <v>0.9808787450781703</v>
      </c>
      <c r="E6" s="1042">
        <v>0.96940866716724172</v>
      </c>
      <c r="F6" s="1042">
        <v>0.96802469184855999</v>
      </c>
      <c r="G6" s="1042">
        <v>0.98863040288965909</v>
      </c>
      <c r="H6" s="1042">
        <v>0.99089216143339665</v>
      </c>
      <c r="I6" s="1042">
        <v>0.95680983466280556</v>
      </c>
      <c r="J6" s="1042">
        <v>0.97263303721465577</v>
      </c>
      <c r="K6" s="1042">
        <v>0.98199371745888342</v>
      </c>
      <c r="L6" s="1042">
        <v>0.98437385854215298</v>
      </c>
      <c r="M6" s="1042">
        <v>0.98335688828069567</v>
      </c>
      <c r="N6" s="1042">
        <v>0.96470617196578345</v>
      </c>
      <c r="O6" s="1042">
        <v>0.99428907825175017</v>
      </c>
      <c r="P6" s="1044">
        <v>1</v>
      </c>
    </row>
    <row r="7" spans="1:16">
      <c r="A7" s="1036" t="s">
        <v>657</v>
      </c>
      <c r="B7" s="1035" t="s">
        <v>684</v>
      </c>
      <c r="C7" s="1035" t="s">
        <v>684</v>
      </c>
      <c r="D7" s="1035" t="s">
        <v>684</v>
      </c>
      <c r="E7" s="1035" t="s">
        <v>684</v>
      </c>
      <c r="F7" s="1035" t="s">
        <v>684</v>
      </c>
      <c r="G7" s="1035" t="s">
        <v>684</v>
      </c>
      <c r="H7" s="1035" t="s">
        <v>684</v>
      </c>
      <c r="I7" s="1035" t="s">
        <v>684</v>
      </c>
      <c r="J7" s="1035" t="s">
        <v>684</v>
      </c>
      <c r="K7" s="1035" t="s">
        <v>684</v>
      </c>
      <c r="L7" s="1035" t="s">
        <v>684</v>
      </c>
      <c r="M7" s="1035" t="s">
        <v>684</v>
      </c>
      <c r="N7" s="1035" t="s">
        <v>684</v>
      </c>
      <c r="O7" s="1035" t="s">
        <v>684</v>
      </c>
      <c r="P7" s="1034" t="s">
        <v>684</v>
      </c>
    </row>
    <row r="8" spans="1:16">
      <c r="A8" s="1036" t="s">
        <v>656</v>
      </c>
      <c r="B8" s="1035" t="s">
        <v>684</v>
      </c>
      <c r="C8" s="1035" t="s">
        <v>684</v>
      </c>
      <c r="D8" s="1035" t="s">
        <v>684</v>
      </c>
      <c r="E8" s="1035" t="s">
        <v>684</v>
      </c>
      <c r="F8" s="1035" t="s">
        <v>684</v>
      </c>
      <c r="G8" s="1035" t="s">
        <v>684</v>
      </c>
      <c r="H8" s="1035" t="s">
        <v>684</v>
      </c>
      <c r="I8" s="1035" t="s">
        <v>684</v>
      </c>
      <c r="J8" s="1035" t="s">
        <v>684</v>
      </c>
      <c r="K8" s="1035" t="s">
        <v>684</v>
      </c>
      <c r="L8" s="1035" t="s">
        <v>684</v>
      </c>
      <c r="M8" s="1035" t="s">
        <v>684</v>
      </c>
      <c r="N8" s="1035" t="s">
        <v>684</v>
      </c>
      <c r="O8" s="1035" t="s">
        <v>684</v>
      </c>
      <c r="P8" s="1034" t="s">
        <v>684</v>
      </c>
    </row>
    <row r="9" spans="1:16" ht="57" customHeight="1">
      <c r="A9" s="4980" t="s">
        <v>1014</v>
      </c>
      <c r="B9" s="4980"/>
      <c r="C9" s="4980"/>
      <c r="D9" s="4980"/>
      <c r="E9" s="4980"/>
      <c r="F9" s="4980"/>
      <c r="G9" s="4980"/>
      <c r="H9" s="4980"/>
      <c r="I9" s="4980"/>
      <c r="J9" s="4980"/>
      <c r="K9" s="4980"/>
      <c r="L9" s="4980"/>
      <c r="M9" s="4980"/>
      <c r="N9" s="4980"/>
      <c r="O9" s="4980"/>
      <c r="P9" s="4980"/>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5703125" customWidth="1"/>
    <col min="3" max="3" width="11.7109375" customWidth="1"/>
    <col min="4" max="5" width="10.285156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28515625" customWidth="1"/>
  </cols>
  <sheetData>
    <row r="1" spans="1:15" ht="54.95" customHeight="1">
      <c r="A1" s="4987" t="s">
        <v>1020</v>
      </c>
      <c r="B1" s="4987"/>
      <c r="C1" s="4987"/>
      <c r="D1" s="4987"/>
      <c r="E1" s="4987"/>
      <c r="F1" s="4987"/>
      <c r="G1" s="4987"/>
      <c r="H1" s="4987"/>
      <c r="I1" s="4987"/>
      <c r="J1" s="4987"/>
      <c r="K1" s="4987"/>
      <c r="L1" s="4987"/>
      <c r="M1" s="4987"/>
      <c r="N1" s="4987"/>
      <c r="O1" s="4987"/>
    </row>
    <row r="2" spans="1:15" ht="15.95" customHeight="1">
      <c r="A2" s="4988"/>
      <c r="B2" s="1050" t="s">
        <v>682</v>
      </c>
      <c r="C2" s="4990" t="s">
        <v>706</v>
      </c>
      <c r="D2" s="4990"/>
      <c r="E2" s="4990" t="s">
        <v>705</v>
      </c>
      <c r="F2" s="4990"/>
      <c r="G2" s="4990" t="s">
        <v>704</v>
      </c>
      <c r="H2" s="4990"/>
      <c r="I2" s="4990"/>
      <c r="J2" s="4990"/>
      <c r="K2" s="4990" t="s">
        <v>703</v>
      </c>
      <c r="L2" s="4990"/>
      <c r="M2" s="4990"/>
      <c r="N2" s="4990" t="s">
        <v>702</v>
      </c>
      <c r="O2" s="4991"/>
    </row>
    <row r="3" spans="1:15" ht="24.95" customHeight="1">
      <c r="A3" s="4989"/>
      <c r="B3" s="1050" t="s">
        <v>678</v>
      </c>
      <c r="C3" s="1050" t="s">
        <v>701</v>
      </c>
      <c r="D3" s="1050" t="s">
        <v>700</v>
      </c>
      <c r="E3" s="1050" t="s">
        <v>699</v>
      </c>
      <c r="F3" s="1050" t="s">
        <v>698</v>
      </c>
      <c r="G3" s="1050" t="s">
        <v>697</v>
      </c>
      <c r="H3" s="1050" t="s">
        <v>696</v>
      </c>
      <c r="I3" s="1050" t="s">
        <v>695</v>
      </c>
      <c r="J3" s="1050" t="s">
        <v>694</v>
      </c>
      <c r="K3" s="1050" t="s">
        <v>693</v>
      </c>
      <c r="L3" s="1050" t="s">
        <v>692</v>
      </c>
      <c r="M3" s="1050" t="s">
        <v>691</v>
      </c>
      <c r="N3" s="1050" t="s">
        <v>690</v>
      </c>
      <c r="O3" s="1049" t="s">
        <v>689</v>
      </c>
    </row>
    <row r="4" spans="1:15">
      <c r="A4" s="1048" t="s">
        <v>663</v>
      </c>
      <c r="B4" s="1051">
        <v>2261.0000000000082</v>
      </c>
      <c r="C4" s="1051">
        <v>1921.0000000000059</v>
      </c>
      <c r="D4" s="1051">
        <v>340.00000000000017</v>
      </c>
      <c r="E4" s="1051">
        <v>1884.0000000000005</v>
      </c>
      <c r="F4" s="1051">
        <v>362.99999999999983</v>
      </c>
      <c r="G4" s="1051">
        <v>752.9999999999992</v>
      </c>
      <c r="H4" s="1051">
        <v>339.00000000000034</v>
      </c>
      <c r="I4" s="1051">
        <v>494.00000000000006</v>
      </c>
      <c r="J4" s="1051">
        <v>639.9999999999992</v>
      </c>
      <c r="K4" s="1051">
        <v>1655.0000000000086</v>
      </c>
      <c r="L4" s="1051">
        <v>300.99999999999977</v>
      </c>
      <c r="M4" s="1051">
        <v>262.00000000000017</v>
      </c>
      <c r="N4" s="1051">
        <v>340</v>
      </c>
      <c r="O4" s="1052">
        <v>1921.0000000000107</v>
      </c>
    </row>
    <row r="5" spans="1:15">
      <c r="A5" s="1047" t="s">
        <v>690</v>
      </c>
      <c r="B5" s="1053">
        <v>2.1022521002336435E-2</v>
      </c>
      <c r="C5" s="1054">
        <v>0</v>
      </c>
      <c r="D5" s="1053">
        <v>0.12689679400958651</v>
      </c>
      <c r="E5" s="1053">
        <v>1.9250367543395795E-2</v>
      </c>
      <c r="F5" s="1053">
        <v>3.0212183080075328E-2</v>
      </c>
      <c r="G5" s="1053">
        <v>1.8979736899190428E-2</v>
      </c>
      <c r="H5" s="1053">
        <v>2.4948683808137341E-2</v>
      </c>
      <c r="I5" s="1053">
        <v>1.5039926878999734E-2</v>
      </c>
      <c r="J5" s="1053">
        <v>2.7516894382637144E-2</v>
      </c>
      <c r="K5" s="1053">
        <v>1.0836484159634542E-2</v>
      </c>
      <c r="L5" s="1053">
        <v>5.4461592196638577E-2</v>
      </c>
      <c r="M5" s="1053">
        <v>3.1755756849671024E-2</v>
      </c>
      <c r="N5" s="1053">
        <v>2.9369283557825077E-2</v>
      </c>
      <c r="O5" s="1055">
        <v>1.9547533246315359E-2</v>
      </c>
    </row>
    <row r="6" spans="1:15">
      <c r="A6" s="1047" t="s">
        <v>689</v>
      </c>
      <c r="B6" s="1053">
        <v>0.97897747899766363</v>
      </c>
      <c r="C6" s="1053">
        <v>0.99931270105069347</v>
      </c>
      <c r="D6" s="1053">
        <v>0.87310320599041313</v>
      </c>
      <c r="E6" s="1053">
        <v>0.98074963245660474</v>
      </c>
      <c r="F6" s="1053">
        <v>0.96978781691992477</v>
      </c>
      <c r="G6" s="1053">
        <v>0.98102026310080914</v>
      </c>
      <c r="H6" s="1053">
        <v>0.97505131619186247</v>
      </c>
      <c r="I6" s="1053">
        <v>0.98496007312100042</v>
      </c>
      <c r="J6" s="1053">
        <v>0.97248310561736362</v>
      </c>
      <c r="K6" s="1053">
        <v>0.98916351584036477</v>
      </c>
      <c r="L6" s="1053">
        <v>0.9455384078033614</v>
      </c>
      <c r="M6" s="1053">
        <v>0.96824424315032886</v>
      </c>
      <c r="N6" s="1053">
        <v>0.97063071644217469</v>
      </c>
      <c r="O6" s="1055">
        <v>0.98045246675368336</v>
      </c>
    </row>
    <row r="7" spans="1:15">
      <c r="A7" s="1047" t="s">
        <v>657</v>
      </c>
      <c r="B7" s="1046" t="s">
        <v>684</v>
      </c>
      <c r="C7" s="1046" t="s">
        <v>684</v>
      </c>
      <c r="D7" s="1046" t="s">
        <v>684</v>
      </c>
      <c r="E7" s="1046" t="s">
        <v>684</v>
      </c>
      <c r="F7" s="1046" t="s">
        <v>684</v>
      </c>
      <c r="G7" s="1046" t="s">
        <v>684</v>
      </c>
      <c r="H7" s="1046" t="s">
        <v>684</v>
      </c>
      <c r="I7" s="1046" t="s">
        <v>684</v>
      </c>
      <c r="J7" s="1046" t="s">
        <v>684</v>
      </c>
      <c r="K7" s="1046" t="s">
        <v>684</v>
      </c>
      <c r="L7" s="1046" t="s">
        <v>684</v>
      </c>
      <c r="M7" s="1046" t="s">
        <v>684</v>
      </c>
      <c r="N7" s="1046" t="s">
        <v>684</v>
      </c>
      <c r="O7" s="1045" t="s">
        <v>684</v>
      </c>
    </row>
    <row r="8" spans="1:15">
      <c r="A8" s="1047" t="s">
        <v>656</v>
      </c>
      <c r="B8" s="1046" t="s">
        <v>684</v>
      </c>
      <c r="C8" s="1046" t="s">
        <v>684</v>
      </c>
      <c r="D8" s="1046" t="s">
        <v>684</v>
      </c>
      <c r="E8" s="1046" t="s">
        <v>684</v>
      </c>
      <c r="F8" s="1046" t="s">
        <v>684</v>
      </c>
      <c r="G8" s="1046" t="s">
        <v>684</v>
      </c>
      <c r="H8" s="1046" t="s">
        <v>684</v>
      </c>
      <c r="I8" s="1046" t="s">
        <v>684</v>
      </c>
      <c r="J8" s="1046" t="s">
        <v>684</v>
      </c>
      <c r="K8" s="1046" t="s">
        <v>684</v>
      </c>
      <c r="L8" s="1046" t="s">
        <v>684</v>
      </c>
      <c r="M8" s="1046" t="s">
        <v>684</v>
      </c>
      <c r="N8" s="1046" t="s">
        <v>684</v>
      </c>
      <c r="O8" s="1045" t="s">
        <v>684</v>
      </c>
    </row>
    <row r="9" spans="1:15" ht="57" customHeight="1">
      <c r="A9" s="4986" t="s">
        <v>1019</v>
      </c>
      <c r="B9" s="4986"/>
      <c r="C9" s="4986"/>
      <c r="D9" s="4986"/>
      <c r="E9" s="4986"/>
      <c r="F9" s="4986"/>
      <c r="G9" s="4986"/>
      <c r="H9" s="4986"/>
      <c r="I9" s="4986"/>
      <c r="J9" s="4986"/>
      <c r="K9" s="4986"/>
      <c r="L9" s="4986"/>
      <c r="M9" s="4986"/>
      <c r="N9" s="4986"/>
      <c r="O9" s="4986"/>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5703125"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140625" customWidth="1"/>
    <col min="17" max="17" width="10.5703125" customWidth="1"/>
    <col min="18" max="18" width="11.140625" customWidth="1"/>
    <col min="19" max="19" width="10.42578125" customWidth="1"/>
  </cols>
  <sheetData>
    <row r="1" spans="1:19" ht="76.5" customHeight="1">
      <c r="A1" s="4997" t="s">
        <v>1023</v>
      </c>
      <c r="B1" s="4562"/>
      <c r="C1" s="4562"/>
      <c r="D1" s="4562"/>
      <c r="E1" s="4562"/>
      <c r="F1" s="4562"/>
      <c r="G1" s="4313"/>
      <c r="H1" s="4313"/>
      <c r="I1" s="4313"/>
      <c r="J1" s="4313"/>
      <c r="K1" s="4313"/>
      <c r="L1" s="4313"/>
      <c r="M1" s="4313"/>
      <c r="N1" s="4313"/>
      <c r="O1" s="4313"/>
      <c r="P1" s="4313"/>
      <c r="Q1" s="4313"/>
      <c r="R1" s="4313"/>
      <c r="S1" s="4313"/>
    </row>
    <row r="2" spans="1:19" ht="15.95" customHeight="1">
      <c r="A2" s="4993"/>
      <c r="B2" s="1061" t="s">
        <v>682</v>
      </c>
      <c r="C2" s="4995" t="s">
        <v>715</v>
      </c>
      <c r="D2" s="4995"/>
      <c r="E2" s="4995" t="s">
        <v>714</v>
      </c>
      <c r="F2" s="4996"/>
    </row>
    <row r="3" spans="1:19" ht="48.95" customHeight="1">
      <c r="A3" s="4994"/>
      <c r="B3" s="1061" t="s">
        <v>678</v>
      </c>
      <c r="C3" s="1061" t="s">
        <v>713</v>
      </c>
      <c r="D3" s="1061" t="s">
        <v>712</v>
      </c>
      <c r="E3" s="1061" t="s">
        <v>711</v>
      </c>
      <c r="F3" s="1060" t="s">
        <v>710</v>
      </c>
    </row>
    <row r="4" spans="1:19">
      <c r="A4" s="1059" t="s">
        <v>663</v>
      </c>
      <c r="B4" s="1062">
        <v>2261.0000000000082</v>
      </c>
      <c r="C4" s="1062">
        <v>1736.0000000000121</v>
      </c>
      <c r="D4" s="1062">
        <v>524.99999999999966</v>
      </c>
      <c r="E4" s="1062">
        <v>205.99999999999991</v>
      </c>
      <c r="F4" s="1063">
        <v>2055.0000000000123</v>
      </c>
    </row>
    <row r="5" spans="1:19">
      <c r="A5" s="1058" t="s">
        <v>690</v>
      </c>
      <c r="B5" s="1064">
        <v>2.1022521002336435E-2</v>
      </c>
      <c r="C5" s="1064">
        <v>2.4890412843395767E-2</v>
      </c>
      <c r="D5" s="1065">
        <v>6.4024968554620872E-3</v>
      </c>
      <c r="E5" s="1064">
        <v>3.8253988222644059E-2</v>
      </c>
      <c r="F5" s="1066">
        <v>1.904918720253564E-2</v>
      </c>
    </row>
    <row r="6" spans="1:19">
      <c r="A6" s="1058" t="s">
        <v>689</v>
      </c>
      <c r="B6" s="1064">
        <v>0.97897747899766363</v>
      </c>
      <c r="C6" s="1064">
        <v>0.97510958715660367</v>
      </c>
      <c r="D6" s="1064">
        <v>0.99359750314453787</v>
      </c>
      <c r="E6" s="1064">
        <v>0.96174601177735619</v>
      </c>
      <c r="F6" s="1066">
        <v>0.98095081279746343</v>
      </c>
    </row>
    <row r="7" spans="1:19">
      <c r="A7" s="1058" t="s">
        <v>657</v>
      </c>
      <c r="B7" s="1057" t="s">
        <v>684</v>
      </c>
      <c r="C7" s="1057" t="s">
        <v>684</v>
      </c>
      <c r="D7" s="1057" t="s">
        <v>684</v>
      </c>
      <c r="E7" s="1057" t="s">
        <v>684</v>
      </c>
      <c r="F7" s="1056" t="s">
        <v>684</v>
      </c>
    </row>
    <row r="8" spans="1:19">
      <c r="A8" s="1058" t="s">
        <v>656</v>
      </c>
      <c r="B8" s="1057" t="s">
        <v>684</v>
      </c>
      <c r="C8" s="1057" t="s">
        <v>684</v>
      </c>
      <c r="D8" s="1057" t="s">
        <v>684</v>
      </c>
      <c r="E8" s="1057" t="s">
        <v>684</v>
      </c>
      <c r="F8" s="1056" t="s">
        <v>684</v>
      </c>
    </row>
    <row r="9" spans="1:19" ht="57" customHeight="1">
      <c r="A9" s="4992" t="s">
        <v>1022</v>
      </c>
      <c r="B9" s="4992"/>
      <c r="C9" s="4992"/>
      <c r="D9" s="4992"/>
      <c r="E9" s="4992"/>
      <c r="F9" s="4992"/>
      <c r="G9" s="4992"/>
      <c r="H9" s="4992"/>
      <c r="I9" s="4992"/>
      <c r="J9" s="4992"/>
      <c r="K9" s="4992"/>
      <c r="L9" s="4992"/>
      <c r="M9" s="4992"/>
      <c r="N9" s="4992"/>
      <c r="O9" s="4992"/>
      <c r="P9" s="4992"/>
      <c r="Q9" s="4992"/>
      <c r="R9" s="4992"/>
      <c r="S9" s="4992"/>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2"/>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4999" t="s">
        <v>1026</v>
      </c>
      <c r="B1" s="4999"/>
      <c r="C1" s="4999"/>
      <c r="D1" s="4999"/>
      <c r="E1" s="4999"/>
      <c r="F1" s="4999"/>
      <c r="G1" s="4999"/>
      <c r="H1" s="4999"/>
      <c r="I1" s="4999"/>
      <c r="J1" s="4999"/>
      <c r="K1" s="4999"/>
      <c r="L1" s="4999"/>
      <c r="M1" s="4999"/>
      <c r="N1" s="4999"/>
      <c r="O1" s="4999"/>
      <c r="P1" s="4999"/>
    </row>
    <row r="2" spans="1:16" ht="15.95" customHeight="1">
      <c r="A2" s="5000" t="s">
        <v>954</v>
      </c>
      <c r="B2" s="5002" t="s">
        <v>682</v>
      </c>
      <c r="C2" s="5002" t="s">
        <v>681</v>
      </c>
      <c r="D2" s="5002"/>
      <c r="E2" s="5002" t="s">
        <v>680</v>
      </c>
      <c r="F2" s="5002"/>
      <c r="G2" s="5002"/>
      <c r="H2" s="5002"/>
      <c r="I2" s="5002" t="s">
        <v>679</v>
      </c>
      <c r="J2" s="5002"/>
      <c r="K2" s="5002"/>
      <c r="L2" s="5002"/>
      <c r="M2" s="5002"/>
      <c r="N2" s="5002"/>
      <c r="O2" s="5002"/>
      <c r="P2" s="5003"/>
    </row>
    <row r="3" spans="1:16" ht="24.95" customHeight="1">
      <c r="A3" s="5001"/>
      <c r="B3" s="5002"/>
      <c r="C3" s="1070" t="s">
        <v>677</v>
      </c>
      <c r="D3" s="1070" t="s">
        <v>676</v>
      </c>
      <c r="E3" s="1070" t="s">
        <v>675</v>
      </c>
      <c r="F3" s="1070" t="s">
        <v>674</v>
      </c>
      <c r="G3" s="1070" t="s">
        <v>673</v>
      </c>
      <c r="H3" s="1070" t="s">
        <v>672</v>
      </c>
      <c r="I3" s="1070" t="s">
        <v>671</v>
      </c>
      <c r="J3" s="1070" t="s">
        <v>670</v>
      </c>
      <c r="K3" s="1070" t="s">
        <v>669</v>
      </c>
      <c r="L3" s="1070" t="s">
        <v>668</v>
      </c>
      <c r="M3" s="1070" t="s">
        <v>667</v>
      </c>
      <c r="N3" s="1070" t="s">
        <v>666</v>
      </c>
      <c r="O3" s="1070" t="s">
        <v>665</v>
      </c>
      <c r="P3" s="1069" t="s">
        <v>664</v>
      </c>
    </row>
    <row r="4" spans="1:16">
      <c r="A4" s="1068" t="s">
        <v>663</v>
      </c>
      <c r="B4" s="1071" t="s">
        <v>957</v>
      </c>
      <c r="C4" s="1071" t="s">
        <v>957</v>
      </c>
      <c r="D4" s="1071" t="s">
        <v>957</v>
      </c>
      <c r="E4" s="1071" t="s">
        <v>957</v>
      </c>
      <c r="F4" s="1071" t="s">
        <v>957</v>
      </c>
      <c r="G4" s="1071" t="s">
        <v>957</v>
      </c>
      <c r="H4" s="1071" t="s">
        <v>957</v>
      </c>
      <c r="I4" s="1071" t="s">
        <v>957</v>
      </c>
      <c r="J4" s="1071" t="s">
        <v>957</v>
      </c>
      <c r="K4" s="1071" t="s">
        <v>957</v>
      </c>
      <c r="L4" s="1071" t="s">
        <v>957</v>
      </c>
      <c r="M4" s="1071" t="s">
        <v>957</v>
      </c>
      <c r="N4" s="1071" t="s">
        <v>957</v>
      </c>
      <c r="O4" s="1071" t="s">
        <v>957</v>
      </c>
      <c r="P4" s="1072" t="s">
        <v>957</v>
      </c>
    </row>
    <row r="5" spans="1:16">
      <c r="A5" s="1067" t="s">
        <v>953</v>
      </c>
      <c r="B5" s="1073" t="s">
        <v>956</v>
      </c>
      <c r="C5" s="1073" t="s">
        <v>956</v>
      </c>
      <c r="D5" s="1073" t="s">
        <v>956</v>
      </c>
      <c r="E5" s="1073" t="s">
        <v>956</v>
      </c>
      <c r="F5" s="1073" t="s">
        <v>956</v>
      </c>
      <c r="G5" s="1073" t="s">
        <v>956</v>
      </c>
      <c r="H5" s="1073" t="s">
        <v>956</v>
      </c>
      <c r="I5" s="1073" t="s">
        <v>956</v>
      </c>
      <c r="J5" s="1073" t="s">
        <v>956</v>
      </c>
      <c r="K5" s="1073" t="s">
        <v>956</v>
      </c>
      <c r="L5" s="1073" t="s">
        <v>956</v>
      </c>
      <c r="M5" s="1073" t="s">
        <v>956</v>
      </c>
      <c r="N5" s="1073" t="s">
        <v>956</v>
      </c>
      <c r="O5" s="1073" t="s">
        <v>956</v>
      </c>
      <c r="P5" s="1074" t="s">
        <v>956</v>
      </c>
    </row>
    <row r="6" spans="1:16">
      <c r="A6" s="1067" t="s">
        <v>952</v>
      </c>
      <c r="B6" s="1075" t="s">
        <v>956</v>
      </c>
      <c r="C6" s="1075" t="s">
        <v>956</v>
      </c>
      <c r="D6" s="1075" t="s">
        <v>956</v>
      </c>
      <c r="E6" s="1075" t="s">
        <v>956</v>
      </c>
      <c r="F6" s="1075" t="s">
        <v>956</v>
      </c>
      <c r="G6" s="1075" t="s">
        <v>956</v>
      </c>
      <c r="H6" s="1075" t="s">
        <v>956</v>
      </c>
      <c r="I6" s="1075" t="s">
        <v>956</v>
      </c>
      <c r="J6" s="1075" t="s">
        <v>956</v>
      </c>
      <c r="K6" s="1075" t="s">
        <v>956</v>
      </c>
      <c r="L6" s="1075" t="s">
        <v>956</v>
      </c>
      <c r="M6" s="1075" t="s">
        <v>956</v>
      </c>
      <c r="N6" s="1075" t="s">
        <v>956</v>
      </c>
      <c r="O6" s="1075" t="s">
        <v>956</v>
      </c>
      <c r="P6" s="1076" t="s">
        <v>956</v>
      </c>
    </row>
    <row r="7" spans="1:16" ht="25.5">
      <c r="A7" s="1067" t="s">
        <v>951</v>
      </c>
      <c r="B7" s="1075" t="s">
        <v>956</v>
      </c>
      <c r="C7" s="1075" t="s">
        <v>956</v>
      </c>
      <c r="D7" s="1075" t="s">
        <v>956</v>
      </c>
      <c r="E7" s="1075" t="s">
        <v>956</v>
      </c>
      <c r="F7" s="1075" t="s">
        <v>956</v>
      </c>
      <c r="G7" s="1075" t="s">
        <v>956</v>
      </c>
      <c r="H7" s="1075" t="s">
        <v>956</v>
      </c>
      <c r="I7" s="1075" t="s">
        <v>956</v>
      </c>
      <c r="J7" s="1075" t="s">
        <v>956</v>
      </c>
      <c r="K7" s="1075" t="s">
        <v>956</v>
      </c>
      <c r="L7" s="1075" t="s">
        <v>956</v>
      </c>
      <c r="M7" s="1075" t="s">
        <v>956</v>
      </c>
      <c r="N7" s="1075" t="s">
        <v>956</v>
      </c>
      <c r="O7" s="1075" t="s">
        <v>956</v>
      </c>
      <c r="P7" s="1076" t="s">
        <v>956</v>
      </c>
    </row>
    <row r="8" spans="1:16">
      <c r="A8" s="1067" t="s">
        <v>657</v>
      </c>
      <c r="B8" s="1075" t="s">
        <v>956</v>
      </c>
      <c r="C8" s="1075" t="s">
        <v>956</v>
      </c>
      <c r="D8" s="1075" t="s">
        <v>956</v>
      </c>
      <c r="E8" s="1075" t="s">
        <v>956</v>
      </c>
      <c r="F8" s="1075" t="s">
        <v>956</v>
      </c>
      <c r="G8" s="1075" t="s">
        <v>956</v>
      </c>
      <c r="H8" s="1075" t="s">
        <v>956</v>
      </c>
      <c r="I8" s="1075" t="s">
        <v>956</v>
      </c>
      <c r="J8" s="1075" t="s">
        <v>956</v>
      </c>
      <c r="K8" s="1075" t="s">
        <v>956</v>
      </c>
      <c r="L8" s="1075" t="s">
        <v>956</v>
      </c>
      <c r="M8" s="1075" t="s">
        <v>956</v>
      </c>
      <c r="N8" s="1075" t="s">
        <v>956</v>
      </c>
      <c r="O8" s="1075" t="s">
        <v>956</v>
      </c>
      <c r="P8" s="1076" t="s">
        <v>956</v>
      </c>
    </row>
    <row r="9" spans="1:16">
      <c r="A9" s="1067" t="s">
        <v>656</v>
      </c>
      <c r="B9" s="1075" t="s">
        <v>956</v>
      </c>
      <c r="C9" s="1075" t="s">
        <v>956</v>
      </c>
      <c r="D9" s="1075" t="s">
        <v>956</v>
      </c>
      <c r="E9" s="1075" t="s">
        <v>956</v>
      </c>
      <c r="F9" s="1075" t="s">
        <v>956</v>
      </c>
      <c r="G9" s="1075" t="s">
        <v>956</v>
      </c>
      <c r="H9" s="1075" t="s">
        <v>956</v>
      </c>
      <c r="I9" s="1075" t="s">
        <v>956</v>
      </c>
      <c r="J9" s="1075" t="s">
        <v>956</v>
      </c>
      <c r="K9" s="1075" t="s">
        <v>956</v>
      </c>
      <c r="L9" s="1075" t="s">
        <v>956</v>
      </c>
      <c r="M9" s="1075" t="s">
        <v>956</v>
      </c>
      <c r="N9" s="1075" t="s">
        <v>956</v>
      </c>
      <c r="O9" s="1075" t="s">
        <v>956</v>
      </c>
      <c r="P9" s="1076" t="s">
        <v>956</v>
      </c>
    </row>
    <row r="10" spans="1:16">
      <c r="A10" s="1067" t="s">
        <v>950</v>
      </c>
      <c r="B10" s="1077" t="s">
        <v>956</v>
      </c>
      <c r="C10" s="1077" t="s">
        <v>956</v>
      </c>
      <c r="D10" s="1077" t="s">
        <v>956</v>
      </c>
      <c r="E10" s="1077" t="s">
        <v>956</v>
      </c>
      <c r="F10" s="1077" t="s">
        <v>956</v>
      </c>
      <c r="G10" s="1077" t="s">
        <v>956</v>
      </c>
      <c r="H10" s="1077" t="s">
        <v>956</v>
      </c>
      <c r="I10" s="1077" t="s">
        <v>956</v>
      </c>
      <c r="J10" s="1077" t="s">
        <v>956</v>
      </c>
      <c r="K10" s="1077" t="s">
        <v>956</v>
      </c>
      <c r="L10" s="1077" t="s">
        <v>956</v>
      </c>
      <c r="M10" s="1077" t="s">
        <v>956</v>
      </c>
      <c r="N10" s="1077" t="s">
        <v>956</v>
      </c>
      <c r="O10" s="1077" t="s">
        <v>956</v>
      </c>
      <c r="P10" s="1078" t="s">
        <v>956</v>
      </c>
    </row>
    <row r="11" spans="1:16">
      <c r="A11" s="1067" t="s">
        <v>949</v>
      </c>
      <c r="B11" s="1079" t="s">
        <v>956</v>
      </c>
      <c r="C11" s="1080" t="s">
        <v>956</v>
      </c>
      <c r="D11" s="1080" t="s">
        <v>956</v>
      </c>
      <c r="E11" s="1080" t="s">
        <v>956</v>
      </c>
      <c r="F11" s="1080" t="s">
        <v>956</v>
      </c>
      <c r="G11" s="1080" t="s">
        <v>956</v>
      </c>
      <c r="H11" s="1080" t="s">
        <v>956</v>
      </c>
      <c r="I11" s="1080" t="s">
        <v>956</v>
      </c>
      <c r="J11" s="1080" t="s">
        <v>956</v>
      </c>
      <c r="K11" s="1080" t="s">
        <v>956</v>
      </c>
      <c r="L11" s="1080" t="s">
        <v>956</v>
      </c>
      <c r="M11" s="1080" t="s">
        <v>956</v>
      </c>
      <c r="N11" s="1080" t="s">
        <v>956</v>
      </c>
      <c r="O11" s="1080" t="s">
        <v>956</v>
      </c>
      <c r="P11" s="1081" t="s">
        <v>956</v>
      </c>
    </row>
    <row r="12" spans="1:16" ht="57" customHeight="1">
      <c r="A12" s="4998" t="s">
        <v>1025</v>
      </c>
      <c r="B12" s="4998"/>
      <c r="C12" s="4998"/>
      <c r="D12" s="4998"/>
      <c r="E12" s="4998"/>
      <c r="F12" s="4998"/>
      <c r="G12" s="4998"/>
      <c r="H12" s="4998"/>
      <c r="I12" s="4998"/>
      <c r="J12" s="4998"/>
      <c r="K12" s="4998"/>
      <c r="L12" s="4998"/>
      <c r="M12" s="4998"/>
      <c r="N12" s="4998"/>
      <c r="O12" s="4998"/>
      <c r="P12" s="4998"/>
    </row>
  </sheetData>
  <mergeCells count="7">
    <mergeCell ref="A12:P12"/>
    <mergeCell ref="A1:P1"/>
    <mergeCell ref="A2:A3"/>
    <mergeCell ref="B2:B3"/>
    <mergeCell ref="C2:D2"/>
    <mergeCell ref="E2:H2"/>
    <mergeCell ref="I2:P2"/>
  </mergeCells>
  <pageMargins left="0.7" right="0.7" top="0.75" bottom="0.75" header="0.3" footer="0.3"/>
  <pageSetup paperSize="9" orientation="landscape"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2"/>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005" t="s">
        <v>1031</v>
      </c>
      <c r="B1" s="5005"/>
      <c r="C1" s="5005"/>
      <c r="D1" s="5005"/>
      <c r="E1" s="5005"/>
      <c r="F1" s="5005"/>
      <c r="G1" s="5005"/>
      <c r="H1" s="5005"/>
      <c r="I1" s="5005"/>
      <c r="J1" s="5005"/>
      <c r="K1" s="5005"/>
      <c r="L1" s="5005"/>
      <c r="M1" s="5005"/>
      <c r="N1" s="5005"/>
      <c r="O1" s="5005"/>
    </row>
    <row r="2" spans="1:15" ht="15.95" customHeight="1">
      <c r="A2" s="5006" t="s">
        <v>954</v>
      </c>
      <c r="B2" s="5008" t="s">
        <v>682</v>
      </c>
      <c r="C2" s="5008" t="s">
        <v>706</v>
      </c>
      <c r="D2" s="5008"/>
      <c r="E2" s="5008" t="s">
        <v>705</v>
      </c>
      <c r="F2" s="5008"/>
      <c r="G2" s="5008" t="s">
        <v>704</v>
      </c>
      <c r="H2" s="5008"/>
      <c r="I2" s="5008"/>
      <c r="J2" s="5008"/>
      <c r="K2" s="5008" t="s">
        <v>703</v>
      </c>
      <c r="L2" s="5008"/>
      <c r="M2" s="5008"/>
      <c r="N2" s="5008" t="s">
        <v>702</v>
      </c>
      <c r="O2" s="5009"/>
    </row>
    <row r="3" spans="1:15" ht="24.95" customHeight="1">
      <c r="A3" s="5007"/>
      <c r="B3" s="5008"/>
      <c r="C3" s="1085" t="s">
        <v>701</v>
      </c>
      <c r="D3" s="1085" t="s">
        <v>700</v>
      </c>
      <c r="E3" s="1085" t="s">
        <v>699</v>
      </c>
      <c r="F3" s="1085" t="s">
        <v>698</v>
      </c>
      <c r="G3" s="1085" t="s">
        <v>697</v>
      </c>
      <c r="H3" s="1085" t="s">
        <v>696</v>
      </c>
      <c r="I3" s="1085" t="s">
        <v>695</v>
      </c>
      <c r="J3" s="1085" t="s">
        <v>694</v>
      </c>
      <c r="K3" s="1085" t="s">
        <v>693</v>
      </c>
      <c r="L3" s="1085" t="s">
        <v>692</v>
      </c>
      <c r="M3" s="1085" t="s">
        <v>691</v>
      </c>
      <c r="N3" s="1085" t="s">
        <v>690</v>
      </c>
      <c r="O3" s="1084" t="s">
        <v>689</v>
      </c>
    </row>
    <row r="4" spans="1:15">
      <c r="A4" s="1083" t="s">
        <v>663</v>
      </c>
      <c r="B4" s="1086" t="s">
        <v>957</v>
      </c>
      <c r="C4" s="1086" t="s">
        <v>957</v>
      </c>
      <c r="D4" s="1086" t="s">
        <v>957</v>
      </c>
      <c r="E4" s="1086" t="s">
        <v>957</v>
      </c>
      <c r="F4" s="1086" t="s">
        <v>957</v>
      </c>
      <c r="G4" s="1086" t="s">
        <v>957</v>
      </c>
      <c r="H4" s="1086" t="s">
        <v>957</v>
      </c>
      <c r="I4" s="1086" t="s">
        <v>957</v>
      </c>
      <c r="J4" s="1086" t="s">
        <v>957</v>
      </c>
      <c r="K4" s="1086" t="s">
        <v>957</v>
      </c>
      <c r="L4" s="1086" t="s">
        <v>957</v>
      </c>
      <c r="M4" s="1086" t="s">
        <v>957</v>
      </c>
      <c r="N4" s="1086" t="s">
        <v>957</v>
      </c>
      <c r="O4" s="1087" t="s">
        <v>957</v>
      </c>
    </row>
    <row r="5" spans="1:15">
      <c r="A5" s="1082" t="s">
        <v>953</v>
      </c>
      <c r="B5" s="1088" t="s">
        <v>956</v>
      </c>
      <c r="C5" s="1088" t="s">
        <v>956</v>
      </c>
      <c r="D5" s="1088" t="s">
        <v>956</v>
      </c>
      <c r="E5" s="1088" t="s">
        <v>956</v>
      </c>
      <c r="F5" s="1088" t="s">
        <v>956</v>
      </c>
      <c r="G5" s="1088" t="s">
        <v>956</v>
      </c>
      <c r="H5" s="1088" t="s">
        <v>956</v>
      </c>
      <c r="I5" s="1088" t="s">
        <v>956</v>
      </c>
      <c r="J5" s="1088" t="s">
        <v>956</v>
      </c>
      <c r="K5" s="1088" t="s">
        <v>956</v>
      </c>
      <c r="L5" s="1088" t="s">
        <v>956</v>
      </c>
      <c r="M5" s="1088" t="s">
        <v>956</v>
      </c>
      <c r="N5" s="1088" t="s">
        <v>956</v>
      </c>
      <c r="O5" s="1089" t="s">
        <v>956</v>
      </c>
    </row>
    <row r="6" spans="1:15">
      <c r="A6" s="1082" t="s">
        <v>952</v>
      </c>
      <c r="B6" s="1090" t="s">
        <v>956</v>
      </c>
      <c r="C6" s="1090" t="s">
        <v>956</v>
      </c>
      <c r="D6" s="1090" t="s">
        <v>956</v>
      </c>
      <c r="E6" s="1090" t="s">
        <v>956</v>
      </c>
      <c r="F6" s="1090" t="s">
        <v>956</v>
      </c>
      <c r="G6" s="1090" t="s">
        <v>956</v>
      </c>
      <c r="H6" s="1090" t="s">
        <v>956</v>
      </c>
      <c r="I6" s="1090" t="s">
        <v>956</v>
      </c>
      <c r="J6" s="1090" t="s">
        <v>956</v>
      </c>
      <c r="K6" s="1090" t="s">
        <v>956</v>
      </c>
      <c r="L6" s="1090" t="s">
        <v>956</v>
      </c>
      <c r="M6" s="1090" t="s">
        <v>956</v>
      </c>
      <c r="N6" s="1090" t="s">
        <v>956</v>
      </c>
      <c r="O6" s="1091" t="s">
        <v>956</v>
      </c>
    </row>
    <row r="7" spans="1:15" ht="25.5">
      <c r="A7" s="1082" t="s">
        <v>951</v>
      </c>
      <c r="B7" s="1090" t="s">
        <v>956</v>
      </c>
      <c r="C7" s="1090" t="s">
        <v>956</v>
      </c>
      <c r="D7" s="1090" t="s">
        <v>956</v>
      </c>
      <c r="E7" s="1090" t="s">
        <v>956</v>
      </c>
      <c r="F7" s="1090" t="s">
        <v>956</v>
      </c>
      <c r="G7" s="1090" t="s">
        <v>956</v>
      </c>
      <c r="H7" s="1090" t="s">
        <v>956</v>
      </c>
      <c r="I7" s="1090" t="s">
        <v>956</v>
      </c>
      <c r="J7" s="1090" t="s">
        <v>956</v>
      </c>
      <c r="K7" s="1090" t="s">
        <v>956</v>
      </c>
      <c r="L7" s="1090" t="s">
        <v>956</v>
      </c>
      <c r="M7" s="1090" t="s">
        <v>956</v>
      </c>
      <c r="N7" s="1090" t="s">
        <v>956</v>
      </c>
      <c r="O7" s="1091" t="s">
        <v>956</v>
      </c>
    </row>
    <row r="8" spans="1:15">
      <c r="A8" s="1082" t="s">
        <v>657</v>
      </c>
      <c r="B8" s="1090" t="s">
        <v>956</v>
      </c>
      <c r="C8" s="1090" t="s">
        <v>956</v>
      </c>
      <c r="D8" s="1090" t="s">
        <v>956</v>
      </c>
      <c r="E8" s="1090" t="s">
        <v>956</v>
      </c>
      <c r="F8" s="1090" t="s">
        <v>956</v>
      </c>
      <c r="G8" s="1090" t="s">
        <v>956</v>
      </c>
      <c r="H8" s="1090" t="s">
        <v>956</v>
      </c>
      <c r="I8" s="1090" t="s">
        <v>956</v>
      </c>
      <c r="J8" s="1090" t="s">
        <v>956</v>
      </c>
      <c r="K8" s="1090" t="s">
        <v>956</v>
      </c>
      <c r="L8" s="1090" t="s">
        <v>956</v>
      </c>
      <c r="M8" s="1090" t="s">
        <v>956</v>
      </c>
      <c r="N8" s="1090" t="s">
        <v>956</v>
      </c>
      <c r="O8" s="1091" t="s">
        <v>956</v>
      </c>
    </row>
    <row r="9" spans="1:15">
      <c r="A9" s="1082" t="s">
        <v>656</v>
      </c>
      <c r="B9" s="1090" t="s">
        <v>956</v>
      </c>
      <c r="C9" s="1090" t="s">
        <v>956</v>
      </c>
      <c r="D9" s="1090" t="s">
        <v>956</v>
      </c>
      <c r="E9" s="1090" t="s">
        <v>956</v>
      </c>
      <c r="F9" s="1090" t="s">
        <v>956</v>
      </c>
      <c r="G9" s="1090" t="s">
        <v>956</v>
      </c>
      <c r="H9" s="1090" t="s">
        <v>956</v>
      </c>
      <c r="I9" s="1090" t="s">
        <v>956</v>
      </c>
      <c r="J9" s="1090" t="s">
        <v>956</v>
      </c>
      <c r="K9" s="1090" t="s">
        <v>956</v>
      </c>
      <c r="L9" s="1090" t="s">
        <v>956</v>
      </c>
      <c r="M9" s="1090" t="s">
        <v>956</v>
      </c>
      <c r="N9" s="1090" t="s">
        <v>956</v>
      </c>
      <c r="O9" s="1091" t="s">
        <v>956</v>
      </c>
    </row>
    <row r="10" spans="1:15">
      <c r="A10" s="1082" t="s">
        <v>950</v>
      </c>
      <c r="B10" s="1092" t="s">
        <v>956</v>
      </c>
      <c r="C10" s="1092" t="s">
        <v>956</v>
      </c>
      <c r="D10" s="1092" t="s">
        <v>956</v>
      </c>
      <c r="E10" s="1092" t="s">
        <v>956</v>
      </c>
      <c r="F10" s="1092" t="s">
        <v>956</v>
      </c>
      <c r="G10" s="1092" t="s">
        <v>956</v>
      </c>
      <c r="H10" s="1092" t="s">
        <v>956</v>
      </c>
      <c r="I10" s="1092" t="s">
        <v>956</v>
      </c>
      <c r="J10" s="1092" t="s">
        <v>956</v>
      </c>
      <c r="K10" s="1092" t="s">
        <v>956</v>
      </c>
      <c r="L10" s="1092" t="s">
        <v>956</v>
      </c>
      <c r="M10" s="1092" t="s">
        <v>956</v>
      </c>
      <c r="N10" s="1092" t="s">
        <v>956</v>
      </c>
      <c r="O10" s="1093" t="s">
        <v>956</v>
      </c>
    </row>
    <row r="11" spans="1:15">
      <c r="A11" s="1082" t="s">
        <v>949</v>
      </c>
      <c r="B11" s="1094" t="s">
        <v>956</v>
      </c>
      <c r="C11" s="1095" t="s">
        <v>956</v>
      </c>
      <c r="D11" s="1095" t="s">
        <v>956</v>
      </c>
      <c r="E11" s="1095" t="s">
        <v>956</v>
      </c>
      <c r="F11" s="1095" t="s">
        <v>956</v>
      </c>
      <c r="G11" s="1095" t="s">
        <v>956</v>
      </c>
      <c r="H11" s="1095" t="s">
        <v>956</v>
      </c>
      <c r="I11" s="1095" t="s">
        <v>956</v>
      </c>
      <c r="J11" s="1095" t="s">
        <v>956</v>
      </c>
      <c r="K11" s="1095" t="s">
        <v>956</v>
      </c>
      <c r="L11" s="1095" t="s">
        <v>956</v>
      </c>
      <c r="M11" s="1095" t="s">
        <v>956</v>
      </c>
      <c r="N11" s="1095" t="s">
        <v>956</v>
      </c>
      <c r="O11" s="1096" t="s">
        <v>956</v>
      </c>
    </row>
    <row r="12" spans="1:15" ht="57" customHeight="1">
      <c r="A12" s="5004" t="s">
        <v>1030</v>
      </c>
      <c r="B12" s="5004"/>
      <c r="C12" s="5004"/>
      <c r="D12" s="5004"/>
      <c r="E12" s="5004"/>
      <c r="F12" s="5004"/>
      <c r="G12" s="5004"/>
      <c r="H12" s="5004"/>
      <c r="I12" s="5004"/>
      <c r="J12" s="5004"/>
      <c r="K12" s="5004"/>
      <c r="L12" s="5004"/>
      <c r="M12" s="5004"/>
      <c r="N12" s="5004"/>
      <c r="O12" s="5004"/>
    </row>
  </sheetData>
  <mergeCells count="9">
    <mergeCell ref="A12:O12"/>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2"/>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54.95" customHeight="1">
      <c r="A1" s="5010" t="s">
        <v>1034</v>
      </c>
      <c r="B1" s="4562"/>
      <c r="C1" s="4562"/>
      <c r="D1" s="4562"/>
      <c r="E1" s="4562"/>
      <c r="F1" s="4562"/>
      <c r="G1" s="4314"/>
      <c r="H1" s="4314"/>
      <c r="I1" s="4314"/>
      <c r="J1" s="4314"/>
      <c r="K1" s="4314"/>
      <c r="L1" s="4314"/>
      <c r="M1" s="4314"/>
      <c r="N1" s="4314"/>
      <c r="O1" s="4314"/>
      <c r="P1" s="4314"/>
      <c r="Q1" s="4314"/>
      <c r="R1" s="4314"/>
      <c r="S1" s="4314"/>
    </row>
    <row r="2" spans="1:19" ht="15.95" customHeight="1">
      <c r="A2" s="5012" t="s">
        <v>954</v>
      </c>
      <c r="B2" s="5014" t="s">
        <v>682</v>
      </c>
      <c r="C2" s="5014" t="s">
        <v>715</v>
      </c>
      <c r="D2" s="5014"/>
      <c r="E2" s="5014" t="s">
        <v>714</v>
      </c>
      <c r="F2" s="5015"/>
    </row>
    <row r="3" spans="1:19" ht="48.95" customHeight="1">
      <c r="A3" s="5013"/>
      <c r="B3" s="5014"/>
      <c r="C3" s="1100" t="s">
        <v>713</v>
      </c>
      <c r="D3" s="1100" t="s">
        <v>712</v>
      </c>
      <c r="E3" s="1100" t="s">
        <v>711</v>
      </c>
      <c r="F3" s="1099" t="s">
        <v>710</v>
      </c>
    </row>
    <row r="4" spans="1:19">
      <c r="A4" s="1098" t="s">
        <v>663</v>
      </c>
      <c r="B4" s="1101" t="s">
        <v>957</v>
      </c>
      <c r="C4" s="1101" t="s">
        <v>957</v>
      </c>
      <c r="D4" s="1101" t="s">
        <v>957</v>
      </c>
      <c r="E4" s="1101" t="s">
        <v>957</v>
      </c>
      <c r="F4" s="1102" t="s">
        <v>957</v>
      </c>
    </row>
    <row r="5" spans="1:19">
      <c r="A5" s="1097" t="s">
        <v>953</v>
      </c>
      <c r="B5" s="1103" t="s">
        <v>956</v>
      </c>
      <c r="C5" s="1103" t="s">
        <v>956</v>
      </c>
      <c r="D5" s="1103" t="s">
        <v>956</v>
      </c>
      <c r="E5" s="1103" t="s">
        <v>956</v>
      </c>
      <c r="F5" s="1104" t="s">
        <v>956</v>
      </c>
    </row>
    <row r="6" spans="1:19">
      <c r="A6" s="1097" t="s">
        <v>952</v>
      </c>
      <c r="B6" s="1105" t="s">
        <v>956</v>
      </c>
      <c r="C6" s="1105" t="s">
        <v>956</v>
      </c>
      <c r="D6" s="1105" t="s">
        <v>956</v>
      </c>
      <c r="E6" s="1105" t="s">
        <v>956</v>
      </c>
      <c r="F6" s="1106" t="s">
        <v>956</v>
      </c>
    </row>
    <row r="7" spans="1:19" ht="25.5">
      <c r="A7" s="1097" t="s">
        <v>951</v>
      </c>
      <c r="B7" s="1105" t="s">
        <v>956</v>
      </c>
      <c r="C7" s="1105" t="s">
        <v>956</v>
      </c>
      <c r="D7" s="1105" t="s">
        <v>956</v>
      </c>
      <c r="E7" s="1105" t="s">
        <v>956</v>
      </c>
      <c r="F7" s="1106" t="s">
        <v>956</v>
      </c>
    </row>
    <row r="8" spans="1:19">
      <c r="A8" s="1097" t="s">
        <v>657</v>
      </c>
      <c r="B8" s="1105" t="s">
        <v>956</v>
      </c>
      <c r="C8" s="1105" t="s">
        <v>956</v>
      </c>
      <c r="D8" s="1105" t="s">
        <v>956</v>
      </c>
      <c r="E8" s="1105" t="s">
        <v>956</v>
      </c>
      <c r="F8" s="1106" t="s">
        <v>956</v>
      </c>
    </row>
    <row r="9" spans="1:19">
      <c r="A9" s="1097" t="s">
        <v>656</v>
      </c>
      <c r="B9" s="1105" t="s">
        <v>956</v>
      </c>
      <c r="C9" s="1105" t="s">
        <v>956</v>
      </c>
      <c r="D9" s="1105" t="s">
        <v>956</v>
      </c>
      <c r="E9" s="1105" t="s">
        <v>956</v>
      </c>
      <c r="F9" s="1106" t="s">
        <v>956</v>
      </c>
    </row>
    <row r="10" spans="1:19">
      <c r="A10" s="1097" t="s">
        <v>950</v>
      </c>
      <c r="B10" s="1107" t="s">
        <v>956</v>
      </c>
      <c r="C10" s="1107" t="s">
        <v>956</v>
      </c>
      <c r="D10" s="1107" t="s">
        <v>956</v>
      </c>
      <c r="E10" s="1107" t="s">
        <v>956</v>
      </c>
      <c r="F10" s="1108" t="s">
        <v>956</v>
      </c>
    </row>
    <row r="11" spans="1:19">
      <c r="A11" s="1097" t="s">
        <v>949</v>
      </c>
      <c r="B11" s="1109" t="s">
        <v>956</v>
      </c>
      <c r="C11" s="1110" t="s">
        <v>956</v>
      </c>
      <c r="D11" s="1110" t="s">
        <v>956</v>
      </c>
      <c r="E11" s="1110" t="s">
        <v>956</v>
      </c>
      <c r="F11" s="1111" t="s">
        <v>956</v>
      </c>
    </row>
    <row r="12" spans="1:19" ht="57" customHeight="1">
      <c r="A12" s="5011" t="s">
        <v>1033</v>
      </c>
      <c r="B12" s="5011"/>
      <c r="C12" s="5011"/>
      <c r="D12" s="5011"/>
      <c r="E12" s="5011"/>
      <c r="F12" s="5011"/>
      <c r="G12" s="5011"/>
      <c r="H12" s="5011"/>
      <c r="I12" s="5011"/>
      <c r="J12" s="5011"/>
      <c r="K12" s="5011"/>
      <c r="L12" s="5011"/>
      <c r="M12" s="5011"/>
      <c r="N12" s="5011"/>
      <c r="O12" s="5011"/>
      <c r="P12" s="5011"/>
      <c r="Q12" s="5011"/>
      <c r="R12" s="5011"/>
      <c r="S12" s="5011"/>
    </row>
  </sheetData>
  <mergeCells count="6">
    <mergeCell ref="A1:F1"/>
    <mergeCell ref="A12:S12"/>
    <mergeCell ref="A2:A3"/>
    <mergeCell ref="B2:B3"/>
    <mergeCell ref="C2:D2"/>
    <mergeCell ref="E2:F2"/>
  </mergeCells>
  <pageMargins left="0.7" right="0.7" top="0.75" bottom="0.75" header="0.3" footer="0.3"/>
  <pageSetup paperSize="9"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42578125" customWidth="1"/>
    <col min="3" max="3" width="10.5703125" customWidth="1"/>
    <col min="4" max="5" width="10.42578125" customWidth="1"/>
    <col min="6" max="6" width="10.5703125" customWidth="1"/>
    <col min="7" max="7" width="10.42578125" customWidth="1"/>
    <col min="8"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017" t="s">
        <v>1037</v>
      </c>
      <c r="B1" s="5017"/>
      <c r="C1" s="5017"/>
      <c r="D1" s="5017"/>
      <c r="E1" s="5017"/>
      <c r="F1" s="5017"/>
      <c r="G1" s="5017"/>
      <c r="H1" s="5017"/>
      <c r="I1" s="5017"/>
      <c r="J1" s="5017"/>
      <c r="K1" s="5017"/>
      <c r="L1" s="5017"/>
      <c r="M1" s="5017"/>
      <c r="N1" s="5017"/>
      <c r="O1" s="5017"/>
      <c r="P1" s="5017"/>
    </row>
    <row r="2" spans="1:16" ht="15.95" customHeight="1">
      <c r="A2" s="5018"/>
      <c r="B2" s="1117" t="s">
        <v>682</v>
      </c>
      <c r="C2" s="5020" t="s">
        <v>681</v>
      </c>
      <c r="D2" s="5020"/>
      <c r="E2" s="5020" t="s">
        <v>680</v>
      </c>
      <c r="F2" s="5020"/>
      <c r="G2" s="5020"/>
      <c r="H2" s="5020"/>
      <c r="I2" s="5020" t="s">
        <v>679</v>
      </c>
      <c r="J2" s="5020"/>
      <c r="K2" s="5020"/>
      <c r="L2" s="5020"/>
      <c r="M2" s="5020"/>
      <c r="N2" s="5020"/>
      <c r="O2" s="5020"/>
      <c r="P2" s="5021"/>
    </row>
    <row r="3" spans="1:16" ht="24.95" customHeight="1">
      <c r="A3" s="5019"/>
      <c r="B3" s="1117" t="s">
        <v>678</v>
      </c>
      <c r="C3" s="1117" t="s">
        <v>677</v>
      </c>
      <c r="D3" s="1117" t="s">
        <v>676</v>
      </c>
      <c r="E3" s="1117" t="s">
        <v>675</v>
      </c>
      <c r="F3" s="1117" t="s">
        <v>674</v>
      </c>
      <c r="G3" s="1117" t="s">
        <v>673</v>
      </c>
      <c r="H3" s="1117" t="s">
        <v>672</v>
      </c>
      <c r="I3" s="1117" t="s">
        <v>671</v>
      </c>
      <c r="J3" s="1117" t="s">
        <v>670</v>
      </c>
      <c r="K3" s="1117" t="s">
        <v>669</v>
      </c>
      <c r="L3" s="1117" t="s">
        <v>668</v>
      </c>
      <c r="M3" s="1117" t="s">
        <v>667</v>
      </c>
      <c r="N3" s="1117" t="s">
        <v>666</v>
      </c>
      <c r="O3" s="1117" t="s">
        <v>665</v>
      </c>
      <c r="P3" s="1116" t="s">
        <v>664</v>
      </c>
    </row>
    <row r="4" spans="1:16">
      <c r="A4" s="1115" t="s">
        <v>663</v>
      </c>
      <c r="B4" s="1118">
        <v>5567.0000000000391</v>
      </c>
      <c r="C4" s="1118">
        <v>2561.0000000000077</v>
      </c>
      <c r="D4" s="1118">
        <v>3006.0000000000109</v>
      </c>
      <c r="E4" s="1118">
        <v>418.0000000000004</v>
      </c>
      <c r="F4" s="1118">
        <v>1527.0000000000093</v>
      </c>
      <c r="G4" s="1118">
        <v>1538.9999999999891</v>
      </c>
      <c r="H4" s="1118">
        <v>2083.0000000000136</v>
      </c>
      <c r="I4" s="1118">
        <v>195.00000000000014</v>
      </c>
      <c r="J4" s="1118">
        <v>717.0000000000025</v>
      </c>
      <c r="K4" s="1118">
        <v>708.00000000000205</v>
      </c>
      <c r="L4" s="1118">
        <v>940.99999999999784</v>
      </c>
      <c r="M4" s="1118">
        <v>223</v>
      </c>
      <c r="N4" s="1118">
        <v>810.00000000000057</v>
      </c>
      <c r="O4" s="1118">
        <v>831.0000000000008</v>
      </c>
      <c r="P4" s="1119">
        <v>1142.0000000000002</v>
      </c>
    </row>
    <row r="5" spans="1:16">
      <c r="A5" s="1114" t="s">
        <v>690</v>
      </c>
      <c r="B5" s="1120">
        <v>1.1683709824630805E-2</v>
      </c>
      <c r="C5" s="1120">
        <v>1.1441533878549849E-2</v>
      </c>
      <c r="D5" s="1120">
        <v>1.1881669562138439E-2</v>
      </c>
      <c r="E5" s="1120">
        <v>2.1628704110409448E-2</v>
      </c>
      <c r="F5" s="1120">
        <v>1.6883884842333465E-2</v>
      </c>
      <c r="G5" s="1120">
        <v>1.2322652483205736E-2</v>
      </c>
      <c r="H5" s="1121">
        <v>0</v>
      </c>
      <c r="I5" s="1120">
        <v>1.6477222859049189E-2</v>
      </c>
      <c r="J5" s="1120">
        <v>1.5214063551567649E-2</v>
      </c>
      <c r="K5" s="1120">
        <v>1.3259886185595336E-2</v>
      </c>
      <c r="L5" s="1121">
        <v>5.0729721715211526E-3</v>
      </c>
      <c r="M5" s="1120">
        <v>2.5654291333397573E-2</v>
      </c>
      <c r="N5" s="1120">
        <v>1.8292455287433809E-2</v>
      </c>
      <c r="O5" s="1120">
        <v>1.1525543502053405E-2</v>
      </c>
      <c r="P5" s="1122">
        <v>0</v>
      </c>
    </row>
    <row r="6" spans="1:16">
      <c r="A6" s="1114" t="s">
        <v>689</v>
      </c>
      <c r="B6" s="1120">
        <v>0.98719451969080663</v>
      </c>
      <c r="C6" s="1120">
        <v>0.98606436694113642</v>
      </c>
      <c r="D6" s="1120">
        <v>0.98811833043786124</v>
      </c>
      <c r="E6" s="1120">
        <v>0.97837129588959071</v>
      </c>
      <c r="F6" s="1120">
        <v>0.98239425266483948</v>
      </c>
      <c r="G6" s="1120">
        <v>0.98596620682377978</v>
      </c>
      <c r="H6" s="1120">
        <v>0.99477364700264703</v>
      </c>
      <c r="I6" s="1120">
        <v>0.98352277714095082</v>
      </c>
      <c r="J6" s="1120">
        <v>0.98320832594263163</v>
      </c>
      <c r="K6" s="1120">
        <v>0.98301702900214627</v>
      </c>
      <c r="L6" s="1120">
        <v>0.99191912814071204</v>
      </c>
      <c r="M6" s="1120">
        <v>0.97434570866660242</v>
      </c>
      <c r="N6" s="1120">
        <v>0.98170754471256638</v>
      </c>
      <c r="O6" s="1120">
        <v>0.98847445649794696</v>
      </c>
      <c r="P6" s="1123">
        <v>0.99699637676312813</v>
      </c>
    </row>
    <row r="7" spans="1:16">
      <c r="A7" s="1114" t="s">
        <v>657</v>
      </c>
      <c r="B7" s="1121">
        <v>0</v>
      </c>
      <c r="C7" s="1121">
        <v>0</v>
      </c>
      <c r="D7" s="1113" t="s">
        <v>684</v>
      </c>
      <c r="E7" s="1113" t="s">
        <v>684</v>
      </c>
      <c r="F7" s="1121">
        <v>0</v>
      </c>
      <c r="G7" s="1121">
        <v>0</v>
      </c>
      <c r="H7" s="1121">
        <v>0</v>
      </c>
      <c r="I7" s="1113" t="s">
        <v>684</v>
      </c>
      <c r="J7" s="1121">
        <v>0</v>
      </c>
      <c r="K7" s="1121">
        <v>0</v>
      </c>
      <c r="L7" s="1121">
        <v>0</v>
      </c>
      <c r="M7" s="1113" t="s">
        <v>684</v>
      </c>
      <c r="N7" s="1113" t="s">
        <v>684</v>
      </c>
      <c r="O7" s="1113" t="s">
        <v>684</v>
      </c>
      <c r="P7" s="1112" t="s">
        <v>684</v>
      </c>
    </row>
    <row r="8" spans="1:16">
      <c r="A8" s="1114" t="s">
        <v>656</v>
      </c>
      <c r="B8" s="1121">
        <v>0</v>
      </c>
      <c r="C8" s="1121">
        <v>0</v>
      </c>
      <c r="D8" s="1113" t="s">
        <v>684</v>
      </c>
      <c r="E8" s="1113" t="s">
        <v>684</v>
      </c>
      <c r="F8" s="1113" t="s">
        <v>684</v>
      </c>
      <c r="G8" s="1121">
        <v>0</v>
      </c>
      <c r="H8" s="1113" t="s">
        <v>684</v>
      </c>
      <c r="I8" s="1113" t="s">
        <v>684</v>
      </c>
      <c r="J8" s="1113" t="s">
        <v>684</v>
      </c>
      <c r="K8" s="1121">
        <v>0</v>
      </c>
      <c r="L8" s="1113" t="s">
        <v>684</v>
      </c>
      <c r="M8" s="1113" t="s">
        <v>684</v>
      </c>
      <c r="N8" s="1113" t="s">
        <v>684</v>
      </c>
      <c r="O8" s="1113" t="s">
        <v>684</v>
      </c>
      <c r="P8" s="1112" t="s">
        <v>684</v>
      </c>
    </row>
    <row r="9" spans="1:16" ht="57" customHeight="1">
      <c r="A9" s="5016" t="s">
        <v>1036</v>
      </c>
      <c r="B9" s="5016"/>
      <c r="C9" s="5016"/>
      <c r="D9" s="5016"/>
      <c r="E9" s="5016"/>
      <c r="F9" s="5016"/>
      <c r="G9" s="5016"/>
      <c r="H9" s="5016"/>
      <c r="I9" s="5016"/>
      <c r="J9" s="5016"/>
      <c r="K9" s="5016"/>
      <c r="L9" s="5016"/>
      <c r="M9" s="5016"/>
      <c r="N9" s="5016"/>
      <c r="O9" s="5016"/>
      <c r="P9" s="5016"/>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42578125" customWidth="1"/>
    <col min="3" max="3" width="11.7109375" customWidth="1"/>
    <col min="4" max="4" width="10.140625" customWidth="1"/>
    <col min="5" max="5" width="10.42578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5" width="10.28515625" customWidth="1"/>
  </cols>
  <sheetData>
    <row r="1" spans="1:15" ht="54.95" customHeight="1">
      <c r="A1" s="5023" t="s">
        <v>1042</v>
      </c>
      <c r="B1" s="5023"/>
      <c r="C1" s="5023"/>
      <c r="D1" s="5023"/>
      <c r="E1" s="5023"/>
      <c r="F1" s="5023"/>
      <c r="G1" s="5023"/>
      <c r="H1" s="5023"/>
      <c r="I1" s="5023"/>
      <c r="J1" s="5023"/>
      <c r="K1" s="5023"/>
      <c r="L1" s="5023"/>
      <c r="M1" s="5023"/>
      <c r="N1" s="5023"/>
      <c r="O1" s="5023"/>
    </row>
    <row r="2" spans="1:15" ht="15.95" customHeight="1">
      <c r="A2" s="5024"/>
      <c r="B2" s="1129" t="s">
        <v>682</v>
      </c>
      <c r="C2" s="5026" t="s">
        <v>706</v>
      </c>
      <c r="D2" s="5026"/>
      <c r="E2" s="5026" t="s">
        <v>705</v>
      </c>
      <c r="F2" s="5026"/>
      <c r="G2" s="5026" t="s">
        <v>704</v>
      </c>
      <c r="H2" s="5026"/>
      <c r="I2" s="5026"/>
      <c r="J2" s="5026"/>
      <c r="K2" s="5026" t="s">
        <v>703</v>
      </c>
      <c r="L2" s="5026"/>
      <c r="M2" s="5026"/>
      <c r="N2" s="5026" t="s">
        <v>702</v>
      </c>
      <c r="O2" s="5027"/>
    </row>
    <row r="3" spans="1:15" ht="24.95" customHeight="1">
      <c r="A3" s="5025"/>
      <c r="B3" s="1129" t="s">
        <v>678</v>
      </c>
      <c r="C3" s="1129" t="s">
        <v>701</v>
      </c>
      <c r="D3" s="1129" t="s">
        <v>700</v>
      </c>
      <c r="E3" s="1129" t="s">
        <v>699</v>
      </c>
      <c r="F3" s="1129" t="s">
        <v>698</v>
      </c>
      <c r="G3" s="1129" t="s">
        <v>697</v>
      </c>
      <c r="H3" s="1129" t="s">
        <v>696</v>
      </c>
      <c r="I3" s="1129" t="s">
        <v>695</v>
      </c>
      <c r="J3" s="1129" t="s">
        <v>694</v>
      </c>
      <c r="K3" s="1129" t="s">
        <v>693</v>
      </c>
      <c r="L3" s="1129" t="s">
        <v>692</v>
      </c>
      <c r="M3" s="1129" t="s">
        <v>691</v>
      </c>
      <c r="N3" s="1129" t="s">
        <v>690</v>
      </c>
      <c r="O3" s="1128" t="s">
        <v>689</v>
      </c>
    </row>
    <row r="4" spans="1:15">
      <c r="A4" s="1127" t="s">
        <v>663</v>
      </c>
      <c r="B4" s="1130">
        <v>5567.0000000000391</v>
      </c>
      <c r="C4" s="1130">
        <v>4869.0000000000464</v>
      </c>
      <c r="D4" s="1130">
        <v>698.00000000000114</v>
      </c>
      <c r="E4" s="1130">
        <v>4236.00000000004</v>
      </c>
      <c r="F4" s="1130">
        <v>1236.9999999999982</v>
      </c>
      <c r="G4" s="1130">
        <v>1232.9999999999995</v>
      </c>
      <c r="H4" s="1130">
        <v>650.00000000000034</v>
      </c>
      <c r="I4" s="1130">
        <v>1135.0000000000009</v>
      </c>
      <c r="J4" s="1130">
        <v>2490.0000000000032</v>
      </c>
      <c r="K4" s="1130">
        <v>3555.9999999999995</v>
      </c>
      <c r="L4" s="1130">
        <v>1211.0000000000011</v>
      </c>
      <c r="M4" s="1130">
        <v>686</v>
      </c>
      <c r="N4" s="1130">
        <v>1342.0000000000023</v>
      </c>
      <c r="O4" s="1131">
        <v>4225.0000000000382</v>
      </c>
    </row>
    <row r="5" spans="1:15">
      <c r="A5" s="1126" t="s">
        <v>690</v>
      </c>
      <c r="B5" s="1132">
        <v>1.1683709824630805E-2</v>
      </c>
      <c r="C5" s="1133">
        <v>0</v>
      </c>
      <c r="D5" s="1132">
        <v>6.9579370432100787E-2</v>
      </c>
      <c r="E5" s="1133">
        <v>8.1859432107907436E-3</v>
      </c>
      <c r="F5" s="1132">
        <v>2.3999668104970874E-2</v>
      </c>
      <c r="G5" s="1132">
        <v>1.1314255830484378E-2</v>
      </c>
      <c r="H5" s="1132">
        <v>1.58059617187357E-2</v>
      </c>
      <c r="I5" s="1133">
        <v>7.4897569235896052E-3</v>
      </c>
      <c r="J5" s="1132">
        <v>1.2430578023950468E-2</v>
      </c>
      <c r="K5" s="1133">
        <v>7.1071201549143511E-3</v>
      </c>
      <c r="L5" s="1132">
        <v>2.0819044547997011E-2</v>
      </c>
      <c r="M5" s="1132">
        <v>1.3837146608452816E-2</v>
      </c>
      <c r="N5" s="1132">
        <v>2.0036466700158635E-2</v>
      </c>
      <c r="O5" s="1134">
        <v>9.0475831019155867E-3</v>
      </c>
    </row>
    <row r="6" spans="1:15">
      <c r="A6" s="1126" t="s">
        <v>689</v>
      </c>
      <c r="B6" s="1132">
        <v>0.98719451969080663</v>
      </c>
      <c r="C6" s="1132">
        <v>0.99646218889295468</v>
      </c>
      <c r="D6" s="1132">
        <v>0.92745100893601451</v>
      </c>
      <c r="E6" s="1132">
        <v>0.99127845643561319</v>
      </c>
      <c r="F6" s="1132">
        <v>0.97287190879041319</v>
      </c>
      <c r="G6" s="1132">
        <v>0.98868574416951571</v>
      </c>
      <c r="H6" s="1132">
        <v>0.98419403828126373</v>
      </c>
      <c r="I6" s="1132">
        <v>0.99251024307641056</v>
      </c>
      <c r="J6" s="1132">
        <v>0.98500376382820898</v>
      </c>
      <c r="K6" s="1132">
        <v>0.99187309833998016</v>
      </c>
      <c r="L6" s="1132">
        <v>0.97798380092377712</v>
      </c>
      <c r="M6" s="1132">
        <v>0.98455699618255021</v>
      </c>
      <c r="N6" s="1132">
        <v>0.97787236130064603</v>
      </c>
      <c r="O6" s="1135">
        <v>0.99013658914307068</v>
      </c>
    </row>
    <row r="7" spans="1:15">
      <c r="A7" s="1126" t="s">
        <v>657</v>
      </c>
      <c r="B7" s="1133">
        <v>0</v>
      </c>
      <c r="C7" s="1133">
        <v>0</v>
      </c>
      <c r="D7" s="1133">
        <v>0</v>
      </c>
      <c r="E7" s="1133">
        <v>0</v>
      </c>
      <c r="F7" s="1133">
        <v>0</v>
      </c>
      <c r="G7" s="1125" t="s">
        <v>684</v>
      </c>
      <c r="H7" s="1125" t="s">
        <v>684</v>
      </c>
      <c r="I7" s="1125" t="s">
        <v>684</v>
      </c>
      <c r="J7" s="1133">
        <v>0</v>
      </c>
      <c r="K7" s="1133">
        <v>0</v>
      </c>
      <c r="L7" s="1133">
        <v>0</v>
      </c>
      <c r="M7" s="1133">
        <v>0</v>
      </c>
      <c r="N7" s="1133">
        <v>0</v>
      </c>
      <c r="O7" s="1134">
        <v>0</v>
      </c>
    </row>
    <row r="8" spans="1:15">
      <c r="A8" s="1126" t="s">
        <v>656</v>
      </c>
      <c r="B8" s="1133">
        <v>0</v>
      </c>
      <c r="C8" s="1133">
        <v>0</v>
      </c>
      <c r="D8" s="1125" t="s">
        <v>684</v>
      </c>
      <c r="E8" s="1125" t="s">
        <v>684</v>
      </c>
      <c r="F8" s="1133">
        <v>0</v>
      </c>
      <c r="G8" s="1125" t="s">
        <v>684</v>
      </c>
      <c r="H8" s="1125" t="s">
        <v>684</v>
      </c>
      <c r="I8" s="1125" t="s">
        <v>684</v>
      </c>
      <c r="J8" s="1133">
        <v>0</v>
      </c>
      <c r="K8" s="1125" t="s">
        <v>684</v>
      </c>
      <c r="L8" s="1133">
        <v>0</v>
      </c>
      <c r="M8" s="1125" t="s">
        <v>684</v>
      </c>
      <c r="N8" s="1133">
        <v>0</v>
      </c>
      <c r="O8" s="1124" t="s">
        <v>684</v>
      </c>
    </row>
    <row r="9" spans="1:15" ht="57" customHeight="1">
      <c r="A9" s="5022" t="s">
        <v>1041</v>
      </c>
      <c r="B9" s="5022"/>
      <c r="C9" s="5022"/>
      <c r="D9" s="5022"/>
      <c r="E9" s="5022"/>
      <c r="F9" s="5022"/>
      <c r="G9" s="5022"/>
      <c r="H9" s="5022"/>
      <c r="I9" s="5022"/>
      <c r="J9" s="5022"/>
      <c r="K9" s="5022"/>
      <c r="L9" s="5022"/>
      <c r="M9" s="5022"/>
      <c r="N9" s="5022"/>
      <c r="O9" s="5022"/>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42578125" customWidth="1"/>
    <col min="3" max="3" width="13.5703125" customWidth="1"/>
    <col min="4" max="4" width="10.5703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42578125" customWidth="1"/>
    <col min="17" max="17" width="10.5703125" customWidth="1"/>
    <col min="18" max="18" width="11.140625" customWidth="1"/>
    <col min="19" max="19" width="10.28515625" customWidth="1"/>
  </cols>
  <sheetData>
    <row r="1" spans="1:19" ht="54.95" customHeight="1">
      <c r="A1" s="5033" t="s">
        <v>1045</v>
      </c>
      <c r="B1" s="4562"/>
      <c r="C1" s="4562"/>
      <c r="D1" s="4562"/>
      <c r="E1" s="4562"/>
      <c r="F1" s="4562"/>
      <c r="G1" s="4315"/>
      <c r="H1" s="4315"/>
      <c r="I1" s="4315"/>
      <c r="J1" s="4315"/>
      <c r="K1" s="4315"/>
      <c r="L1" s="4315"/>
      <c r="M1" s="4315"/>
      <c r="N1" s="4315"/>
      <c r="O1" s="4315"/>
      <c r="P1" s="4315"/>
      <c r="Q1" s="4315"/>
      <c r="R1" s="4315"/>
      <c r="S1" s="4315"/>
    </row>
    <row r="2" spans="1:19" ht="15.95" customHeight="1">
      <c r="A2" s="5029"/>
      <c r="B2" s="1140" t="s">
        <v>682</v>
      </c>
      <c r="C2" s="5031" t="s">
        <v>715</v>
      </c>
      <c r="D2" s="5031"/>
      <c r="E2" s="5031" t="s">
        <v>714</v>
      </c>
      <c r="F2" s="5032"/>
    </row>
    <row r="3" spans="1:19" ht="48.95" customHeight="1">
      <c r="A3" s="5030"/>
      <c r="B3" s="1140" t="s">
        <v>678</v>
      </c>
      <c r="C3" s="1140" t="s">
        <v>713</v>
      </c>
      <c r="D3" s="1140" t="s">
        <v>712</v>
      </c>
      <c r="E3" s="1140" t="s">
        <v>711</v>
      </c>
      <c r="F3" s="1139" t="s">
        <v>710</v>
      </c>
    </row>
    <row r="4" spans="1:19">
      <c r="A4" s="1138" t="s">
        <v>663</v>
      </c>
      <c r="B4" s="1141">
        <v>5567.0000000000391</v>
      </c>
      <c r="C4" s="1141">
        <v>4500.0000000000236</v>
      </c>
      <c r="D4" s="1141">
        <v>1067.0000000000005</v>
      </c>
      <c r="E4" s="1141">
        <v>803.00000000000091</v>
      </c>
      <c r="F4" s="1142">
        <v>4764.00000000003</v>
      </c>
    </row>
    <row r="5" spans="1:19">
      <c r="A5" s="1137" t="s">
        <v>690</v>
      </c>
      <c r="B5" s="1143">
        <v>1.1683709824630805E-2</v>
      </c>
      <c r="C5" s="1143">
        <v>1.2678719119356802E-2</v>
      </c>
      <c r="D5" s="1144">
        <v>6.7654755704901308E-3</v>
      </c>
      <c r="E5" s="1143">
        <v>2.3696637825001157E-2</v>
      </c>
      <c r="F5" s="1145">
        <v>9.3872839016962712E-3</v>
      </c>
    </row>
    <row r="6" spans="1:19">
      <c r="A6" s="1137" t="s">
        <v>689</v>
      </c>
      <c r="B6" s="1143">
        <v>0.98719451969080663</v>
      </c>
      <c r="C6" s="1143">
        <v>0.98625115339506964</v>
      </c>
      <c r="D6" s="1143">
        <v>0.99185748761933012</v>
      </c>
      <c r="E6" s="1143">
        <v>0.97143017639135121</v>
      </c>
      <c r="F6" s="1146">
        <v>0.9902080769692474</v>
      </c>
    </row>
    <row r="7" spans="1:19">
      <c r="A7" s="1137" t="s">
        <v>657</v>
      </c>
      <c r="B7" s="1144">
        <v>0</v>
      </c>
      <c r="C7" s="1144">
        <v>0</v>
      </c>
      <c r="D7" s="1144">
        <v>0</v>
      </c>
      <c r="E7" s="1144">
        <v>0</v>
      </c>
      <c r="F7" s="1145">
        <v>0</v>
      </c>
    </row>
    <row r="8" spans="1:19">
      <c r="A8" s="1137" t="s">
        <v>656</v>
      </c>
      <c r="B8" s="1144">
        <v>0</v>
      </c>
      <c r="C8" s="1144">
        <v>0</v>
      </c>
      <c r="D8" s="1136" t="s">
        <v>684</v>
      </c>
      <c r="E8" s="1136" t="s">
        <v>684</v>
      </c>
      <c r="F8" s="1145">
        <v>0</v>
      </c>
    </row>
    <row r="9" spans="1:19" ht="57" customHeight="1">
      <c r="A9" s="5028" t="s">
        <v>1044</v>
      </c>
      <c r="B9" s="5028"/>
      <c r="C9" s="5028"/>
      <c r="D9" s="5028"/>
      <c r="E9" s="5028"/>
      <c r="F9" s="5028"/>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5"/>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035" t="s">
        <v>1048</v>
      </c>
      <c r="B1" s="5035"/>
      <c r="C1" s="5035"/>
      <c r="D1" s="5035"/>
      <c r="E1" s="5035"/>
      <c r="F1" s="5035"/>
      <c r="G1" s="5035"/>
      <c r="H1" s="5035"/>
      <c r="I1" s="5035"/>
      <c r="J1" s="5035"/>
      <c r="K1" s="5035"/>
      <c r="L1" s="5035"/>
      <c r="M1" s="5035"/>
      <c r="N1" s="5035"/>
      <c r="O1" s="5035"/>
      <c r="P1" s="5035"/>
    </row>
    <row r="2" spans="1:16" ht="15.95" customHeight="1">
      <c r="A2" s="5036" t="s">
        <v>954</v>
      </c>
      <c r="B2" s="5038" t="s">
        <v>682</v>
      </c>
      <c r="C2" s="5038" t="s">
        <v>681</v>
      </c>
      <c r="D2" s="5038"/>
      <c r="E2" s="5038" t="s">
        <v>680</v>
      </c>
      <c r="F2" s="5038"/>
      <c r="G2" s="5038"/>
      <c r="H2" s="5038"/>
      <c r="I2" s="5038" t="s">
        <v>679</v>
      </c>
      <c r="J2" s="5038"/>
      <c r="K2" s="5038"/>
      <c r="L2" s="5038"/>
      <c r="M2" s="5038"/>
      <c r="N2" s="5038"/>
      <c r="O2" s="5038"/>
      <c r="P2" s="5039"/>
    </row>
    <row r="3" spans="1:16" ht="24.95" customHeight="1">
      <c r="A3" s="5037"/>
      <c r="B3" s="5038"/>
      <c r="C3" s="1150" t="s">
        <v>677</v>
      </c>
      <c r="D3" s="1150" t="s">
        <v>676</v>
      </c>
      <c r="E3" s="1150" t="s">
        <v>675</v>
      </c>
      <c r="F3" s="1150" t="s">
        <v>674</v>
      </c>
      <c r="G3" s="1150" t="s">
        <v>673</v>
      </c>
      <c r="H3" s="1150" t="s">
        <v>672</v>
      </c>
      <c r="I3" s="1150" t="s">
        <v>671</v>
      </c>
      <c r="J3" s="1150" t="s">
        <v>670</v>
      </c>
      <c r="K3" s="1150" t="s">
        <v>669</v>
      </c>
      <c r="L3" s="1150" t="s">
        <v>668</v>
      </c>
      <c r="M3" s="1150" t="s">
        <v>667</v>
      </c>
      <c r="N3" s="1150" t="s">
        <v>666</v>
      </c>
      <c r="O3" s="1150" t="s">
        <v>665</v>
      </c>
      <c r="P3" s="1149" t="s">
        <v>664</v>
      </c>
    </row>
    <row r="4" spans="1:16">
      <c r="A4" s="1148" t="s">
        <v>663</v>
      </c>
      <c r="B4" s="1151">
        <v>57</v>
      </c>
      <c r="C4" s="1151" t="s">
        <v>957</v>
      </c>
      <c r="D4" s="1151" t="s">
        <v>957</v>
      </c>
      <c r="E4" s="1151" t="s">
        <v>957</v>
      </c>
      <c r="F4" s="1151" t="s">
        <v>957</v>
      </c>
      <c r="G4" s="1151" t="s">
        <v>957</v>
      </c>
      <c r="H4" s="1151" t="s">
        <v>957</v>
      </c>
      <c r="I4" s="1151" t="s">
        <v>957</v>
      </c>
      <c r="J4" s="1151" t="s">
        <v>957</v>
      </c>
      <c r="K4" s="1151" t="s">
        <v>957</v>
      </c>
      <c r="L4" s="1151" t="s">
        <v>957</v>
      </c>
      <c r="M4" s="1151" t="s">
        <v>957</v>
      </c>
      <c r="N4" s="1151" t="s">
        <v>957</v>
      </c>
      <c r="O4" s="1151" t="s">
        <v>957</v>
      </c>
      <c r="P4" s="1152" t="s">
        <v>957</v>
      </c>
    </row>
    <row r="5" spans="1:16">
      <c r="A5" s="1147" t="s">
        <v>953</v>
      </c>
      <c r="B5" s="1153">
        <v>29</v>
      </c>
      <c r="C5" s="1153" t="s">
        <v>956</v>
      </c>
      <c r="D5" s="1153" t="s">
        <v>956</v>
      </c>
      <c r="E5" s="1153" t="s">
        <v>956</v>
      </c>
      <c r="F5" s="1153" t="s">
        <v>956</v>
      </c>
      <c r="G5" s="1153" t="s">
        <v>956</v>
      </c>
      <c r="H5" s="1153" t="s">
        <v>956</v>
      </c>
      <c r="I5" s="1153" t="s">
        <v>956</v>
      </c>
      <c r="J5" s="1153" t="s">
        <v>956</v>
      </c>
      <c r="K5" s="1153" t="s">
        <v>956</v>
      </c>
      <c r="L5" s="1153" t="s">
        <v>956</v>
      </c>
      <c r="M5" s="1153" t="s">
        <v>956</v>
      </c>
      <c r="N5" s="1153" t="s">
        <v>956</v>
      </c>
      <c r="O5" s="1153" t="s">
        <v>956</v>
      </c>
      <c r="P5" s="1154" t="s">
        <v>956</v>
      </c>
    </row>
    <row r="6" spans="1:16">
      <c r="A6" s="1147" t="s">
        <v>952</v>
      </c>
      <c r="B6" s="1155">
        <v>0.86212658917024798</v>
      </c>
      <c r="C6" s="1155" t="s">
        <v>956</v>
      </c>
      <c r="D6" s="1155" t="s">
        <v>956</v>
      </c>
      <c r="E6" s="1155" t="s">
        <v>956</v>
      </c>
      <c r="F6" s="1155" t="s">
        <v>956</v>
      </c>
      <c r="G6" s="1155" t="s">
        <v>956</v>
      </c>
      <c r="H6" s="1155" t="s">
        <v>956</v>
      </c>
      <c r="I6" s="1155" t="s">
        <v>956</v>
      </c>
      <c r="J6" s="1155" t="s">
        <v>956</v>
      </c>
      <c r="K6" s="1155" t="s">
        <v>956</v>
      </c>
      <c r="L6" s="1155" t="s">
        <v>956</v>
      </c>
      <c r="M6" s="1155" t="s">
        <v>956</v>
      </c>
      <c r="N6" s="1155" t="s">
        <v>956</v>
      </c>
      <c r="O6" s="1155" t="s">
        <v>956</v>
      </c>
      <c r="P6" s="1156" t="s">
        <v>956</v>
      </c>
    </row>
    <row r="7" spans="1:16">
      <c r="A7" s="1147" t="s">
        <v>979</v>
      </c>
      <c r="B7" s="1155">
        <v>8.9009754329902005E-2</v>
      </c>
      <c r="C7" s="1155" t="s">
        <v>956</v>
      </c>
      <c r="D7" s="1155" t="s">
        <v>956</v>
      </c>
      <c r="E7" s="1155" t="s">
        <v>956</v>
      </c>
      <c r="F7" s="1155" t="s">
        <v>956</v>
      </c>
      <c r="G7" s="1155" t="s">
        <v>956</v>
      </c>
      <c r="H7" s="1155" t="s">
        <v>956</v>
      </c>
      <c r="I7" s="1155" t="s">
        <v>956</v>
      </c>
      <c r="J7" s="1155" t="s">
        <v>956</v>
      </c>
      <c r="K7" s="1155" t="s">
        <v>956</v>
      </c>
      <c r="L7" s="1155" t="s">
        <v>956</v>
      </c>
      <c r="M7" s="1155" t="s">
        <v>956</v>
      </c>
      <c r="N7" s="1155" t="s">
        <v>956</v>
      </c>
      <c r="O7" s="1155" t="s">
        <v>956</v>
      </c>
      <c r="P7" s="1156" t="s">
        <v>956</v>
      </c>
    </row>
    <row r="8" spans="1:16">
      <c r="A8" s="1147" t="s">
        <v>1003</v>
      </c>
      <c r="B8" s="1155">
        <v>1.1587172934600001E-2</v>
      </c>
      <c r="C8" s="1155" t="s">
        <v>956</v>
      </c>
      <c r="D8" s="1155" t="s">
        <v>956</v>
      </c>
      <c r="E8" s="1155" t="s">
        <v>956</v>
      </c>
      <c r="F8" s="1155" t="s">
        <v>956</v>
      </c>
      <c r="G8" s="1155" t="s">
        <v>956</v>
      </c>
      <c r="H8" s="1155" t="s">
        <v>956</v>
      </c>
      <c r="I8" s="1155" t="s">
        <v>956</v>
      </c>
      <c r="J8" s="1155" t="s">
        <v>956</v>
      </c>
      <c r="K8" s="1155" t="s">
        <v>956</v>
      </c>
      <c r="L8" s="1155" t="s">
        <v>956</v>
      </c>
      <c r="M8" s="1155" t="s">
        <v>956</v>
      </c>
      <c r="N8" s="1155" t="s">
        <v>956</v>
      </c>
      <c r="O8" s="1155" t="s">
        <v>956</v>
      </c>
      <c r="P8" s="1156" t="s">
        <v>956</v>
      </c>
    </row>
    <row r="9" spans="1:16">
      <c r="A9" s="1147" t="s">
        <v>1002</v>
      </c>
      <c r="B9" s="1155">
        <v>2.2344268717698998E-2</v>
      </c>
      <c r="C9" s="1155" t="s">
        <v>956</v>
      </c>
      <c r="D9" s="1155" t="s">
        <v>956</v>
      </c>
      <c r="E9" s="1155" t="s">
        <v>956</v>
      </c>
      <c r="F9" s="1155" t="s">
        <v>956</v>
      </c>
      <c r="G9" s="1155" t="s">
        <v>956</v>
      </c>
      <c r="H9" s="1155" t="s">
        <v>956</v>
      </c>
      <c r="I9" s="1155" t="s">
        <v>956</v>
      </c>
      <c r="J9" s="1155" t="s">
        <v>956</v>
      </c>
      <c r="K9" s="1155" t="s">
        <v>956</v>
      </c>
      <c r="L9" s="1155" t="s">
        <v>956</v>
      </c>
      <c r="M9" s="1155" t="s">
        <v>956</v>
      </c>
      <c r="N9" s="1155" t="s">
        <v>956</v>
      </c>
      <c r="O9" s="1155" t="s">
        <v>956</v>
      </c>
      <c r="P9" s="1156" t="s">
        <v>956</v>
      </c>
    </row>
    <row r="10" spans="1:16" ht="25.5">
      <c r="A10" s="1147" t="s">
        <v>951</v>
      </c>
      <c r="B10" s="1155">
        <v>0</v>
      </c>
      <c r="C10" s="1155" t="s">
        <v>956</v>
      </c>
      <c r="D10" s="1155" t="s">
        <v>956</v>
      </c>
      <c r="E10" s="1155" t="s">
        <v>956</v>
      </c>
      <c r="F10" s="1155" t="s">
        <v>956</v>
      </c>
      <c r="G10" s="1155" t="s">
        <v>956</v>
      </c>
      <c r="H10" s="1155" t="s">
        <v>956</v>
      </c>
      <c r="I10" s="1155" t="s">
        <v>956</v>
      </c>
      <c r="J10" s="1155" t="s">
        <v>956</v>
      </c>
      <c r="K10" s="1155" t="s">
        <v>956</v>
      </c>
      <c r="L10" s="1155" t="s">
        <v>956</v>
      </c>
      <c r="M10" s="1155" t="s">
        <v>956</v>
      </c>
      <c r="N10" s="1155" t="s">
        <v>956</v>
      </c>
      <c r="O10" s="1155" t="s">
        <v>956</v>
      </c>
      <c r="P10" s="1156" t="s">
        <v>956</v>
      </c>
    </row>
    <row r="11" spans="1:16">
      <c r="A11" s="1147" t="s">
        <v>657</v>
      </c>
      <c r="B11" s="1155">
        <v>1.4932214847550999E-2</v>
      </c>
      <c r="C11" s="1155" t="s">
        <v>956</v>
      </c>
      <c r="D11" s="1155" t="s">
        <v>956</v>
      </c>
      <c r="E11" s="1155" t="s">
        <v>956</v>
      </c>
      <c r="F11" s="1155" t="s">
        <v>956</v>
      </c>
      <c r="G11" s="1155" t="s">
        <v>956</v>
      </c>
      <c r="H11" s="1155" t="s">
        <v>956</v>
      </c>
      <c r="I11" s="1155" t="s">
        <v>956</v>
      </c>
      <c r="J11" s="1155" t="s">
        <v>956</v>
      </c>
      <c r="K11" s="1155" t="s">
        <v>956</v>
      </c>
      <c r="L11" s="1155" t="s">
        <v>956</v>
      </c>
      <c r="M11" s="1155" t="s">
        <v>956</v>
      </c>
      <c r="N11" s="1155" t="s">
        <v>956</v>
      </c>
      <c r="O11" s="1155" t="s">
        <v>956</v>
      </c>
      <c r="P11" s="1156" t="s">
        <v>956</v>
      </c>
    </row>
    <row r="12" spans="1:16">
      <c r="A12" s="1147" t="s">
        <v>656</v>
      </c>
      <c r="B12" s="1155">
        <v>0</v>
      </c>
      <c r="C12" s="1155" t="s">
        <v>956</v>
      </c>
      <c r="D12" s="1155" t="s">
        <v>956</v>
      </c>
      <c r="E12" s="1155" t="s">
        <v>956</v>
      </c>
      <c r="F12" s="1155" t="s">
        <v>956</v>
      </c>
      <c r="G12" s="1155" t="s">
        <v>956</v>
      </c>
      <c r="H12" s="1155" t="s">
        <v>956</v>
      </c>
      <c r="I12" s="1155" t="s">
        <v>956</v>
      </c>
      <c r="J12" s="1155" t="s">
        <v>956</v>
      </c>
      <c r="K12" s="1155" t="s">
        <v>956</v>
      </c>
      <c r="L12" s="1155" t="s">
        <v>956</v>
      </c>
      <c r="M12" s="1155" t="s">
        <v>956</v>
      </c>
      <c r="N12" s="1155" t="s">
        <v>956</v>
      </c>
      <c r="O12" s="1155" t="s">
        <v>956</v>
      </c>
      <c r="P12" s="1156" t="s">
        <v>956</v>
      </c>
    </row>
    <row r="13" spans="1:16">
      <c r="A13" s="1147" t="s">
        <v>950</v>
      </c>
      <c r="B13" s="1157">
        <v>1.2499825049777999</v>
      </c>
      <c r="C13" s="1157" t="s">
        <v>956</v>
      </c>
      <c r="D13" s="1157" t="s">
        <v>956</v>
      </c>
      <c r="E13" s="1157" t="s">
        <v>956</v>
      </c>
      <c r="F13" s="1157" t="s">
        <v>956</v>
      </c>
      <c r="G13" s="1157" t="s">
        <v>956</v>
      </c>
      <c r="H13" s="1157" t="s">
        <v>956</v>
      </c>
      <c r="I13" s="1157" t="s">
        <v>956</v>
      </c>
      <c r="J13" s="1157" t="s">
        <v>956</v>
      </c>
      <c r="K13" s="1157" t="s">
        <v>956</v>
      </c>
      <c r="L13" s="1157" t="s">
        <v>956</v>
      </c>
      <c r="M13" s="1157" t="s">
        <v>956</v>
      </c>
      <c r="N13" s="1157" t="s">
        <v>956</v>
      </c>
      <c r="O13" s="1157" t="s">
        <v>956</v>
      </c>
      <c r="P13" s="1158" t="s">
        <v>956</v>
      </c>
    </row>
    <row r="14" spans="1:16">
      <c r="A14" s="1147" t="s">
        <v>949</v>
      </c>
      <c r="B14" s="1159">
        <v>0.95274097445210792</v>
      </c>
      <c r="C14" s="1159" t="s">
        <v>956</v>
      </c>
      <c r="D14" s="1160" t="s">
        <v>956</v>
      </c>
      <c r="E14" s="1160" t="s">
        <v>956</v>
      </c>
      <c r="F14" s="1160" t="s">
        <v>956</v>
      </c>
      <c r="G14" s="1159" t="s">
        <v>956</v>
      </c>
      <c r="H14" s="1160" t="s">
        <v>956</v>
      </c>
      <c r="I14" s="1160" t="s">
        <v>956</v>
      </c>
      <c r="J14" s="1159" t="s">
        <v>956</v>
      </c>
      <c r="K14" s="1159" t="s">
        <v>956</v>
      </c>
      <c r="L14" s="1160" t="s">
        <v>956</v>
      </c>
      <c r="M14" s="1160" t="s">
        <v>956</v>
      </c>
      <c r="N14" s="1160" t="s">
        <v>956</v>
      </c>
      <c r="O14" s="1159" t="s">
        <v>956</v>
      </c>
      <c r="P14" s="1161" t="s">
        <v>956</v>
      </c>
    </row>
    <row r="15" spans="1:16" ht="57" customHeight="1">
      <c r="A15" s="5034" t="s">
        <v>1047</v>
      </c>
      <c r="B15" s="5034"/>
      <c r="C15" s="5034"/>
      <c r="D15" s="5034"/>
      <c r="E15" s="5034"/>
      <c r="F15" s="5034"/>
      <c r="G15" s="5034"/>
      <c r="H15" s="5034"/>
      <c r="I15" s="5034"/>
      <c r="J15" s="5034"/>
      <c r="K15" s="5034"/>
      <c r="L15" s="5034"/>
      <c r="M15" s="5034"/>
      <c r="N15" s="5034"/>
      <c r="O15" s="5034"/>
      <c r="P15" s="5034"/>
    </row>
  </sheetData>
  <mergeCells count="7">
    <mergeCell ref="A15:P15"/>
    <mergeCell ref="A1:P1"/>
    <mergeCell ref="A2:A3"/>
    <mergeCell ref="B2:B3"/>
    <mergeCell ref="C2:D2"/>
    <mergeCell ref="E2:H2"/>
    <mergeCell ref="I2:P2"/>
  </mergeCells>
  <pageMargins left="0.7" right="0.7" top="0.75" bottom="0.75" header="0.3" footer="0.3"/>
  <pageSetup paperSize="9" orientation="landscape"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5"/>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041" t="s">
        <v>1052</v>
      </c>
      <c r="B1" s="5041"/>
      <c r="C1" s="5041"/>
      <c r="D1" s="5041"/>
      <c r="E1" s="5041"/>
      <c r="F1" s="5041"/>
      <c r="G1" s="5041"/>
      <c r="H1" s="5041"/>
      <c r="I1" s="5041"/>
      <c r="J1" s="5041"/>
      <c r="K1" s="5041"/>
      <c r="L1" s="5041"/>
      <c r="M1" s="5041"/>
      <c r="N1" s="5041"/>
      <c r="O1" s="5041"/>
    </row>
    <row r="2" spans="1:15" ht="15.95" customHeight="1">
      <c r="A2" s="5042" t="s">
        <v>954</v>
      </c>
      <c r="B2" s="5044" t="s">
        <v>682</v>
      </c>
      <c r="C2" s="5044" t="s">
        <v>706</v>
      </c>
      <c r="D2" s="5044"/>
      <c r="E2" s="5044" t="s">
        <v>705</v>
      </c>
      <c r="F2" s="5044"/>
      <c r="G2" s="5044" t="s">
        <v>704</v>
      </c>
      <c r="H2" s="5044"/>
      <c r="I2" s="5044"/>
      <c r="J2" s="5044"/>
      <c r="K2" s="5044" t="s">
        <v>703</v>
      </c>
      <c r="L2" s="5044"/>
      <c r="M2" s="5044"/>
      <c r="N2" s="5044" t="s">
        <v>702</v>
      </c>
      <c r="O2" s="5045"/>
    </row>
    <row r="3" spans="1:15" ht="24.95" customHeight="1">
      <c r="A3" s="5043"/>
      <c r="B3" s="5044"/>
      <c r="C3" s="1165" t="s">
        <v>701</v>
      </c>
      <c r="D3" s="1165" t="s">
        <v>700</v>
      </c>
      <c r="E3" s="1165" t="s">
        <v>699</v>
      </c>
      <c r="F3" s="1165" t="s">
        <v>698</v>
      </c>
      <c r="G3" s="1165" t="s">
        <v>697</v>
      </c>
      <c r="H3" s="1165" t="s">
        <v>696</v>
      </c>
      <c r="I3" s="1165" t="s">
        <v>695</v>
      </c>
      <c r="J3" s="1165" t="s">
        <v>694</v>
      </c>
      <c r="K3" s="1165" t="s">
        <v>693</v>
      </c>
      <c r="L3" s="1165" t="s">
        <v>692</v>
      </c>
      <c r="M3" s="1165" t="s">
        <v>691</v>
      </c>
      <c r="N3" s="1165" t="s">
        <v>690</v>
      </c>
      <c r="O3" s="1164" t="s">
        <v>689</v>
      </c>
    </row>
    <row r="4" spans="1:15">
      <c r="A4" s="1163" t="s">
        <v>663</v>
      </c>
      <c r="B4" s="1166">
        <v>57</v>
      </c>
      <c r="C4" s="1166" t="s">
        <v>957</v>
      </c>
      <c r="D4" s="1166" t="s">
        <v>957</v>
      </c>
      <c r="E4" s="1166" t="s">
        <v>957</v>
      </c>
      <c r="F4" s="1166" t="s">
        <v>957</v>
      </c>
      <c r="G4" s="1166" t="s">
        <v>957</v>
      </c>
      <c r="H4" s="1166" t="s">
        <v>957</v>
      </c>
      <c r="I4" s="1166" t="s">
        <v>957</v>
      </c>
      <c r="J4" s="1166" t="s">
        <v>957</v>
      </c>
      <c r="K4" s="1166" t="s">
        <v>957</v>
      </c>
      <c r="L4" s="1166" t="s">
        <v>957</v>
      </c>
      <c r="M4" s="1166" t="s">
        <v>957</v>
      </c>
      <c r="N4" s="1166" t="s">
        <v>957</v>
      </c>
      <c r="O4" s="1167" t="s">
        <v>957</v>
      </c>
    </row>
    <row r="5" spans="1:15">
      <c r="A5" s="1162" t="s">
        <v>953</v>
      </c>
      <c r="B5" s="1168">
        <v>29</v>
      </c>
      <c r="C5" s="1168" t="s">
        <v>956</v>
      </c>
      <c r="D5" s="1168" t="s">
        <v>956</v>
      </c>
      <c r="E5" s="1168" t="s">
        <v>956</v>
      </c>
      <c r="F5" s="1168" t="s">
        <v>956</v>
      </c>
      <c r="G5" s="1168" t="s">
        <v>956</v>
      </c>
      <c r="H5" s="1168" t="s">
        <v>956</v>
      </c>
      <c r="I5" s="1168" t="s">
        <v>956</v>
      </c>
      <c r="J5" s="1168" t="s">
        <v>956</v>
      </c>
      <c r="K5" s="1168" t="s">
        <v>956</v>
      </c>
      <c r="L5" s="1168" t="s">
        <v>956</v>
      </c>
      <c r="M5" s="1168" t="s">
        <v>956</v>
      </c>
      <c r="N5" s="1168" t="s">
        <v>956</v>
      </c>
      <c r="O5" s="1169" t="s">
        <v>956</v>
      </c>
    </row>
    <row r="6" spans="1:15">
      <c r="A6" s="1162" t="s">
        <v>952</v>
      </c>
      <c r="B6" s="1170">
        <v>0.86212658917024798</v>
      </c>
      <c r="C6" s="1170" t="s">
        <v>956</v>
      </c>
      <c r="D6" s="1170" t="s">
        <v>956</v>
      </c>
      <c r="E6" s="1170" t="s">
        <v>956</v>
      </c>
      <c r="F6" s="1170" t="s">
        <v>956</v>
      </c>
      <c r="G6" s="1170" t="s">
        <v>956</v>
      </c>
      <c r="H6" s="1170" t="s">
        <v>956</v>
      </c>
      <c r="I6" s="1170" t="s">
        <v>956</v>
      </c>
      <c r="J6" s="1170" t="s">
        <v>956</v>
      </c>
      <c r="K6" s="1170" t="s">
        <v>956</v>
      </c>
      <c r="L6" s="1170" t="s">
        <v>956</v>
      </c>
      <c r="M6" s="1170" t="s">
        <v>956</v>
      </c>
      <c r="N6" s="1170" t="s">
        <v>956</v>
      </c>
      <c r="O6" s="1171" t="s">
        <v>956</v>
      </c>
    </row>
    <row r="7" spans="1:15">
      <c r="A7" s="1162" t="s">
        <v>979</v>
      </c>
      <c r="B7" s="1170">
        <v>8.9009754329902005E-2</v>
      </c>
      <c r="C7" s="1170" t="s">
        <v>956</v>
      </c>
      <c r="D7" s="1170" t="s">
        <v>956</v>
      </c>
      <c r="E7" s="1170" t="s">
        <v>956</v>
      </c>
      <c r="F7" s="1170" t="s">
        <v>956</v>
      </c>
      <c r="G7" s="1170" t="s">
        <v>956</v>
      </c>
      <c r="H7" s="1170" t="s">
        <v>956</v>
      </c>
      <c r="I7" s="1170" t="s">
        <v>956</v>
      </c>
      <c r="J7" s="1170" t="s">
        <v>956</v>
      </c>
      <c r="K7" s="1170" t="s">
        <v>956</v>
      </c>
      <c r="L7" s="1170" t="s">
        <v>956</v>
      </c>
      <c r="M7" s="1170" t="s">
        <v>956</v>
      </c>
      <c r="N7" s="1170" t="s">
        <v>956</v>
      </c>
      <c r="O7" s="1171" t="s">
        <v>956</v>
      </c>
    </row>
    <row r="8" spans="1:15">
      <c r="A8" s="1162" t="s">
        <v>1003</v>
      </c>
      <c r="B8" s="1170">
        <v>1.1587172934600001E-2</v>
      </c>
      <c r="C8" s="1170" t="s">
        <v>956</v>
      </c>
      <c r="D8" s="1170" t="s">
        <v>956</v>
      </c>
      <c r="E8" s="1170" t="s">
        <v>956</v>
      </c>
      <c r="F8" s="1170" t="s">
        <v>956</v>
      </c>
      <c r="G8" s="1170" t="s">
        <v>956</v>
      </c>
      <c r="H8" s="1170" t="s">
        <v>956</v>
      </c>
      <c r="I8" s="1170" t="s">
        <v>956</v>
      </c>
      <c r="J8" s="1170" t="s">
        <v>956</v>
      </c>
      <c r="K8" s="1170" t="s">
        <v>956</v>
      </c>
      <c r="L8" s="1170" t="s">
        <v>956</v>
      </c>
      <c r="M8" s="1170" t="s">
        <v>956</v>
      </c>
      <c r="N8" s="1170" t="s">
        <v>956</v>
      </c>
      <c r="O8" s="1171" t="s">
        <v>956</v>
      </c>
    </row>
    <row r="9" spans="1:15">
      <c r="A9" s="1162" t="s">
        <v>1002</v>
      </c>
      <c r="B9" s="1170">
        <v>2.2344268717698998E-2</v>
      </c>
      <c r="C9" s="1170" t="s">
        <v>956</v>
      </c>
      <c r="D9" s="1170" t="s">
        <v>956</v>
      </c>
      <c r="E9" s="1170" t="s">
        <v>956</v>
      </c>
      <c r="F9" s="1170" t="s">
        <v>956</v>
      </c>
      <c r="G9" s="1170" t="s">
        <v>956</v>
      </c>
      <c r="H9" s="1170" t="s">
        <v>956</v>
      </c>
      <c r="I9" s="1170" t="s">
        <v>956</v>
      </c>
      <c r="J9" s="1170" t="s">
        <v>956</v>
      </c>
      <c r="K9" s="1170" t="s">
        <v>956</v>
      </c>
      <c r="L9" s="1170" t="s">
        <v>956</v>
      </c>
      <c r="M9" s="1170" t="s">
        <v>956</v>
      </c>
      <c r="N9" s="1170" t="s">
        <v>956</v>
      </c>
      <c r="O9" s="1171" t="s">
        <v>956</v>
      </c>
    </row>
    <row r="10" spans="1:15" ht="25.5">
      <c r="A10" s="1162" t="s">
        <v>951</v>
      </c>
      <c r="B10" s="1170">
        <v>0</v>
      </c>
      <c r="C10" s="1170" t="s">
        <v>956</v>
      </c>
      <c r="D10" s="1170" t="s">
        <v>956</v>
      </c>
      <c r="E10" s="1170" t="s">
        <v>956</v>
      </c>
      <c r="F10" s="1170" t="s">
        <v>956</v>
      </c>
      <c r="G10" s="1170" t="s">
        <v>956</v>
      </c>
      <c r="H10" s="1170" t="s">
        <v>956</v>
      </c>
      <c r="I10" s="1170" t="s">
        <v>956</v>
      </c>
      <c r="J10" s="1170" t="s">
        <v>956</v>
      </c>
      <c r="K10" s="1170" t="s">
        <v>956</v>
      </c>
      <c r="L10" s="1170" t="s">
        <v>956</v>
      </c>
      <c r="M10" s="1170" t="s">
        <v>956</v>
      </c>
      <c r="N10" s="1170" t="s">
        <v>956</v>
      </c>
      <c r="O10" s="1171" t="s">
        <v>956</v>
      </c>
    </row>
    <row r="11" spans="1:15">
      <c r="A11" s="1162" t="s">
        <v>657</v>
      </c>
      <c r="B11" s="1170">
        <v>1.4932214847550999E-2</v>
      </c>
      <c r="C11" s="1170" t="s">
        <v>956</v>
      </c>
      <c r="D11" s="1170" t="s">
        <v>956</v>
      </c>
      <c r="E11" s="1170" t="s">
        <v>956</v>
      </c>
      <c r="F11" s="1170" t="s">
        <v>956</v>
      </c>
      <c r="G11" s="1170" t="s">
        <v>956</v>
      </c>
      <c r="H11" s="1170" t="s">
        <v>956</v>
      </c>
      <c r="I11" s="1170" t="s">
        <v>956</v>
      </c>
      <c r="J11" s="1170" t="s">
        <v>956</v>
      </c>
      <c r="K11" s="1170" t="s">
        <v>956</v>
      </c>
      <c r="L11" s="1170" t="s">
        <v>956</v>
      </c>
      <c r="M11" s="1170" t="s">
        <v>956</v>
      </c>
      <c r="N11" s="1170" t="s">
        <v>956</v>
      </c>
      <c r="O11" s="1171" t="s">
        <v>956</v>
      </c>
    </row>
    <row r="12" spans="1:15">
      <c r="A12" s="1162" t="s">
        <v>656</v>
      </c>
      <c r="B12" s="1170">
        <v>0</v>
      </c>
      <c r="C12" s="1170" t="s">
        <v>956</v>
      </c>
      <c r="D12" s="1170" t="s">
        <v>956</v>
      </c>
      <c r="E12" s="1170" t="s">
        <v>956</v>
      </c>
      <c r="F12" s="1170" t="s">
        <v>956</v>
      </c>
      <c r="G12" s="1170" t="s">
        <v>956</v>
      </c>
      <c r="H12" s="1170" t="s">
        <v>956</v>
      </c>
      <c r="I12" s="1170" t="s">
        <v>956</v>
      </c>
      <c r="J12" s="1170" t="s">
        <v>956</v>
      </c>
      <c r="K12" s="1170" t="s">
        <v>956</v>
      </c>
      <c r="L12" s="1170" t="s">
        <v>956</v>
      </c>
      <c r="M12" s="1170" t="s">
        <v>956</v>
      </c>
      <c r="N12" s="1170" t="s">
        <v>956</v>
      </c>
      <c r="O12" s="1171" t="s">
        <v>956</v>
      </c>
    </row>
    <row r="13" spans="1:15">
      <c r="A13" s="1162" t="s">
        <v>950</v>
      </c>
      <c r="B13" s="1172">
        <v>1.2499825049777999</v>
      </c>
      <c r="C13" s="1172" t="s">
        <v>956</v>
      </c>
      <c r="D13" s="1172" t="s">
        <v>956</v>
      </c>
      <c r="E13" s="1172" t="s">
        <v>956</v>
      </c>
      <c r="F13" s="1172" t="s">
        <v>956</v>
      </c>
      <c r="G13" s="1172" t="s">
        <v>956</v>
      </c>
      <c r="H13" s="1172" t="s">
        <v>956</v>
      </c>
      <c r="I13" s="1172" t="s">
        <v>956</v>
      </c>
      <c r="J13" s="1172" t="s">
        <v>956</v>
      </c>
      <c r="K13" s="1172" t="s">
        <v>956</v>
      </c>
      <c r="L13" s="1172" t="s">
        <v>956</v>
      </c>
      <c r="M13" s="1172" t="s">
        <v>956</v>
      </c>
      <c r="N13" s="1172" t="s">
        <v>956</v>
      </c>
      <c r="O13" s="1173" t="s">
        <v>956</v>
      </c>
    </row>
    <row r="14" spans="1:15">
      <c r="A14" s="1162" t="s">
        <v>949</v>
      </c>
      <c r="B14" s="1174">
        <v>0.95274097445210792</v>
      </c>
      <c r="C14" s="1175" t="s">
        <v>956</v>
      </c>
      <c r="D14" s="1175" t="s">
        <v>956</v>
      </c>
      <c r="E14" s="1174" t="s">
        <v>956</v>
      </c>
      <c r="F14" s="1175" t="s">
        <v>956</v>
      </c>
      <c r="G14" s="1175" t="s">
        <v>956</v>
      </c>
      <c r="H14" s="1175" t="s">
        <v>956</v>
      </c>
      <c r="I14" s="1174" t="s">
        <v>956</v>
      </c>
      <c r="J14" s="1175" t="s">
        <v>956</v>
      </c>
      <c r="K14" s="1174" t="s">
        <v>956</v>
      </c>
      <c r="L14" s="1175" t="s">
        <v>956</v>
      </c>
      <c r="M14" s="1174" t="s">
        <v>956</v>
      </c>
      <c r="N14" s="1175" t="s">
        <v>956</v>
      </c>
      <c r="O14" s="1176" t="s">
        <v>956</v>
      </c>
    </row>
    <row r="15" spans="1:15" ht="57" customHeight="1">
      <c r="A15" s="5040" t="s">
        <v>1051</v>
      </c>
      <c r="B15" s="5040"/>
      <c r="C15" s="5040"/>
      <c r="D15" s="5040"/>
      <c r="E15" s="5040"/>
      <c r="F15" s="5040"/>
      <c r="G15" s="5040"/>
      <c r="H15" s="5040"/>
      <c r="I15" s="5040"/>
      <c r="J15" s="5040"/>
      <c r="K15" s="5040"/>
      <c r="L15" s="5040"/>
      <c r="M15" s="5040"/>
      <c r="N15" s="5040"/>
      <c r="O15" s="5040"/>
    </row>
  </sheetData>
  <mergeCells count="9">
    <mergeCell ref="A15:O15"/>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5"/>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98.25" customHeight="1">
      <c r="A1" s="5046" t="s">
        <v>1055</v>
      </c>
      <c r="B1" s="4562"/>
      <c r="C1" s="4562"/>
      <c r="D1" s="4562"/>
      <c r="E1" s="4562"/>
      <c r="F1" s="4562"/>
      <c r="G1" s="4316"/>
      <c r="H1" s="4316"/>
      <c r="I1" s="4316"/>
      <c r="J1" s="4316"/>
      <c r="K1" s="4316"/>
      <c r="L1" s="4316"/>
      <c r="M1" s="4316"/>
      <c r="N1" s="4316"/>
      <c r="O1" s="4316"/>
      <c r="P1" s="4316"/>
      <c r="Q1" s="4316"/>
      <c r="R1" s="4316"/>
      <c r="S1" s="4316"/>
    </row>
    <row r="2" spans="1:19" ht="15.95" customHeight="1">
      <c r="A2" s="5048" t="s">
        <v>954</v>
      </c>
      <c r="B2" s="5050" t="s">
        <v>682</v>
      </c>
      <c r="C2" s="5050" t="s">
        <v>715</v>
      </c>
      <c r="D2" s="5050"/>
      <c r="E2" s="5050" t="s">
        <v>714</v>
      </c>
      <c r="F2" s="5051"/>
    </row>
    <row r="3" spans="1:19" ht="48.95" customHeight="1">
      <c r="A3" s="5049"/>
      <c r="B3" s="5050"/>
      <c r="C3" s="1180" t="s">
        <v>713</v>
      </c>
      <c r="D3" s="1180" t="s">
        <v>712</v>
      </c>
      <c r="E3" s="1180" t="s">
        <v>711</v>
      </c>
      <c r="F3" s="1179" t="s">
        <v>710</v>
      </c>
    </row>
    <row r="4" spans="1:19">
      <c r="A4" s="1178" t="s">
        <v>663</v>
      </c>
      <c r="B4" s="1181">
        <v>57</v>
      </c>
      <c r="C4" s="1181">
        <v>52</v>
      </c>
      <c r="D4" s="1181" t="s">
        <v>957</v>
      </c>
      <c r="E4" s="1181" t="s">
        <v>957</v>
      </c>
      <c r="F4" s="1182" t="s">
        <v>957</v>
      </c>
    </row>
    <row r="5" spans="1:19">
      <c r="A5" s="1177" t="s">
        <v>953</v>
      </c>
      <c r="B5" s="1183">
        <v>29</v>
      </c>
      <c r="C5" s="1183">
        <v>26</v>
      </c>
      <c r="D5" s="1183" t="s">
        <v>956</v>
      </c>
      <c r="E5" s="1183" t="s">
        <v>956</v>
      </c>
      <c r="F5" s="1184" t="s">
        <v>956</v>
      </c>
    </row>
    <row r="6" spans="1:19">
      <c r="A6" s="1177" t="s">
        <v>952</v>
      </c>
      <c r="B6" s="1185">
        <v>0.86212658917024798</v>
      </c>
      <c r="C6" s="1185">
        <v>0.89639308368910509</v>
      </c>
      <c r="D6" s="1185" t="s">
        <v>956</v>
      </c>
      <c r="E6" s="1185" t="s">
        <v>956</v>
      </c>
      <c r="F6" s="1186" t="s">
        <v>956</v>
      </c>
    </row>
    <row r="7" spans="1:19">
      <c r="A7" s="1177" t="s">
        <v>979</v>
      </c>
      <c r="B7" s="1185">
        <v>8.9009754329902005E-2</v>
      </c>
      <c r="C7" s="1185">
        <v>6.6012421772688998E-2</v>
      </c>
      <c r="D7" s="1185" t="s">
        <v>956</v>
      </c>
      <c r="E7" s="1185" t="s">
        <v>956</v>
      </c>
      <c r="F7" s="1186" t="s">
        <v>956</v>
      </c>
    </row>
    <row r="8" spans="1:19">
      <c r="A8" s="1177" t="s">
        <v>1003</v>
      </c>
      <c r="B8" s="1185">
        <v>1.1587172934600001E-2</v>
      </c>
      <c r="C8" s="1185">
        <v>1.2838060759895999E-2</v>
      </c>
      <c r="D8" s="1185" t="s">
        <v>956</v>
      </c>
      <c r="E8" s="1185" t="s">
        <v>956</v>
      </c>
      <c r="F8" s="1186" t="s">
        <v>956</v>
      </c>
    </row>
    <row r="9" spans="1:19">
      <c r="A9" s="1177" t="s">
        <v>1002</v>
      </c>
      <c r="B9" s="1185">
        <v>2.2344268717698998E-2</v>
      </c>
      <c r="C9" s="1185">
        <v>2.4756433778311E-2</v>
      </c>
      <c r="D9" s="1185" t="s">
        <v>956</v>
      </c>
      <c r="E9" s="1185" t="s">
        <v>956</v>
      </c>
      <c r="F9" s="1186" t="s">
        <v>956</v>
      </c>
    </row>
    <row r="10" spans="1:19" ht="25.5">
      <c r="A10" s="1177" t="s">
        <v>951</v>
      </c>
      <c r="B10" s="1185">
        <v>0</v>
      </c>
      <c r="C10" s="1185">
        <v>0</v>
      </c>
      <c r="D10" s="1185" t="s">
        <v>956</v>
      </c>
      <c r="E10" s="1185" t="s">
        <v>956</v>
      </c>
      <c r="F10" s="1186" t="s">
        <v>956</v>
      </c>
    </row>
    <row r="11" spans="1:19">
      <c r="A11" s="1177" t="s">
        <v>657</v>
      </c>
      <c r="B11" s="1185">
        <v>1.4932214847550999E-2</v>
      </c>
      <c r="C11" s="1185">
        <v>0</v>
      </c>
      <c r="D11" s="1185" t="s">
        <v>956</v>
      </c>
      <c r="E11" s="1185" t="s">
        <v>956</v>
      </c>
      <c r="F11" s="1186" t="s">
        <v>956</v>
      </c>
    </row>
    <row r="12" spans="1:19">
      <c r="A12" s="1177" t="s">
        <v>656</v>
      </c>
      <c r="B12" s="1185">
        <v>0</v>
      </c>
      <c r="C12" s="1185">
        <v>0</v>
      </c>
      <c r="D12" s="1185" t="s">
        <v>956</v>
      </c>
      <c r="E12" s="1185" t="s">
        <v>956</v>
      </c>
      <c r="F12" s="1186" t="s">
        <v>956</v>
      </c>
    </row>
    <row r="13" spans="1:19">
      <c r="A13" s="1177" t="s">
        <v>950</v>
      </c>
      <c r="B13" s="1187">
        <v>1.2499825049777999</v>
      </c>
      <c r="C13" s="1187">
        <v>1.2402271459623</v>
      </c>
      <c r="D13" s="1187" t="s">
        <v>956</v>
      </c>
      <c r="E13" s="1187" t="s">
        <v>956</v>
      </c>
      <c r="F13" s="1188" t="s">
        <v>956</v>
      </c>
    </row>
    <row r="14" spans="1:19">
      <c r="A14" s="1177" t="s">
        <v>949</v>
      </c>
      <c r="B14" s="1189">
        <v>0.95274097445210792</v>
      </c>
      <c r="C14" s="1189">
        <v>0.9905555937956082</v>
      </c>
      <c r="D14" s="1189" t="s">
        <v>956</v>
      </c>
      <c r="E14" s="1189" t="s">
        <v>956</v>
      </c>
      <c r="F14" s="1190" t="s">
        <v>956</v>
      </c>
    </row>
    <row r="15" spans="1:19" ht="57" customHeight="1">
      <c r="A15" s="5047" t="s">
        <v>1054</v>
      </c>
      <c r="B15" s="5047"/>
      <c r="C15" s="5047"/>
      <c r="D15" s="5047"/>
      <c r="E15" s="5047"/>
      <c r="F15" s="5047"/>
      <c r="G15" s="5047"/>
      <c r="H15" s="5047"/>
      <c r="I15" s="5047"/>
      <c r="J15" s="5047"/>
      <c r="K15" s="5047"/>
      <c r="L15" s="5047"/>
      <c r="M15" s="5047"/>
      <c r="N15" s="5047"/>
      <c r="O15" s="5047"/>
      <c r="P15" s="5047"/>
      <c r="Q15" s="5047"/>
      <c r="R15" s="5047"/>
      <c r="S15" s="5047"/>
    </row>
  </sheetData>
  <mergeCells count="6">
    <mergeCell ref="A1:F1"/>
    <mergeCell ref="A15:S15"/>
    <mergeCell ref="A2:A3"/>
    <mergeCell ref="B2:B3"/>
    <mergeCell ref="C2:D2"/>
    <mergeCell ref="E2:F2"/>
  </mergeCells>
  <pageMargins left="0.7" right="0.7" top="0.75" bottom="0.75" header="0.3" footer="0.3"/>
  <pageSetup paperSize="9" orientation="landscape" r:id="rId1"/>
  <ignoredErrors>
    <ignoredError sqref="A6:A9" numberStoredAsText="1"/>
  </ignoredError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28515625" customWidth="1"/>
    <col min="3" max="4" width="10.7109375" customWidth="1"/>
    <col min="5" max="5" width="11" customWidth="1"/>
    <col min="6" max="6" width="10.5703125" customWidth="1"/>
    <col min="7"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5053" t="s">
        <v>1058</v>
      </c>
      <c r="B1" s="5053"/>
      <c r="C1" s="5053"/>
      <c r="D1" s="5053"/>
      <c r="E1" s="5053"/>
      <c r="F1" s="5053"/>
      <c r="G1" s="5053"/>
      <c r="H1" s="5053"/>
      <c r="I1" s="5053"/>
      <c r="J1" s="5053"/>
      <c r="K1" s="5053"/>
      <c r="L1" s="5053"/>
      <c r="M1" s="5053"/>
      <c r="N1" s="5053"/>
      <c r="O1" s="5053"/>
      <c r="P1" s="5053"/>
    </row>
    <row r="2" spans="1:16" ht="15.95" customHeight="1">
      <c r="A2" s="5054"/>
      <c r="B2" s="1196" t="s">
        <v>682</v>
      </c>
      <c r="C2" s="5056" t="s">
        <v>681</v>
      </c>
      <c r="D2" s="5056"/>
      <c r="E2" s="5056" t="s">
        <v>680</v>
      </c>
      <c r="F2" s="5056"/>
      <c r="G2" s="5056"/>
      <c r="H2" s="5056"/>
      <c r="I2" s="5056" t="s">
        <v>679</v>
      </c>
      <c r="J2" s="5056"/>
      <c r="K2" s="5056"/>
      <c r="L2" s="5056"/>
      <c r="M2" s="5056"/>
      <c r="N2" s="5056"/>
      <c r="O2" s="5056"/>
      <c r="P2" s="5057"/>
    </row>
    <row r="3" spans="1:16" ht="24.95" customHeight="1">
      <c r="A3" s="5055"/>
      <c r="B3" s="1196" t="s">
        <v>678</v>
      </c>
      <c r="C3" s="1196" t="s">
        <v>677</v>
      </c>
      <c r="D3" s="1196" t="s">
        <v>676</v>
      </c>
      <c r="E3" s="1196" t="s">
        <v>675</v>
      </c>
      <c r="F3" s="1196" t="s">
        <v>674</v>
      </c>
      <c r="G3" s="1196" t="s">
        <v>673</v>
      </c>
      <c r="H3" s="1196" t="s">
        <v>672</v>
      </c>
      <c r="I3" s="1196" t="s">
        <v>671</v>
      </c>
      <c r="J3" s="1196" t="s">
        <v>670</v>
      </c>
      <c r="K3" s="1196" t="s">
        <v>669</v>
      </c>
      <c r="L3" s="1196" t="s">
        <v>668</v>
      </c>
      <c r="M3" s="1196" t="s">
        <v>667</v>
      </c>
      <c r="N3" s="1196" t="s">
        <v>666</v>
      </c>
      <c r="O3" s="1196" t="s">
        <v>665</v>
      </c>
      <c r="P3" s="1195" t="s">
        <v>664</v>
      </c>
    </row>
    <row r="4" spans="1:16">
      <c r="A4" s="1194" t="s">
        <v>663</v>
      </c>
      <c r="B4" s="1197">
        <v>5567.0000000000391</v>
      </c>
      <c r="C4" s="1197">
        <v>2561.0000000000077</v>
      </c>
      <c r="D4" s="1197">
        <v>3006.0000000000109</v>
      </c>
      <c r="E4" s="1197">
        <v>418.0000000000004</v>
      </c>
      <c r="F4" s="1197">
        <v>1527.0000000000093</v>
      </c>
      <c r="G4" s="1197">
        <v>1538.9999999999891</v>
      </c>
      <c r="H4" s="1197">
        <v>2083.0000000000136</v>
      </c>
      <c r="I4" s="1197">
        <v>195.00000000000014</v>
      </c>
      <c r="J4" s="1197">
        <v>717.0000000000025</v>
      </c>
      <c r="K4" s="1197">
        <v>708.00000000000205</v>
      </c>
      <c r="L4" s="1197">
        <v>940.99999999999784</v>
      </c>
      <c r="M4" s="1197">
        <v>223</v>
      </c>
      <c r="N4" s="1197">
        <v>810.00000000000057</v>
      </c>
      <c r="O4" s="1197">
        <v>831.0000000000008</v>
      </c>
      <c r="P4" s="1198">
        <v>1142.0000000000002</v>
      </c>
    </row>
    <row r="5" spans="1:16">
      <c r="A5" s="1193" t="s">
        <v>690</v>
      </c>
      <c r="B5" s="1199">
        <v>0</v>
      </c>
      <c r="C5" s="1199">
        <v>0</v>
      </c>
      <c r="D5" s="1199">
        <v>0</v>
      </c>
      <c r="E5" s="1192" t="s">
        <v>684</v>
      </c>
      <c r="F5" s="1199">
        <v>7.961827824402537E-3</v>
      </c>
      <c r="G5" s="1199">
        <v>0</v>
      </c>
      <c r="H5" s="1192" t="s">
        <v>684</v>
      </c>
      <c r="I5" s="1192" t="s">
        <v>684</v>
      </c>
      <c r="J5" s="1200">
        <v>1.1460566386693717E-2</v>
      </c>
      <c r="K5" s="1199">
        <v>0</v>
      </c>
      <c r="L5" s="1192" t="s">
        <v>684</v>
      </c>
      <c r="M5" s="1192" t="s">
        <v>684</v>
      </c>
      <c r="N5" s="1199">
        <v>5.0104822156066108E-3</v>
      </c>
      <c r="O5" s="1199">
        <v>0</v>
      </c>
      <c r="P5" s="1191" t="s">
        <v>684</v>
      </c>
    </row>
    <row r="6" spans="1:16">
      <c r="A6" s="1193" t="s">
        <v>689</v>
      </c>
      <c r="B6" s="1200">
        <v>0.99544456842980211</v>
      </c>
      <c r="C6" s="1200">
        <v>0.99392708200348356</v>
      </c>
      <c r="D6" s="1200">
        <v>0.99668499391171506</v>
      </c>
      <c r="E6" s="1200">
        <v>1</v>
      </c>
      <c r="F6" s="1200">
        <v>0.99168794872899479</v>
      </c>
      <c r="G6" s="1200">
        <v>0.99518099835421969</v>
      </c>
      <c r="H6" s="1200">
        <v>0.99797160090923842</v>
      </c>
      <c r="I6" s="1200">
        <v>1</v>
      </c>
      <c r="J6" s="1200">
        <v>0.98853943361330632</v>
      </c>
      <c r="K6" s="1200">
        <v>0.99521299725108969</v>
      </c>
      <c r="L6" s="1200">
        <v>0.99655606387774787</v>
      </c>
      <c r="M6" s="1200">
        <v>1</v>
      </c>
      <c r="N6" s="1200">
        <v>0.99434386488148052</v>
      </c>
      <c r="O6" s="1200">
        <v>0.99515378357521878</v>
      </c>
      <c r="P6" s="1201">
        <v>0.99907383790227844</v>
      </c>
    </row>
    <row r="7" spans="1:16">
      <c r="A7" s="1193" t="s">
        <v>657</v>
      </c>
      <c r="B7" s="1199">
        <v>0</v>
      </c>
      <c r="C7" s="1199">
        <v>0</v>
      </c>
      <c r="D7" s="1199">
        <v>0</v>
      </c>
      <c r="E7" s="1192" t="s">
        <v>684</v>
      </c>
      <c r="F7" s="1199">
        <v>0</v>
      </c>
      <c r="G7" s="1199">
        <v>0</v>
      </c>
      <c r="H7" s="1199">
        <v>0</v>
      </c>
      <c r="I7" s="1192" t="s">
        <v>684</v>
      </c>
      <c r="J7" s="1192" t="s">
        <v>684</v>
      </c>
      <c r="K7" s="1199">
        <v>0</v>
      </c>
      <c r="L7" s="1199">
        <v>0</v>
      </c>
      <c r="M7" s="1192" t="s">
        <v>684</v>
      </c>
      <c r="N7" s="1199">
        <v>0</v>
      </c>
      <c r="O7" s="1199">
        <v>0</v>
      </c>
      <c r="P7" s="1202">
        <v>0</v>
      </c>
    </row>
    <row r="8" spans="1:16">
      <c r="A8" s="1193" t="s">
        <v>656</v>
      </c>
      <c r="B8" s="1199">
        <v>0</v>
      </c>
      <c r="C8" s="1199">
        <v>0</v>
      </c>
      <c r="D8" s="1192" t="s">
        <v>684</v>
      </c>
      <c r="E8" s="1192" t="s">
        <v>684</v>
      </c>
      <c r="F8" s="1192" t="s">
        <v>684</v>
      </c>
      <c r="G8" s="1199">
        <v>0</v>
      </c>
      <c r="H8" s="1192" t="s">
        <v>684</v>
      </c>
      <c r="I8" s="1192" t="s">
        <v>684</v>
      </c>
      <c r="J8" s="1192" t="s">
        <v>684</v>
      </c>
      <c r="K8" s="1199">
        <v>0</v>
      </c>
      <c r="L8" s="1192" t="s">
        <v>684</v>
      </c>
      <c r="M8" s="1192" t="s">
        <v>684</v>
      </c>
      <c r="N8" s="1192" t="s">
        <v>684</v>
      </c>
      <c r="O8" s="1192" t="s">
        <v>684</v>
      </c>
      <c r="P8" s="1191" t="s">
        <v>684</v>
      </c>
    </row>
    <row r="9" spans="1:16" ht="57" customHeight="1">
      <c r="A9" s="5052" t="s">
        <v>1057</v>
      </c>
      <c r="B9" s="5052"/>
      <c r="C9" s="5052"/>
      <c r="D9" s="5052"/>
      <c r="E9" s="5052"/>
      <c r="F9" s="5052"/>
      <c r="G9" s="5052"/>
      <c r="H9" s="5052"/>
      <c r="I9" s="5052"/>
      <c r="J9" s="5052"/>
      <c r="K9" s="5052"/>
      <c r="L9" s="5052"/>
      <c r="M9" s="5052"/>
      <c r="N9" s="5052"/>
      <c r="O9" s="5052"/>
      <c r="P9" s="5052"/>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28515625" customWidth="1"/>
    <col min="3" max="3" width="11.7109375" customWidth="1"/>
    <col min="4" max="4" width="10.28515625" customWidth="1"/>
    <col min="5" max="5" width="10.425781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42578125" customWidth="1"/>
  </cols>
  <sheetData>
    <row r="1" spans="1:15" ht="54.95" customHeight="1">
      <c r="A1" s="5059" t="s">
        <v>1062</v>
      </c>
      <c r="B1" s="5059"/>
      <c r="C1" s="5059"/>
      <c r="D1" s="5059"/>
      <c r="E1" s="5059"/>
      <c r="F1" s="5059"/>
      <c r="G1" s="5059"/>
      <c r="H1" s="5059"/>
      <c r="I1" s="5059"/>
      <c r="J1" s="5059"/>
      <c r="K1" s="5059"/>
      <c r="L1" s="5059"/>
      <c r="M1" s="5059"/>
      <c r="N1" s="5059"/>
      <c r="O1" s="5059"/>
    </row>
    <row r="2" spans="1:15" ht="15.95" customHeight="1">
      <c r="A2" s="5060"/>
      <c r="B2" s="1208" t="s">
        <v>682</v>
      </c>
      <c r="C2" s="5062" t="s">
        <v>706</v>
      </c>
      <c r="D2" s="5062"/>
      <c r="E2" s="5062" t="s">
        <v>705</v>
      </c>
      <c r="F2" s="5062"/>
      <c r="G2" s="5062" t="s">
        <v>704</v>
      </c>
      <c r="H2" s="5062"/>
      <c r="I2" s="5062"/>
      <c r="J2" s="5062"/>
      <c r="K2" s="5062" t="s">
        <v>703</v>
      </c>
      <c r="L2" s="5062"/>
      <c r="M2" s="5062"/>
      <c r="N2" s="5062" t="s">
        <v>702</v>
      </c>
      <c r="O2" s="5063"/>
    </row>
    <row r="3" spans="1:15" ht="24.95" customHeight="1">
      <c r="A3" s="5061"/>
      <c r="B3" s="1208" t="s">
        <v>678</v>
      </c>
      <c r="C3" s="1208" t="s">
        <v>701</v>
      </c>
      <c r="D3" s="1208" t="s">
        <v>700</v>
      </c>
      <c r="E3" s="1208" t="s">
        <v>699</v>
      </c>
      <c r="F3" s="1208" t="s">
        <v>698</v>
      </c>
      <c r="G3" s="1208" t="s">
        <v>697</v>
      </c>
      <c r="H3" s="1208" t="s">
        <v>696</v>
      </c>
      <c r="I3" s="1208" t="s">
        <v>695</v>
      </c>
      <c r="J3" s="1208" t="s">
        <v>694</v>
      </c>
      <c r="K3" s="1208" t="s">
        <v>693</v>
      </c>
      <c r="L3" s="1208" t="s">
        <v>692</v>
      </c>
      <c r="M3" s="1208" t="s">
        <v>691</v>
      </c>
      <c r="N3" s="1208" t="s">
        <v>690</v>
      </c>
      <c r="O3" s="1207" t="s">
        <v>689</v>
      </c>
    </row>
    <row r="4" spans="1:15">
      <c r="A4" s="1206" t="s">
        <v>663</v>
      </c>
      <c r="B4" s="1209">
        <v>5567.0000000000391</v>
      </c>
      <c r="C4" s="1209">
        <v>4869.0000000000464</v>
      </c>
      <c r="D4" s="1209">
        <v>698.00000000000114</v>
      </c>
      <c r="E4" s="1209">
        <v>4236.00000000004</v>
      </c>
      <c r="F4" s="1209">
        <v>1236.9999999999982</v>
      </c>
      <c r="G4" s="1209">
        <v>1232.9999999999995</v>
      </c>
      <c r="H4" s="1209">
        <v>650.00000000000034</v>
      </c>
      <c r="I4" s="1209">
        <v>1135.0000000000009</v>
      </c>
      <c r="J4" s="1209">
        <v>2490.0000000000032</v>
      </c>
      <c r="K4" s="1209">
        <v>3555.9999999999995</v>
      </c>
      <c r="L4" s="1209">
        <v>1211.0000000000011</v>
      </c>
      <c r="M4" s="1209">
        <v>686</v>
      </c>
      <c r="N4" s="1209">
        <v>1342.0000000000023</v>
      </c>
      <c r="O4" s="1210">
        <v>4225.0000000000382</v>
      </c>
    </row>
    <row r="5" spans="1:15">
      <c r="A5" s="1205" t="s">
        <v>690</v>
      </c>
      <c r="B5" s="1211">
        <v>0</v>
      </c>
      <c r="C5" s="1211">
        <v>0</v>
      </c>
      <c r="D5" s="1212">
        <v>2.2418128985876765E-2</v>
      </c>
      <c r="E5" s="1211">
        <v>0</v>
      </c>
      <c r="F5" s="1211">
        <v>0</v>
      </c>
      <c r="G5" s="1211">
        <v>0</v>
      </c>
      <c r="H5" s="1211">
        <v>0</v>
      </c>
      <c r="I5" s="1211">
        <v>0</v>
      </c>
      <c r="J5" s="1211">
        <v>0</v>
      </c>
      <c r="K5" s="1211">
        <v>0</v>
      </c>
      <c r="L5" s="1212">
        <v>1.0550952082422491E-2</v>
      </c>
      <c r="M5" s="1204" t="s">
        <v>684</v>
      </c>
      <c r="N5" s="1211">
        <v>0</v>
      </c>
      <c r="O5" s="1213">
        <v>0</v>
      </c>
    </row>
    <row r="6" spans="1:15">
      <c r="A6" s="1205" t="s">
        <v>689</v>
      </c>
      <c r="B6" s="1212">
        <v>0.99544456842980211</v>
      </c>
      <c r="C6" s="1212">
        <v>0.9982155065386461</v>
      </c>
      <c r="D6" s="1212">
        <v>0.97758187101412319</v>
      </c>
      <c r="E6" s="1212">
        <v>0.99590423834219888</v>
      </c>
      <c r="F6" s="1212">
        <v>0.99361907168324271</v>
      </c>
      <c r="G6" s="1212">
        <v>0.99433217445562672</v>
      </c>
      <c r="H6" s="1212">
        <v>0.99657932999686272</v>
      </c>
      <c r="I6" s="1212">
        <v>0.99803812163922345</v>
      </c>
      <c r="J6" s="1212">
        <v>0.99436209661061392</v>
      </c>
      <c r="K6" s="1212">
        <v>0.99727959894254614</v>
      </c>
      <c r="L6" s="1212">
        <v>0.98739335951216334</v>
      </c>
      <c r="M6" s="1212">
        <v>1</v>
      </c>
      <c r="N6" s="1212">
        <v>0.99363821440564681</v>
      </c>
      <c r="O6" s="1214">
        <v>0.9960146530359647</v>
      </c>
    </row>
    <row r="7" spans="1:15">
      <c r="A7" s="1205" t="s">
        <v>657</v>
      </c>
      <c r="B7" s="1211">
        <v>0</v>
      </c>
      <c r="C7" s="1211">
        <v>0</v>
      </c>
      <c r="D7" s="1204" t="s">
        <v>684</v>
      </c>
      <c r="E7" s="1211">
        <v>0</v>
      </c>
      <c r="F7" s="1211">
        <v>0</v>
      </c>
      <c r="G7" s="1211">
        <v>0</v>
      </c>
      <c r="H7" s="1211">
        <v>0</v>
      </c>
      <c r="I7" s="1204" t="s">
        <v>684</v>
      </c>
      <c r="J7" s="1211">
        <v>0</v>
      </c>
      <c r="K7" s="1211">
        <v>0</v>
      </c>
      <c r="L7" s="1211">
        <v>0</v>
      </c>
      <c r="M7" s="1204" t="s">
        <v>684</v>
      </c>
      <c r="N7" s="1211">
        <v>0</v>
      </c>
      <c r="O7" s="1213">
        <v>0</v>
      </c>
    </row>
    <row r="8" spans="1:15">
      <c r="A8" s="1205" t="s">
        <v>656</v>
      </c>
      <c r="B8" s="1211">
        <v>0</v>
      </c>
      <c r="C8" s="1211">
        <v>0</v>
      </c>
      <c r="D8" s="1204" t="s">
        <v>684</v>
      </c>
      <c r="E8" s="1204" t="s">
        <v>684</v>
      </c>
      <c r="F8" s="1211">
        <v>0</v>
      </c>
      <c r="G8" s="1204" t="s">
        <v>684</v>
      </c>
      <c r="H8" s="1204" t="s">
        <v>684</v>
      </c>
      <c r="I8" s="1204" t="s">
        <v>684</v>
      </c>
      <c r="J8" s="1211">
        <v>0</v>
      </c>
      <c r="K8" s="1204" t="s">
        <v>684</v>
      </c>
      <c r="L8" s="1211">
        <v>0</v>
      </c>
      <c r="M8" s="1204" t="s">
        <v>684</v>
      </c>
      <c r="N8" s="1211">
        <v>0</v>
      </c>
      <c r="O8" s="1203" t="s">
        <v>684</v>
      </c>
    </row>
    <row r="9" spans="1:15" ht="57" customHeight="1">
      <c r="A9" s="5058" t="s">
        <v>1061</v>
      </c>
      <c r="B9" s="5058"/>
      <c r="C9" s="5058"/>
      <c r="D9" s="5058"/>
      <c r="E9" s="5058"/>
      <c r="F9" s="5058"/>
      <c r="G9" s="5058"/>
      <c r="H9" s="5058"/>
      <c r="I9" s="5058"/>
      <c r="J9" s="5058"/>
      <c r="K9" s="5058"/>
      <c r="L9" s="5058"/>
      <c r="M9" s="5058"/>
      <c r="N9" s="5058"/>
      <c r="O9" s="5058"/>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28515625" customWidth="1"/>
    <col min="3" max="3" width="13.5703125" customWidth="1"/>
    <col min="4" max="4" width="10.285156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5703125" customWidth="1"/>
    <col min="17" max="17" width="10.42578125" customWidth="1"/>
    <col min="18" max="18" width="11.140625" customWidth="1"/>
    <col min="19" max="19" width="10.7109375" customWidth="1"/>
  </cols>
  <sheetData>
    <row r="1" spans="1:19" ht="54.95" customHeight="1">
      <c r="A1" s="5069" t="s">
        <v>1065</v>
      </c>
      <c r="B1" s="4562"/>
      <c r="C1" s="4562"/>
      <c r="D1" s="4562"/>
      <c r="E1" s="4562"/>
      <c r="F1" s="4562"/>
      <c r="G1" s="4317"/>
      <c r="H1" s="4317"/>
      <c r="I1" s="4317"/>
      <c r="J1" s="4317"/>
      <c r="K1" s="4317"/>
      <c r="L1" s="4317"/>
      <c r="M1" s="4317"/>
      <c r="N1" s="4317"/>
      <c r="O1" s="4317"/>
      <c r="P1" s="4317"/>
      <c r="Q1" s="4317"/>
      <c r="R1" s="4317"/>
      <c r="S1" s="4317"/>
    </row>
    <row r="2" spans="1:19" ht="15.95" customHeight="1">
      <c r="A2" s="5065"/>
      <c r="B2" s="1219" t="s">
        <v>682</v>
      </c>
      <c r="C2" s="5067" t="s">
        <v>715</v>
      </c>
      <c r="D2" s="5067"/>
      <c r="E2" s="5067" t="s">
        <v>714</v>
      </c>
      <c r="F2" s="5068"/>
    </row>
    <row r="3" spans="1:19" ht="48.95" customHeight="1">
      <c r="A3" s="5066"/>
      <c r="B3" s="1219" t="s">
        <v>678</v>
      </c>
      <c r="C3" s="1219" t="s">
        <v>713</v>
      </c>
      <c r="D3" s="1219" t="s">
        <v>712</v>
      </c>
      <c r="E3" s="1219" t="s">
        <v>711</v>
      </c>
      <c r="F3" s="1218" t="s">
        <v>710</v>
      </c>
    </row>
    <row r="4" spans="1:19">
      <c r="A4" s="1217" t="s">
        <v>663</v>
      </c>
      <c r="B4" s="1220">
        <v>5567.0000000000391</v>
      </c>
      <c r="C4" s="1220">
        <v>4500.0000000000236</v>
      </c>
      <c r="D4" s="1220">
        <v>1067.0000000000005</v>
      </c>
      <c r="E4" s="1220">
        <v>803.00000000000091</v>
      </c>
      <c r="F4" s="1221">
        <v>4764.00000000003</v>
      </c>
    </row>
    <row r="5" spans="1:19">
      <c r="A5" s="1216" t="s">
        <v>690</v>
      </c>
      <c r="B5" s="1222">
        <v>0</v>
      </c>
      <c r="C5" s="1222">
        <v>0</v>
      </c>
      <c r="D5" s="1222">
        <v>0</v>
      </c>
      <c r="E5" s="1222">
        <v>9.6749456303695351E-3</v>
      </c>
      <c r="F5" s="1223">
        <v>0</v>
      </c>
    </row>
    <row r="6" spans="1:19">
      <c r="A6" s="1216" t="s">
        <v>689</v>
      </c>
      <c r="B6" s="1224">
        <v>0.99544456842980211</v>
      </c>
      <c r="C6" s="1224">
        <v>0.99499362272473302</v>
      </c>
      <c r="D6" s="1224">
        <v>0.99767354922946094</v>
      </c>
      <c r="E6" s="1224">
        <v>0.98898062745017123</v>
      </c>
      <c r="F6" s="1225">
        <v>0.996680234008542</v>
      </c>
    </row>
    <row r="7" spans="1:19">
      <c r="A7" s="1216" t="s">
        <v>657</v>
      </c>
      <c r="B7" s="1222">
        <v>0</v>
      </c>
      <c r="C7" s="1222">
        <v>0</v>
      </c>
      <c r="D7" s="1222">
        <v>0</v>
      </c>
      <c r="E7" s="1222">
        <v>0</v>
      </c>
      <c r="F7" s="1223">
        <v>0</v>
      </c>
    </row>
    <row r="8" spans="1:19">
      <c r="A8" s="1216" t="s">
        <v>656</v>
      </c>
      <c r="B8" s="1222">
        <v>0</v>
      </c>
      <c r="C8" s="1222">
        <v>0</v>
      </c>
      <c r="D8" s="1215" t="s">
        <v>684</v>
      </c>
      <c r="E8" s="1215" t="s">
        <v>684</v>
      </c>
      <c r="F8" s="1223">
        <v>0</v>
      </c>
    </row>
    <row r="9" spans="1:19" ht="57" customHeight="1">
      <c r="A9" s="5064" t="s">
        <v>1064</v>
      </c>
      <c r="B9" s="5064"/>
      <c r="C9" s="5064"/>
      <c r="D9" s="5064"/>
      <c r="E9" s="5064"/>
      <c r="F9" s="5064"/>
      <c r="G9" s="5064"/>
      <c r="H9" s="5064"/>
      <c r="I9" s="5064"/>
      <c r="J9" s="5064"/>
      <c r="K9" s="5064"/>
      <c r="L9" s="5064"/>
      <c r="M9" s="5064"/>
      <c r="N9" s="5064"/>
      <c r="O9" s="5064"/>
      <c r="P9" s="5064"/>
      <c r="Q9" s="5064"/>
      <c r="R9" s="5064"/>
      <c r="S9" s="5064"/>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071" t="s">
        <v>1068</v>
      </c>
      <c r="B1" s="5071"/>
      <c r="C1" s="5071"/>
      <c r="D1" s="5071"/>
      <c r="E1" s="5071"/>
      <c r="F1" s="5071"/>
      <c r="G1" s="5071"/>
      <c r="H1" s="5071"/>
      <c r="I1" s="5071"/>
      <c r="J1" s="5071"/>
      <c r="K1" s="5071"/>
      <c r="L1" s="5071"/>
      <c r="M1" s="5071"/>
      <c r="N1" s="5071"/>
      <c r="O1" s="5071"/>
      <c r="P1" s="5071"/>
    </row>
    <row r="2" spans="1:16" ht="15.95" customHeight="1">
      <c r="A2" s="5072" t="s">
        <v>954</v>
      </c>
      <c r="B2" s="5074" t="s">
        <v>682</v>
      </c>
      <c r="C2" s="5074" t="s">
        <v>681</v>
      </c>
      <c r="D2" s="5074"/>
      <c r="E2" s="5074" t="s">
        <v>680</v>
      </c>
      <c r="F2" s="5074"/>
      <c r="G2" s="5074"/>
      <c r="H2" s="5074"/>
      <c r="I2" s="5074" t="s">
        <v>679</v>
      </c>
      <c r="J2" s="5074"/>
      <c r="K2" s="5074"/>
      <c r="L2" s="5074"/>
      <c r="M2" s="5074"/>
      <c r="N2" s="5074"/>
      <c r="O2" s="5074"/>
      <c r="P2" s="5075"/>
    </row>
    <row r="3" spans="1:16" ht="24.95" customHeight="1">
      <c r="A3" s="5073"/>
      <c r="B3" s="5074"/>
      <c r="C3" s="1229" t="s">
        <v>677</v>
      </c>
      <c r="D3" s="1229" t="s">
        <v>676</v>
      </c>
      <c r="E3" s="1229" t="s">
        <v>675</v>
      </c>
      <c r="F3" s="1229" t="s">
        <v>674</v>
      </c>
      <c r="G3" s="1229" t="s">
        <v>673</v>
      </c>
      <c r="H3" s="1229" t="s">
        <v>672</v>
      </c>
      <c r="I3" s="1229" t="s">
        <v>671</v>
      </c>
      <c r="J3" s="1229" t="s">
        <v>670</v>
      </c>
      <c r="K3" s="1229" t="s">
        <v>669</v>
      </c>
      <c r="L3" s="1229" t="s">
        <v>668</v>
      </c>
      <c r="M3" s="1229" t="s">
        <v>667</v>
      </c>
      <c r="N3" s="1229" t="s">
        <v>666</v>
      </c>
      <c r="O3" s="1229" t="s">
        <v>665</v>
      </c>
      <c r="P3" s="1228" t="s">
        <v>664</v>
      </c>
    </row>
    <row r="4" spans="1:16">
      <c r="A4" s="1227" t="s">
        <v>663</v>
      </c>
      <c r="B4" s="1230" t="s">
        <v>957</v>
      </c>
      <c r="C4" s="1230" t="s">
        <v>957</v>
      </c>
      <c r="D4" s="1230" t="s">
        <v>957</v>
      </c>
      <c r="E4" s="1231" t="s">
        <v>957</v>
      </c>
      <c r="F4" s="1230" t="s">
        <v>957</v>
      </c>
      <c r="G4" s="1230" t="s">
        <v>957</v>
      </c>
      <c r="H4" s="1231" t="s">
        <v>957</v>
      </c>
      <c r="I4" s="1231" t="s">
        <v>957</v>
      </c>
      <c r="J4" s="1230" t="s">
        <v>957</v>
      </c>
      <c r="K4" s="1230" t="s">
        <v>957</v>
      </c>
      <c r="L4" s="1231" t="s">
        <v>957</v>
      </c>
      <c r="M4" s="1231" t="s">
        <v>957</v>
      </c>
      <c r="N4" s="1230" t="s">
        <v>957</v>
      </c>
      <c r="O4" s="1230" t="s">
        <v>957</v>
      </c>
      <c r="P4" s="1232" t="s">
        <v>957</v>
      </c>
    </row>
    <row r="5" spans="1:16">
      <c r="A5" s="1226" t="s">
        <v>953</v>
      </c>
      <c r="B5" s="1233" t="s">
        <v>956</v>
      </c>
      <c r="C5" s="1233" t="s">
        <v>956</v>
      </c>
      <c r="D5" s="1233" t="s">
        <v>956</v>
      </c>
      <c r="E5" s="1234" t="s">
        <v>956</v>
      </c>
      <c r="F5" s="1233" t="s">
        <v>956</v>
      </c>
      <c r="G5" s="1233" t="s">
        <v>956</v>
      </c>
      <c r="H5" s="1234" t="s">
        <v>956</v>
      </c>
      <c r="I5" s="1234" t="s">
        <v>956</v>
      </c>
      <c r="J5" s="1233" t="s">
        <v>956</v>
      </c>
      <c r="K5" s="1233" t="s">
        <v>956</v>
      </c>
      <c r="L5" s="1234" t="s">
        <v>956</v>
      </c>
      <c r="M5" s="1234" t="s">
        <v>956</v>
      </c>
      <c r="N5" s="1233" t="s">
        <v>956</v>
      </c>
      <c r="O5" s="1233" t="s">
        <v>956</v>
      </c>
      <c r="P5" s="1235" t="s">
        <v>956</v>
      </c>
    </row>
    <row r="6" spans="1:16">
      <c r="A6" s="1226" t="s">
        <v>952</v>
      </c>
      <c r="B6" s="1236" t="s">
        <v>956</v>
      </c>
      <c r="C6" s="1236" t="s">
        <v>956</v>
      </c>
      <c r="D6" s="1236" t="s">
        <v>956</v>
      </c>
      <c r="E6" s="1236" t="s">
        <v>956</v>
      </c>
      <c r="F6" s="1236" t="s">
        <v>956</v>
      </c>
      <c r="G6" s="1236" t="s">
        <v>956</v>
      </c>
      <c r="H6" s="1236" t="s">
        <v>956</v>
      </c>
      <c r="I6" s="1236" t="s">
        <v>956</v>
      </c>
      <c r="J6" s="1236" t="s">
        <v>956</v>
      </c>
      <c r="K6" s="1236" t="s">
        <v>956</v>
      </c>
      <c r="L6" s="1236" t="s">
        <v>956</v>
      </c>
      <c r="M6" s="1236" t="s">
        <v>956</v>
      </c>
      <c r="N6" s="1236" t="s">
        <v>956</v>
      </c>
      <c r="O6" s="1236" t="s">
        <v>956</v>
      </c>
      <c r="P6" s="1237" t="s">
        <v>956</v>
      </c>
    </row>
    <row r="7" spans="1:16">
      <c r="A7" s="1226" t="s">
        <v>979</v>
      </c>
      <c r="B7" s="1236" t="s">
        <v>956</v>
      </c>
      <c r="C7" s="1236" t="s">
        <v>956</v>
      </c>
      <c r="D7" s="1236" t="s">
        <v>956</v>
      </c>
      <c r="E7" s="1236" t="s">
        <v>956</v>
      </c>
      <c r="F7" s="1236" t="s">
        <v>956</v>
      </c>
      <c r="G7" s="1236" t="s">
        <v>956</v>
      </c>
      <c r="H7" s="1236" t="s">
        <v>956</v>
      </c>
      <c r="I7" s="1236" t="s">
        <v>956</v>
      </c>
      <c r="J7" s="1236" t="s">
        <v>956</v>
      </c>
      <c r="K7" s="1236" t="s">
        <v>956</v>
      </c>
      <c r="L7" s="1236" t="s">
        <v>956</v>
      </c>
      <c r="M7" s="1236" t="s">
        <v>956</v>
      </c>
      <c r="N7" s="1236" t="s">
        <v>956</v>
      </c>
      <c r="O7" s="1236" t="s">
        <v>956</v>
      </c>
      <c r="P7" s="1237" t="s">
        <v>956</v>
      </c>
    </row>
    <row r="8" spans="1:16">
      <c r="A8" s="1226" t="s">
        <v>1003</v>
      </c>
      <c r="B8" s="1236" t="s">
        <v>956</v>
      </c>
      <c r="C8" s="1236" t="s">
        <v>956</v>
      </c>
      <c r="D8" s="1236" t="s">
        <v>956</v>
      </c>
      <c r="E8" s="1236" t="s">
        <v>956</v>
      </c>
      <c r="F8" s="1236" t="s">
        <v>956</v>
      </c>
      <c r="G8" s="1236" t="s">
        <v>956</v>
      </c>
      <c r="H8" s="1236" t="s">
        <v>956</v>
      </c>
      <c r="I8" s="1236" t="s">
        <v>956</v>
      </c>
      <c r="J8" s="1236" t="s">
        <v>956</v>
      </c>
      <c r="K8" s="1236" t="s">
        <v>956</v>
      </c>
      <c r="L8" s="1236" t="s">
        <v>956</v>
      </c>
      <c r="M8" s="1236" t="s">
        <v>956</v>
      </c>
      <c r="N8" s="1236" t="s">
        <v>956</v>
      </c>
      <c r="O8" s="1236" t="s">
        <v>956</v>
      </c>
      <c r="P8" s="1237" t="s">
        <v>956</v>
      </c>
    </row>
    <row r="9" spans="1:16" ht="25.5">
      <c r="A9" s="1226" t="s">
        <v>951</v>
      </c>
      <c r="B9" s="1236" t="s">
        <v>956</v>
      </c>
      <c r="C9" s="1236" t="s">
        <v>956</v>
      </c>
      <c r="D9" s="1236" t="s">
        <v>956</v>
      </c>
      <c r="E9" s="1236" t="s">
        <v>956</v>
      </c>
      <c r="F9" s="1236" t="s">
        <v>956</v>
      </c>
      <c r="G9" s="1236" t="s">
        <v>956</v>
      </c>
      <c r="H9" s="1236" t="s">
        <v>956</v>
      </c>
      <c r="I9" s="1236" t="s">
        <v>956</v>
      </c>
      <c r="J9" s="1236" t="s">
        <v>956</v>
      </c>
      <c r="K9" s="1236" t="s">
        <v>956</v>
      </c>
      <c r="L9" s="1236" t="s">
        <v>956</v>
      </c>
      <c r="M9" s="1236" t="s">
        <v>956</v>
      </c>
      <c r="N9" s="1236" t="s">
        <v>956</v>
      </c>
      <c r="O9" s="1236" t="s">
        <v>956</v>
      </c>
      <c r="P9" s="1237" t="s">
        <v>956</v>
      </c>
    </row>
    <row r="10" spans="1:16">
      <c r="A10" s="1226" t="s">
        <v>657</v>
      </c>
      <c r="B10" s="1236" t="s">
        <v>956</v>
      </c>
      <c r="C10" s="1236" t="s">
        <v>956</v>
      </c>
      <c r="D10" s="1236" t="s">
        <v>956</v>
      </c>
      <c r="E10" s="1236" t="s">
        <v>956</v>
      </c>
      <c r="F10" s="1236" t="s">
        <v>956</v>
      </c>
      <c r="G10" s="1236" t="s">
        <v>956</v>
      </c>
      <c r="H10" s="1236" t="s">
        <v>956</v>
      </c>
      <c r="I10" s="1236" t="s">
        <v>956</v>
      </c>
      <c r="J10" s="1236" t="s">
        <v>956</v>
      </c>
      <c r="K10" s="1236" t="s">
        <v>956</v>
      </c>
      <c r="L10" s="1236" t="s">
        <v>956</v>
      </c>
      <c r="M10" s="1236" t="s">
        <v>956</v>
      </c>
      <c r="N10" s="1236" t="s">
        <v>956</v>
      </c>
      <c r="O10" s="1236" t="s">
        <v>956</v>
      </c>
      <c r="P10" s="1237" t="s">
        <v>956</v>
      </c>
    </row>
    <row r="11" spans="1:16">
      <c r="A11" s="1226" t="s">
        <v>656</v>
      </c>
      <c r="B11" s="1236" t="s">
        <v>956</v>
      </c>
      <c r="C11" s="1236" t="s">
        <v>956</v>
      </c>
      <c r="D11" s="1236" t="s">
        <v>956</v>
      </c>
      <c r="E11" s="1236" t="s">
        <v>956</v>
      </c>
      <c r="F11" s="1236" t="s">
        <v>956</v>
      </c>
      <c r="G11" s="1236" t="s">
        <v>956</v>
      </c>
      <c r="H11" s="1236" t="s">
        <v>956</v>
      </c>
      <c r="I11" s="1236" t="s">
        <v>956</v>
      </c>
      <c r="J11" s="1236" t="s">
        <v>956</v>
      </c>
      <c r="K11" s="1236" t="s">
        <v>956</v>
      </c>
      <c r="L11" s="1236" t="s">
        <v>956</v>
      </c>
      <c r="M11" s="1236" t="s">
        <v>956</v>
      </c>
      <c r="N11" s="1236" t="s">
        <v>956</v>
      </c>
      <c r="O11" s="1236" t="s">
        <v>956</v>
      </c>
      <c r="P11" s="1237" t="s">
        <v>956</v>
      </c>
    </row>
    <row r="12" spans="1:16">
      <c r="A12" s="1226" t="s">
        <v>950</v>
      </c>
      <c r="B12" s="1238" t="s">
        <v>956</v>
      </c>
      <c r="C12" s="1238" t="s">
        <v>956</v>
      </c>
      <c r="D12" s="1238" t="s">
        <v>956</v>
      </c>
      <c r="E12" s="1239" t="s">
        <v>956</v>
      </c>
      <c r="F12" s="1238" t="s">
        <v>956</v>
      </c>
      <c r="G12" s="1238" t="s">
        <v>956</v>
      </c>
      <c r="H12" s="1239" t="s">
        <v>956</v>
      </c>
      <c r="I12" s="1239" t="s">
        <v>956</v>
      </c>
      <c r="J12" s="1238" t="s">
        <v>956</v>
      </c>
      <c r="K12" s="1238" t="s">
        <v>956</v>
      </c>
      <c r="L12" s="1239" t="s">
        <v>956</v>
      </c>
      <c r="M12" s="1239" t="s">
        <v>956</v>
      </c>
      <c r="N12" s="1238" t="s">
        <v>956</v>
      </c>
      <c r="O12" s="1238" t="s">
        <v>956</v>
      </c>
      <c r="P12" s="1240" t="s">
        <v>956</v>
      </c>
    </row>
    <row r="13" spans="1:16">
      <c r="A13" s="1226" t="s">
        <v>949</v>
      </c>
      <c r="B13" s="1241" t="s">
        <v>956</v>
      </c>
      <c r="C13" s="1241" t="s">
        <v>956</v>
      </c>
      <c r="D13" s="1241" t="s">
        <v>956</v>
      </c>
      <c r="E13" s="1241" t="s">
        <v>956</v>
      </c>
      <c r="F13" s="1241" t="s">
        <v>956</v>
      </c>
      <c r="G13" s="1242" t="s">
        <v>956</v>
      </c>
      <c r="H13" s="1242" t="s">
        <v>956</v>
      </c>
      <c r="I13" s="1241" t="s">
        <v>956</v>
      </c>
      <c r="J13" s="1241" t="s">
        <v>956</v>
      </c>
      <c r="K13" s="1241" t="s">
        <v>956</v>
      </c>
      <c r="L13" s="1243" t="s">
        <v>956</v>
      </c>
      <c r="M13" s="1242" t="s">
        <v>956</v>
      </c>
      <c r="N13" s="1242" t="s">
        <v>956</v>
      </c>
      <c r="O13" s="1242" t="s">
        <v>956</v>
      </c>
      <c r="P13" s="1244" t="s">
        <v>956</v>
      </c>
    </row>
    <row r="14" spans="1:16" ht="57" customHeight="1">
      <c r="A14" s="5070" t="s">
        <v>1067</v>
      </c>
      <c r="B14" s="5070"/>
      <c r="C14" s="5070"/>
      <c r="D14" s="5070"/>
      <c r="E14" s="5070"/>
      <c r="F14" s="5070"/>
      <c r="G14" s="5070"/>
      <c r="H14" s="5070"/>
      <c r="I14" s="5070"/>
      <c r="J14" s="5070"/>
      <c r="K14" s="5070"/>
      <c r="L14" s="5070"/>
      <c r="M14" s="5070"/>
      <c r="N14" s="5070"/>
      <c r="O14" s="5070"/>
      <c r="P14" s="5070"/>
    </row>
  </sheetData>
  <mergeCells count="7">
    <mergeCell ref="A14:P14"/>
    <mergeCell ref="A1:P1"/>
    <mergeCell ref="A2:A3"/>
    <mergeCell ref="B2:B3"/>
    <mergeCell ref="C2:D2"/>
    <mergeCell ref="E2:H2"/>
    <mergeCell ref="I2:P2"/>
  </mergeCells>
  <pageMargins left="0.7" right="0.7" top="0.75" bottom="0.75" header="0.3" footer="0.3"/>
  <pageSetup paperSize="9" orientation="landscape"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4"/>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077" t="s">
        <v>1073</v>
      </c>
      <c r="B1" s="5077"/>
      <c r="C1" s="5077"/>
      <c r="D1" s="5077"/>
      <c r="E1" s="5077"/>
      <c r="F1" s="5077"/>
      <c r="G1" s="5077"/>
      <c r="H1" s="5077"/>
      <c r="I1" s="5077"/>
      <c r="J1" s="5077"/>
      <c r="K1" s="5077"/>
      <c r="L1" s="5077"/>
      <c r="M1" s="5077"/>
      <c r="N1" s="5077"/>
      <c r="O1" s="5077"/>
    </row>
    <row r="2" spans="1:15" ht="15.95" customHeight="1">
      <c r="A2" s="5078" t="s">
        <v>954</v>
      </c>
      <c r="B2" s="5080" t="s">
        <v>682</v>
      </c>
      <c r="C2" s="5080" t="s">
        <v>706</v>
      </c>
      <c r="D2" s="5080"/>
      <c r="E2" s="5080" t="s">
        <v>705</v>
      </c>
      <c r="F2" s="5080"/>
      <c r="G2" s="5080" t="s">
        <v>704</v>
      </c>
      <c r="H2" s="5080"/>
      <c r="I2" s="5080"/>
      <c r="J2" s="5080"/>
      <c r="K2" s="5080" t="s">
        <v>703</v>
      </c>
      <c r="L2" s="5080"/>
      <c r="M2" s="5080"/>
      <c r="N2" s="5080" t="s">
        <v>702</v>
      </c>
      <c r="O2" s="5081"/>
    </row>
    <row r="3" spans="1:15" ht="24.95" customHeight="1">
      <c r="A3" s="5079"/>
      <c r="B3" s="5080"/>
      <c r="C3" s="1248" t="s">
        <v>701</v>
      </c>
      <c r="D3" s="1248" t="s">
        <v>700</v>
      </c>
      <c r="E3" s="1248" t="s">
        <v>699</v>
      </c>
      <c r="F3" s="1248" t="s">
        <v>698</v>
      </c>
      <c r="G3" s="1248" t="s">
        <v>697</v>
      </c>
      <c r="H3" s="1248" t="s">
        <v>696</v>
      </c>
      <c r="I3" s="1248" t="s">
        <v>695</v>
      </c>
      <c r="J3" s="1248" t="s">
        <v>694</v>
      </c>
      <c r="K3" s="1248" t="s">
        <v>693</v>
      </c>
      <c r="L3" s="1248" t="s">
        <v>692</v>
      </c>
      <c r="M3" s="1248" t="s">
        <v>691</v>
      </c>
      <c r="N3" s="1248" t="s">
        <v>690</v>
      </c>
      <c r="O3" s="1247" t="s">
        <v>689</v>
      </c>
    </row>
    <row r="4" spans="1:15">
      <c r="A4" s="1246" t="s">
        <v>663</v>
      </c>
      <c r="B4" s="1249" t="s">
        <v>957</v>
      </c>
      <c r="C4" s="1249" t="s">
        <v>957</v>
      </c>
      <c r="D4" s="1249" t="s">
        <v>957</v>
      </c>
      <c r="E4" s="1249" t="s">
        <v>957</v>
      </c>
      <c r="F4" s="1249" t="s">
        <v>957</v>
      </c>
      <c r="G4" s="1249" t="s">
        <v>957</v>
      </c>
      <c r="H4" s="1249" t="s">
        <v>957</v>
      </c>
      <c r="I4" s="1249" t="s">
        <v>957</v>
      </c>
      <c r="J4" s="1249" t="s">
        <v>957</v>
      </c>
      <c r="K4" s="1249" t="s">
        <v>957</v>
      </c>
      <c r="L4" s="1249" t="s">
        <v>957</v>
      </c>
      <c r="M4" s="1250" t="s">
        <v>957</v>
      </c>
      <c r="N4" s="1249" t="s">
        <v>957</v>
      </c>
      <c r="O4" s="1251" t="s">
        <v>957</v>
      </c>
    </row>
    <row r="5" spans="1:15">
      <c r="A5" s="1245" t="s">
        <v>953</v>
      </c>
      <c r="B5" s="1252" t="s">
        <v>956</v>
      </c>
      <c r="C5" s="1252" t="s">
        <v>956</v>
      </c>
      <c r="D5" s="1252" t="s">
        <v>956</v>
      </c>
      <c r="E5" s="1252" t="s">
        <v>956</v>
      </c>
      <c r="F5" s="1252" t="s">
        <v>956</v>
      </c>
      <c r="G5" s="1252" t="s">
        <v>956</v>
      </c>
      <c r="H5" s="1252" t="s">
        <v>956</v>
      </c>
      <c r="I5" s="1252" t="s">
        <v>956</v>
      </c>
      <c r="J5" s="1252" t="s">
        <v>956</v>
      </c>
      <c r="K5" s="1252" t="s">
        <v>956</v>
      </c>
      <c r="L5" s="1252" t="s">
        <v>956</v>
      </c>
      <c r="M5" s="1253" t="s">
        <v>956</v>
      </c>
      <c r="N5" s="1252" t="s">
        <v>956</v>
      </c>
      <c r="O5" s="1254" t="s">
        <v>956</v>
      </c>
    </row>
    <row r="6" spans="1:15">
      <c r="A6" s="1245" t="s">
        <v>952</v>
      </c>
      <c r="B6" s="1255" t="s">
        <v>956</v>
      </c>
      <c r="C6" s="1255" t="s">
        <v>956</v>
      </c>
      <c r="D6" s="1255" t="s">
        <v>956</v>
      </c>
      <c r="E6" s="1255" t="s">
        <v>956</v>
      </c>
      <c r="F6" s="1255" t="s">
        <v>956</v>
      </c>
      <c r="G6" s="1255" t="s">
        <v>956</v>
      </c>
      <c r="H6" s="1255" t="s">
        <v>956</v>
      </c>
      <c r="I6" s="1255" t="s">
        <v>956</v>
      </c>
      <c r="J6" s="1255" t="s">
        <v>956</v>
      </c>
      <c r="K6" s="1255" t="s">
        <v>956</v>
      </c>
      <c r="L6" s="1255" t="s">
        <v>956</v>
      </c>
      <c r="M6" s="1255" t="s">
        <v>956</v>
      </c>
      <c r="N6" s="1255" t="s">
        <v>956</v>
      </c>
      <c r="O6" s="1256" t="s">
        <v>956</v>
      </c>
    </row>
    <row r="7" spans="1:15">
      <c r="A7" s="1245" t="s">
        <v>979</v>
      </c>
      <c r="B7" s="1255" t="s">
        <v>956</v>
      </c>
      <c r="C7" s="1255" t="s">
        <v>956</v>
      </c>
      <c r="D7" s="1255" t="s">
        <v>956</v>
      </c>
      <c r="E7" s="1255" t="s">
        <v>956</v>
      </c>
      <c r="F7" s="1255" t="s">
        <v>956</v>
      </c>
      <c r="G7" s="1255" t="s">
        <v>956</v>
      </c>
      <c r="H7" s="1255" t="s">
        <v>956</v>
      </c>
      <c r="I7" s="1255" t="s">
        <v>956</v>
      </c>
      <c r="J7" s="1255" t="s">
        <v>956</v>
      </c>
      <c r="K7" s="1255" t="s">
        <v>956</v>
      </c>
      <c r="L7" s="1255" t="s">
        <v>956</v>
      </c>
      <c r="M7" s="1255" t="s">
        <v>956</v>
      </c>
      <c r="N7" s="1255" t="s">
        <v>956</v>
      </c>
      <c r="O7" s="1256" t="s">
        <v>956</v>
      </c>
    </row>
    <row r="8" spans="1:15">
      <c r="A8" s="1245" t="s">
        <v>1003</v>
      </c>
      <c r="B8" s="1255" t="s">
        <v>956</v>
      </c>
      <c r="C8" s="1255" t="s">
        <v>956</v>
      </c>
      <c r="D8" s="1255" t="s">
        <v>956</v>
      </c>
      <c r="E8" s="1255" t="s">
        <v>956</v>
      </c>
      <c r="F8" s="1255" t="s">
        <v>956</v>
      </c>
      <c r="G8" s="1255" t="s">
        <v>956</v>
      </c>
      <c r="H8" s="1255" t="s">
        <v>956</v>
      </c>
      <c r="I8" s="1255" t="s">
        <v>956</v>
      </c>
      <c r="J8" s="1255" t="s">
        <v>956</v>
      </c>
      <c r="K8" s="1255" t="s">
        <v>956</v>
      </c>
      <c r="L8" s="1255" t="s">
        <v>956</v>
      </c>
      <c r="M8" s="1255" t="s">
        <v>956</v>
      </c>
      <c r="N8" s="1255" t="s">
        <v>956</v>
      </c>
      <c r="O8" s="1256" t="s">
        <v>956</v>
      </c>
    </row>
    <row r="9" spans="1:15" ht="25.5">
      <c r="A9" s="1245" t="s">
        <v>951</v>
      </c>
      <c r="B9" s="1255" t="s">
        <v>956</v>
      </c>
      <c r="C9" s="1255" t="s">
        <v>956</v>
      </c>
      <c r="D9" s="1255" t="s">
        <v>956</v>
      </c>
      <c r="E9" s="1255" t="s">
        <v>956</v>
      </c>
      <c r="F9" s="1255" t="s">
        <v>956</v>
      </c>
      <c r="G9" s="1255" t="s">
        <v>956</v>
      </c>
      <c r="H9" s="1255" t="s">
        <v>956</v>
      </c>
      <c r="I9" s="1255" t="s">
        <v>956</v>
      </c>
      <c r="J9" s="1255" t="s">
        <v>956</v>
      </c>
      <c r="K9" s="1255" t="s">
        <v>956</v>
      </c>
      <c r="L9" s="1255" t="s">
        <v>956</v>
      </c>
      <c r="M9" s="1255" t="s">
        <v>956</v>
      </c>
      <c r="N9" s="1255" t="s">
        <v>956</v>
      </c>
      <c r="O9" s="1256" t="s">
        <v>956</v>
      </c>
    </row>
    <row r="10" spans="1:15">
      <c r="A10" s="1245" t="s">
        <v>657</v>
      </c>
      <c r="B10" s="1255" t="s">
        <v>956</v>
      </c>
      <c r="C10" s="1255" t="s">
        <v>956</v>
      </c>
      <c r="D10" s="1255" t="s">
        <v>956</v>
      </c>
      <c r="E10" s="1255" t="s">
        <v>956</v>
      </c>
      <c r="F10" s="1255" t="s">
        <v>956</v>
      </c>
      <c r="G10" s="1255" t="s">
        <v>956</v>
      </c>
      <c r="H10" s="1255" t="s">
        <v>956</v>
      </c>
      <c r="I10" s="1255" t="s">
        <v>956</v>
      </c>
      <c r="J10" s="1255" t="s">
        <v>956</v>
      </c>
      <c r="K10" s="1255" t="s">
        <v>956</v>
      </c>
      <c r="L10" s="1255" t="s">
        <v>956</v>
      </c>
      <c r="M10" s="1255" t="s">
        <v>956</v>
      </c>
      <c r="N10" s="1255" t="s">
        <v>956</v>
      </c>
      <c r="O10" s="1256" t="s">
        <v>956</v>
      </c>
    </row>
    <row r="11" spans="1:15">
      <c r="A11" s="1245" t="s">
        <v>656</v>
      </c>
      <c r="B11" s="1255" t="s">
        <v>956</v>
      </c>
      <c r="C11" s="1255" t="s">
        <v>956</v>
      </c>
      <c r="D11" s="1255" t="s">
        <v>956</v>
      </c>
      <c r="E11" s="1255" t="s">
        <v>956</v>
      </c>
      <c r="F11" s="1255" t="s">
        <v>956</v>
      </c>
      <c r="G11" s="1255" t="s">
        <v>956</v>
      </c>
      <c r="H11" s="1255" t="s">
        <v>956</v>
      </c>
      <c r="I11" s="1255" t="s">
        <v>956</v>
      </c>
      <c r="J11" s="1255" t="s">
        <v>956</v>
      </c>
      <c r="K11" s="1255" t="s">
        <v>956</v>
      </c>
      <c r="L11" s="1255" t="s">
        <v>956</v>
      </c>
      <c r="M11" s="1255" t="s">
        <v>956</v>
      </c>
      <c r="N11" s="1255" t="s">
        <v>956</v>
      </c>
      <c r="O11" s="1256" t="s">
        <v>956</v>
      </c>
    </row>
    <row r="12" spans="1:15">
      <c r="A12" s="1245" t="s">
        <v>950</v>
      </c>
      <c r="B12" s="1257" t="s">
        <v>956</v>
      </c>
      <c r="C12" s="1257" t="s">
        <v>956</v>
      </c>
      <c r="D12" s="1257" t="s">
        <v>956</v>
      </c>
      <c r="E12" s="1257" t="s">
        <v>956</v>
      </c>
      <c r="F12" s="1257" t="s">
        <v>956</v>
      </c>
      <c r="G12" s="1257" t="s">
        <v>956</v>
      </c>
      <c r="H12" s="1257" t="s">
        <v>956</v>
      </c>
      <c r="I12" s="1257" t="s">
        <v>956</v>
      </c>
      <c r="J12" s="1257" t="s">
        <v>956</v>
      </c>
      <c r="K12" s="1257" t="s">
        <v>956</v>
      </c>
      <c r="L12" s="1257" t="s">
        <v>956</v>
      </c>
      <c r="M12" s="1258" t="s">
        <v>956</v>
      </c>
      <c r="N12" s="1257" t="s">
        <v>956</v>
      </c>
      <c r="O12" s="1259" t="s">
        <v>956</v>
      </c>
    </row>
    <row r="13" spans="1:15">
      <c r="A13" s="1245" t="s">
        <v>949</v>
      </c>
      <c r="B13" s="1260" t="s">
        <v>956</v>
      </c>
      <c r="C13" s="1261" t="s">
        <v>956</v>
      </c>
      <c r="D13" s="1260" t="s">
        <v>956</v>
      </c>
      <c r="E13" s="1260" t="s">
        <v>956</v>
      </c>
      <c r="F13" s="1260" t="s">
        <v>956</v>
      </c>
      <c r="G13" s="1260" t="s">
        <v>956</v>
      </c>
      <c r="H13" s="1261" t="s">
        <v>956</v>
      </c>
      <c r="I13" s="1261" t="s">
        <v>956</v>
      </c>
      <c r="J13" s="1260" t="s">
        <v>956</v>
      </c>
      <c r="K13" s="1260" t="s">
        <v>956</v>
      </c>
      <c r="L13" s="1260" t="s">
        <v>956</v>
      </c>
      <c r="M13" s="1262" t="s">
        <v>956</v>
      </c>
      <c r="N13" s="1260" t="s">
        <v>956</v>
      </c>
      <c r="O13" s="1263" t="s">
        <v>956</v>
      </c>
    </row>
    <row r="14" spans="1:15" ht="57" customHeight="1">
      <c r="A14" s="5076" t="s">
        <v>1072</v>
      </c>
      <c r="B14" s="5076"/>
      <c r="C14" s="5076"/>
      <c r="D14" s="5076"/>
      <c r="E14" s="5076"/>
      <c r="F14" s="5076"/>
      <c r="G14" s="5076"/>
      <c r="H14" s="5076"/>
      <c r="I14" s="5076"/>
      <c r="J14" s="5076"/>
      <c r="K14" s="5076"/>
      <c r="L14" s="5076"/>
      <c r="M14" s="5076"/>
      <c r="N14" s="5076"/>
      <c r="O14" s="5076"/>
    </row>
  </sheetData>
  <mergeCells count="9">
    <mergeCell ref="A14:O14"/>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75.75" customHeight="1">
      <c r="A1" s="5082" t="s">
        <v>1076</v>
      </c>
      <c r="B1" s="4562"/>
      <c r="C1" s="4562"/>
      <c r="D1" s="4562"/>
      <c r="E1" s="4562"/>
      <c r="F1" s="4562"/>
      <c r="G1" s="4318"/>
      <c r="H1" s="4318"/>
      <c r="I1" s="4318"/>
      <c r="J1" s="4318"/>
      <c r="K1" s="4318"/>
      <c r="L1" s="4318"/>
      <c r="M1" s="4318"/>
      <c r="N1" s="4318"/>
      <c r="O1" s="4318"/>
      <c r="P1" s="4318"/>
      <c r="Q1" s="4318"/>
      <c r="R1" s="4318"/>
      <c r="S1" s="4318"/>
    </row>
    <row r="2" spans="1:19" ht="15.95" customHeight="1">
      <c r="A2" s="5084" t="s">
        <v>954</v>
      </c>
      <c r="B2" s="5086" t="s">
        <v>682</v>
      </c>
      <c r="C2" s="5086" t="s">
        <v>715</v>
      </c>
      <c r="D2" s="5086"/>
      <c r="E2" s="5086" t="s">
        <v>714</v>
      </c>
      <c r="F2" s="5087"/>
    </row>
    <row r="3" spans="1:19" ht="48.95" customHeight="1">
      <c r="A3" s="5085"/>
      <c r="B3" s="5086"/>
      <c r="C3" s="1267" t="s">
        <v>713</v>
      </c>
      <c r="D3" s="1267" t="s">
        <v>712</v>
      </c>
      <c r="E3" s="1267" t="s">
        <v>711</v>
      </c>
      <c r="F3" s="1266" t="s">
        <v>710</v>
      </c>
    </row>
    <row r="4" spans="1:19">
      <c r="A4" s="1265" t="s">
        <v>663</v>
      </c>
      <c r="B4" s="1268" t="s">
        <v>957</v>
      </c>
      <c r="C4" s="1268" t="s">
        <v>957</v>
      </c>
      <c r="D4" s="1268" t="s">
        <v>957</v>
      </c>
      <c r="E4" s="1268" t="s">
        <v>957</v>
      </c>
      <c r="F4" s="1269" t="s">
        <v>957</v>
      </c>
    </row>
    <row r="5" spans="1:19">
      <c r="A5" s="1264" t="s">
        <v>953</v>
      </c>
      <c r="B5" s="1270" t="s">
        <v>956</v>
      </c>
      <c r="C5" s="1270" t="s">
        <v>956</v>
      </c>
      <c r="D5" s="1270" t="s">
        <v>956</v>
      </c>
      <c r="E5" s="1270" t="s">
        <v>956</v>
      </c>
      <c r="F5" s="1271" t="s">
        <v>956</v>
      </c>
    </row>
    <row r="6" spans="1:19">
      <c r="A6" s="1264" t="s">
        <v>952</v>
      </c>
      <c r="B6" s="1272" t="s">
        <v>956</v>
      </c>
      <c r="C6" s="1272" t="s">
        <v>956</v>
      </c>
      <c r="D6" s="1272" t="s">
        <v>956</v>
      </c>
      <c r="E6" s="1272" t="s">
        <v>956</v>
      </c>
      <c r="F6" s="1273" t="s">
        <v>956</v>
      </c>
    </row>
    <row r="7" spans="1:19">
      <c r="A7" s="1264" t="s">
        <v>979</v>
      </c>
      <c r="B7" s="1272" t="s">
        <v>956</v>
      </c>
      <c r="C7" s="1272" t="s">
        <v>956</v>
      </c>
      <c r="D7" s="1272" t="s">
        <v>956</v>
      </c>
      <c r="E7" s="1272" t="s">
        <v>956</v>
      </c>
      <c r="F7" s="1273" t="s">
        <v>956</v>
      </c>
    </row>
    <row r="8" spans="1:19">
      <c r="A8" s="1264" t="s">
        <v>1003</v>
      </c>
      <c r="B8" s="1272" t="s">
        <v>956</v>
      </c>
      <c r="C8" s="1272" t="s">
        <v>956</v>
      </c>
      <c r="D8" s="1272" t="s">
        <v>956</v>
      </c>
      <c r="E8" s="1272" t="s">
        <v>956</v>
      </c>
      <c r="F8" s="1273" t="s">
        <v>956</v>
      </c>
    </row>
    <row r="9" spans="1:19" ht="25.5">
      <c r="A9" s="1264" t="s">
        <v>951</v>
      </c>
      <c r="B9" s="1272" t="s">
        <v>956</v>
      </c>
      <c r="C9" s="1272" t="s">
        <v>956</v>
      </c>
      <c r="D9" s="1272" t="s">
        <v>956</v>
      </c>
      <c r="E9" s="1272" t="s">
        <v>956</v>
      </c>
      <c r="F9" s="1273" t="s">
        <v>956</v>
      </c>
    </row>
    <row r="10" spans="1:19">
      <c r="A10" s="1264" t="s">
        <v>657</v>
      </c>
      <c r="B10" s="1272" t="s">
        <v>956</v>
      </c>
      <c r="C10" s="1272" t="s">
        <v>956</v>
      </c>
      <c r="D10" s="1272" t="s">
        <v>956</v>
      </c>
      <c r="E10" s="1272" t="s">
        <v>956</v>
      </c>
      <c r="F10" s="1273" t="s">
        <v>956</v>
      </c>
    </row>
    <row r="11" spans="1:19">
      <c r="A11" s="1264" t="s">
        <v>656</v>
      </c>
      <c r="B11" s="1272" t="s">
        <v>956</v>
      </c>
      <c r="C11" s="1272" t="s">
        <v>956</v>
      </c>
      <c r="D11" s="1272" t="s">
        <v>956</v>
      </c>
      <c r="E11" s="1272" t="s">
        <v>956</v>
      </c>
      <c r="F11" s="1273" t="s">
        <v>956</v>
      </c>
    </row>
    <row r="12" spans="1:19">
      <c r="A12" s="1264" t="s">
        <v>950</v>
      </c>
      <c r="B12" s="1274" t="s">
        <v>956</v>
      </c>
      <c r="C12" s="1274" t="s">
        <v>956</v>
      </c>
      <c r="D12" s="1274" t="s">
        <v>956</v>
      </c>
      <c r="E12" s="1274" t="s">
        <v>956</v>
      </c>
      <c r="F12" s="1275" t="s">
        <v>956</v>
      </c>
    </row>
    <row r="13" spans="1:19">
      <c r="A13" s="1264" t="s">
        <v>949</v>
      </c>
      <c r="B13" s="1276" t="s">
        <v>956</v>
      </c>
      <c r="C13" s="1276" t="s">
        <v>956</v>
      </c>
      <c r="D13" s="1277" t="s">
        <v>956</v>
      </c>
      <c r="E13" s="1276" t="s">
        <v>956</v>
      </c>
      <c r="F13" s="1278" t="s">
        <v>956</v>
      </c>
    </row>
    <row r="14" spans="1:19" ht="57" customHeight="1">
      <c r="A14" s="5083" t="s">
        <v>1075</v>
      </c>
      <c r="B14" s="5083"/>
      <c r="C14" s="5083"/>
      <c r="D14" s="5083"/>
      <c r="E14" s="5083"/>
      <c r="F14" s="5083"/>
      <c r="G14" s="5083"/>
      <c r="H14" s="5083"/>
      <c r="I14" s="5083"/>
      <c r="J14" s="5083"/>
      <c r="K14" s="5083"/>
      <c r="L14" s="5083"/>
      <c r="M14" s="5083"/>
      <c r="N14" s="5083"/>
      <c r="O14" s="5083"/>
      <c r="P14" s="5083"/>
      <c r="Q14" s="5083"/>
      <c r="R14" s="5083"/>
      <c r="S14" s="5083"/>
    </row>
  </sheetData>
  <mergeCells count="6">
    <mergeCell ref="A1:F1"/>
    <mergeCell ref="A14:S14"/>
    <mergeCell ref="A2:A3"/>
    <mergeCell ref="B2:B3"/>
    <mergeCell ref="C2:D2"/>
    <mergeCell ref="E2:F2"/>
  </mergeCells>
  <pageMargins left="0.7" right="0.7" top="0.75" bottom="0.75" header="0.3" footer="0.3"/>
  <pageSetup paperSize="9" orientation="landscape"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42578125" customWidth="1"/>
    <col min="3" max="3" width="10.28515625" customWidth="1"/>
    <col min="4" max="6" width="10.42578125" customWidth="1"/>
    <col min="7" max="7" width="10.140625" customWidth="1"/>
    <col min="8"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5089" t="s">
        <v>1079</v>
      </c>
      <c r="B1" s="5089"/>
      <c r="C1" s="5089"/>
      <c r="D1" s="5089"/>
      <c r="E1" s="5089"/>
      <c r="F1" s="5089"/>
      <c r="G1" s="5089"/>
      <c r="H1" s="5089"/>
      <c r="I1" s="5089"/>
      <c r="J1" s="5089"/>
      <c r="K1" s="5089"/>
      <c r="L1" s="5089"/>
      <c r="M1" s="5089"/>
      <c r="N1" s="5089"/>
      <c r="O1" s="5089"/>
      <c r="P1" s="5089"/>
    </row>
    <row r="2" spans="1:16" ht="15.95" customHeight="1">
      <c r="A2" s="5090"/>
      <c r="B2" s="1284" t="s">
        <v>682</v>
      </c>
      <c r="C2" s="5092" t="s">
        <v>681</v>
      </c>
      <c r="D2" s="5092"/>
      <c r="E2" s="5092" t="s">
        <v>680</v>
      </c>
      <c r="F2" s="5092"/>
      <c r="G2" s="5092"/>
      <c r="H2" s="5092"/>
      <c r="I2" s="5092" t="s">
        <v>679</v>
      </c>
      <c r="J2" s="5092"/>
      <c r="K2" s="5092"/>
      <c r="L2" s="5092"/>
      <c r="M2" s="5092"/>
      <c r="N2" s="5092"/>
      <c r="O2" s="5092"/>
      <c r="P2" s="5093"/>
    </row>
    <row r="3" spans="1:16" ht="24.95" customHeight="1">
      <c r="A3" s="5091"/>
      <c r="B3" s="1284" t="s">
        <v>678</v>
      </c>
      <c r="C3" s="1284" t="s">
        <v>677</v>
      </c>
      <c r="D3" s="1284" t="s">
        <v>676</v>
      </c>
      <c r="E3" s="1284" t="s">
        <v>675</v>
      </c>
      <c r="F3" s="1284" t="s">
        <v>674</v>
      </c>
      <c r="G3" s="1284" t="s">
        <v>673</v>
      </c>
      <c r="H3" s="1284" t="s">
        <v>672</v>
      </c>
      <c r="I3" s="1284" t="s">
        <v>671</v>
      </c>
      <c r="J3" s="1284" t="s">
        <v>670</v>
      </c>
      <c r="K3" s="1284" t="s">
        <v>669</v>
      </c>
      <c r="L3" s="1284" t="s">
        <v>668</v>
      </c>
      <c r="M3" s="1284" t="s">
        <v>667</v>
      </c>
      <c r="N3" s="1284" t="s">
        <v>666</v>
      </c>
      <c r="O3" s="1284" t="s">
        <v>665</v>
      </c>
      <c r="P3" s="1283" t="s">
        <v>664</v>
      </c>
    </row>
    <row r="4" spans="1:16">
      <c r="A4" s="1282" t="s">
        <v>663</v>
      </c>
      <c r="B4" s="1285">
        <v>5567.0000000000391</v>
      </c>
      <c r="C4" s="1285">
        <v>2561.0000000000077</v>
      </c>
      <c r="D4" s="1285">
        <v>3006.0000000000109</v>
      </c>
      <c r="E4" s="1285">
        <v>418.0000000000004</v>
      </c>
      <c r="F4" s="1285">
        <v>1527.0000000000093</v>
      </c>
      <c r="G4" s="1285">
        <v>1538.9999999999891</v>
      </c>
      <c r="H4" s="1285">
        <v>2083.0000000000136</v>
      </c>
      <c r="I4" s="1285">
        <v>195.00000000000014</v>
      </c>
      <c r="J4" s="1285">
        <v>717.0000000000025</v>
      </c>
      <c r="K4" s="1285">
        <v>708.00000000000205</v>
      </c>
      <c r="L4" s="1285">
        <v>940.99999999999784</v>
      </c>
      <c r="M4" s="1285">
        <v>223</v>
      </c>
      <c r="N4" s="1285">
        <v>810.00000000000057</v>
      </c>
      <c r="O4" s="1285">
        <v>831.0000000000008</v>
      </c>
      <c r="P4" s="1286">
        <v>1142.0000000000002</v>
      </c>
    </row>
    <row r="5" spans="1:16">
      <c r="A5" s="1281" t="s">
        <v>690</v>
      </c>
      <c r="B5" s="1287">
        <v>1.9325200449205604E-2</v>
      </c>
      <c r="C5" s="1287">
        <v>2.1457600602043349E-2</v>
      </c>
      <c r="D5" s="1287">
        <v>1.7582131489022639E-2</v>
      </c>
      <c r="E5" s="1287">
        <v>2.1644158276698099E-2</v>
      </c>
      <c r="F5" s="1287">
        <v>2.645573160400818E-2</v>
      </c>
      <c r="G5" s="1287">
        <v>2.1012424797496664E-2</v>
      </c>
      <c r="H5" s="1287">
        <v>1.0870944751901679E-2</v>
      </c>
      <c r="I5" s="1287">
        <v>2.3002921863172484E-2</v>
      </c>
      <c r="J5" s="1287">
        <v>2.6999711856271386E-2</v>
      </c>
      <c r="K5" s="1287">
        <v>2.5882882063999035E-2</v>
      </c>
      <c r="L5" s="1287">
        <v>1.2149311447802952E-2</v>
      </c>
      <c r="M5" s="1287">
        <v>2.0582362442475001E-2</v>
      </c>
      <c r="N5" s="1287">
        <v>2.5996859441883392E-2</v>
      </c>
      <c r="O5" s="1287">
        <v>1.6870143934624746E-2</v>
      </c>
      <c r="P5" s="1288">
        <v>9.8755182589548782E-3</v>
      </c>
    </row>
    <row r="6" spans="1:16">
      <c r="A6" s="1281" t="s">
        <v>689</v>
      </c>
      <c r="B6" s="1287">
        <v>0.97819104216763497</v>
      </c>
      <c r="C6" s="1287">
        <v>0.97481748331505091</v>
      </c>
      <c r="D6" s="1287">
        <v>0.98094866048493656</v>
      </c>
      <c r="E6" s="1287">
        <v>0.97496327306871844</v>
      </c>
      <c r="F6" s="1287">
        <v>0.96909534030505085</v>
      </c>
      <c r="G6" s="1287">
        <v>0.97774358973425346</v>
      </c>
      <c r="H6" s="1287">
        <v>0.98772885009888223</v>
      </c>
      <c r="I6" s="1287">
        <v>0.96926309223055951</v>
      </c>
      <c r="J6" s="1287">
        <v>0.9682120988644588</v>
      </c>
      <c r="K6" s="1287">
        <v>0.97141046533728348</v>
      </c>
      <c r="L6" s="1287">
        <v>0.98533121039971505</v>
      </c>
      <c r="M6" s="1287">
        <v>0.97941763755752487</v>
      </c>
      <c r="N6" s="1287">
        <v>0.96984039475847339</v>
      </c>
      <c r="O6" s="1287">
        <v>0.9831298560653754</v>
      </c>
      <c r="P6" s="1289">
        <v>0.98959582151228342</v>
      </c>
    </row>
    <row r="7" spans="1:16">
      <c r="A7" s="1281" t="s">
        <v>657</v>
      </c>
      <c r="B7" s="1290">
        <v>0</v>
      </c>
      <c r="C7" s="1290">
        <v>0</v>
      </c>
      <c r="D7" s="1290">
        <v>0</v>
      </c>
      <c r="E7" s="1290">
        <v>0</v>
      </c>
      <c r="F7" s="1290">
        <v>0</v>
      </c>
      <c r="G7" s="1290">
        <v>0</v>
      </c>
      <c r="H7" s="1290">
        <v>0</v>
      </c>
      <c r="I7" s="1290">
        <v>7.7339859062679241E-3</v>
      </c>
      <c r="J7" s="1290">
        <v>0</v>
      </c>
      <c r="K7" s="1290">
        <v>0</v>
      </c>
      <c r="L7" s="1290">
        <v>0</v>
      </c>
      <c r="M7" s="1280" t="s">
        <v>684</v>
      </c>
      <c r="N7" s="1290">
        <v>0</v>
      </c>
      <c r="O7" s="1280" t="s">
        <v>684</v>
      </c>
      <c r="P7" s="1288">
        <v>0</v>
      </c>
    </row>
    <row r="8" spans="1:16">
      <c r="A8" s="1281" t="s">
        <v>656</v>
      </c>
      <c r="B8" s="1290">
        <v>0</v>
      </c>
      <c r="C8" s="1290">
        <v>0</v>
      </c>
      <c r="D8" s="1280" t="s">
        <v>684</v>
      </c>
      <c r="E8" s="1280" t="s">
        <v>684</v>
      </c>
      <c r="F8" s="1280" t="s">
        <v>684</v>
      </c>
      <c r="G8" s="1290">
        <v>0</v>
      </c>
      <c r="H8" s="1280" t="s">
        <v>684</v>
      </c>
      <c r="I8" s="1280" t="s">
        <v>684</v>
      </c>
      <c r="J8" s="1280" t="s">
        <v>684</v>
      </c>
      <c r="K8" s="1290">
        <v>0</v>
      </c>
      <c r="L8" s="1280" t="s">
        <v>684</v>
      </c>
      <c r="M8" s="1280" t="s">
        <v>684</v>
      </c>
      <c r="N8" s="1280" t="s">
        <v>684</v>
      </c>
      <c r="O8" s="1280" t="s">
        <v>684</v>
      </c>
      <c r="P8" s="1279" t="s">
        <v>684</v>
      </c>
    </row>
    <row r="9" spans="1:16" ht="57" customHeight="1">
      <c r="A9" s="5088" t="s">
        <v>1078</v>
      </c>
      <c r="B9" s="5088"/>
      <c r="C9" s="5088"/>
      <c r="D9" s="5088"/>
      <c r="E9" s="5088"/>
      <c r="F9" s="5088"/>
      <c r="G9" s="5088"/>
      <c r="H9" s="5088"/>
      <c r="I9" s="5088"/>
      <c r="J9" s="5088"/>
      <c r="K9" s="5088"/>
      <c r="L9" s="5088"/>
      <c r="M9" s="5088"/>
      <c r="N9" s="5088"/>
      <c r="O9" s="5088"/>
      <c r="P9" s="5088"/>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42578125" customWidth="1"/>
    <col min="3" max="3" width="11.7109375" customWidth="1"/>
    <col min="4" max="4" width="10.5703125" customWidth="1"/>
    <col min="5" max="5" width="10.285156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4" width="10.140625" customWidth="1"/>
    <col min="15" max="15" width="10.28515625" customWidth="1"/>
  </cols>
  <sheetData>
    <row r="1" spans="1:15" ht="54.95" customHeight="1">
      <c r="A1" s="5095" t="s">
        <v>1083</v>
      </c>
      <c r="B1" s="5095"/>
      <c r="C1" s="5095"/>
      <c r="D1" s="5095"/>
      <c r="E1" s="5095"/>
      <c r="F1" s="5095"/>
      <c r="G1" s="5095"/>
      <c r="H1" s="5095"/>
      <c r="I1" s="5095"/>
      <c r="J1" s="5095"/>
      <c r="K1" s="5095"/>
      <c r="L1" s="5095"/>
      <c r="M1" s="5095"/>
      <c r="N1" s="5095"/>
      <c r="O1" s="5095"/>
    </row>
    <row r="2" spans="1:15" ht="15.95" customHeight="1">
      <c r="A2" s="5096"/>
      <c r="B2" s="1296" t="s">
        <v>682</v>
      </c>
      <c r="C2" s="5098" t="s">
        <v>706</v>
      </c>
      <c r="D2" s="5098"/>
      <c r="E2" s="5098" t="s">
        <v>705</v>
      </c>
      <c r="F2" s="5098"/>
      <c r="G2" s="5098" t="s">
        <v>704</v>
      </c>
      <c r="H2" s="5098"/>
      <c r="I2" s="5098"/>
      <c r="J2" s="5098"/>
      <c r="K2" s="5098" t="s">
        <v>703</v>
      </c>
      <c r="L2" s="5098"/>
      <c r="M2" s="5098"/>
      <c r="N2" s="5098" t="s">
        <v>702</v>
      </c>
      <c r="O2" s="5099"/>
    </row>
    <row r="3" spans="1:15" ht="24.95" customHeight="1">
      <c r="A3" s="5097"/>
      <c r="B3" s="1296" t="s">
        <v>678</v>
      </c>
      <c r="C3" s="1296" t="s">
        <v>701</v>
      </c>
      <c r="D3" s="1296" t="s">
        <v>700</v>
      </c>
      <c r="E3" s="1296" t="s">
        <v>699</v>
      </c>
      <c r="F3" s="1296" t="s">
        <v>698</v>
      </c>
      <c r="G3" s="1296" t="s">
        <v>697</v>
      </c>
      <c r="H3" s="1296" t="s">
        <v>696</v>
      </c>
      <c r="I3" s="1296" t="s">
        <v>695</v>
      </c>
      <c r="J3" s="1296" t="s">
        <v>694</v>
      </c>
      <c r="K3" s="1296" t="s">
        <v>693</v>
      </c>
      <c r="L3" s="1296" t="s">
        <v>692</v>
      </c>
      <c r="M3" s="1296" t="s">
        <v>691</v>
      </c>
      <c r="N3" s="1296" t="s">
        <v>690</v>
      </c>
      <c r="O3" s="1295" t="s">
        <v>689</v>
      </c>
    </row>
    <row r="4" spans="1:15">
      <c r="A4" s="1294" t="s">
        <v>663</v>
      </c>
      <c r="B4" s="1297">
        <v>5567.0000000000391</v>
      </c>
      <c r="C4" s="1297">
        <v>4869.0000000000464</v>
      </c>
      <c r="D4" s="1297">
        <v>698.00000000000114</v>
      </c>
      <c r="E4" s="1297">
        <v>4236.00000000004</v>
      </c>
      <c r="F4" s="1297">
        <v>1236.9999999999982</v>
      </c>
      <c r="G4" s="1297">
        <v>1232.9999999999995</v>
      </c>
      <c r="H4" s="1297">
        <v>650.00000000000034</v>
      </c>
      <c r="I4" s="1297">
        <v>1135.0000000000009</v>
      </c>
      <c r="J4" s="1297">
        <v>2490.0000000000032</v>
      </c>
      <c r="K4" s="1297">
        <v>3555.9999999999995</v>
      </c>
      <c r="L4" s="1297">
        <v>1211.0000000000011</v>
      </c>
      <c r="M4" s="1297">
        <v>686</v>
      </c>
      <c r="N4" s="1297">
        <v>1342.0000000000023</v>
      </c>
      <c r="O4" s="1298">
        <v>4225.0000000000382</v>
      </c>
    </row>
    <row r="5" spans="1:15">
      <c r="A5" s="1293" t="s">
        <v>690</v>
      </c>
      <c r="B5" s="1299">
        <v>1.9325200449205604E-2</v>
      </c>
      <c r="C5" s="1300">
        <v>7.4954848311269782E-3</v>
      </c>
      <c r="D5" s="1299">
        <v>9.5584800013996496E-2</v>
      </c>
      <c r="E5" s="1299">
        <v>1.6119182268798417E-2</v>
      </c>
      <c r="F5" s="1299">
        <v>3.1204334633009791E-2</v>
      </c>
      <c r="G5" s="1299">
        <v>1.8325205891259952E-2</v>
      </c>
      <c r="H5" s="1299">
        <v>4.0594383709676302E-2</v>
      </c>
      <c r="I5" s="1299">
        <v>1.2821682225901836E-2</v>
      </c>
      <c r="J5" s="1299">
        <v>1.770802308614302E-2</v>
      </c>
      <c r="K5" s="1299">
        <v>1.3978122080409817E-2</v>
      </c>
      <c r="L5" s="1299">
        <v>3.4199899972067987E-2</v>
      </c>
      <c r="M5" s="1299">
        <v>1.8475448079679171E-2</v>
      </c>
      <c r="N5" s="1299">
        <v>2.2689631292872558E-2</v>
      </c>
      <c r="O5" s="1301">
        <v>1.826338742317318E-2</v>
      </c>
    </row>
    <row r="6" spans="1:15">
      <c r="A6" s="1293" t="s">
        <v>689</v>
      </c>
      <c r="B6" s="1299">
        <v>0.97819104216763497</v>
      </c>
      <c r="C6" s="1299">
        <v>0.99084212214021761</v>
      </c>
      <c r="D6" s="1299">
        <v>0.89663656326730612</v>
      </c>
      <c r="E6" s="1299">
        <v>0.98242483981914541</v>
      </c>
      <c r="F6" s="1299">
        <v>0.96394705175759943</v>
      </c>
      <c r="G6" s="1299">
        <v>0.98015357167065265</v>
      </c>
      <c r="H6" s="1299">
        <v>0.95834167612929289</v>
      </c>
      <c r="I6" s="1299">
        <v>0.98319017531140063</v>
      </c>
      <c r="J6" s="1299">
        <v>0.97959807338804528</v>
      </c>
      <c r="K6" s="1299">
        <v>0.98491810380011924</v>
      </c>
      <c r="L6" s="1299">
        <v>0.95944851748761995</v>
      </c>
      <c r="M6" s="1299">
        <v>0.97903310057631887</v>
      </c>
      <c r="N6" s="1299">
        <v>0.97243615702692121</v>
      </c>
      <c r="O6" s="1301">
        <v>0.98000728161188588</v>
      </c>
    </row>
    <row r="7" spans="1:15">
      <c r="A7" s="1293" t="s">
        <v>657</v>
      </c>
      <c r="B7" s="1300">
        <v>0</v>
      </c>
      <c r="C7" s="1300">
        <v>0</v>
      </c>
      <c r="D7" s="1300">
        <v>7.7786367186968844E-3</v>
      </c>
      <c r="E7" s="1300">
        <v>0</v>
      </c>
      <c r="F7" s="1300">
        <v>0</v>
      </c>
      <c r="G7" s="1300">
        <v>0</v>
      </c>
      <c r="H7" s="1300">
        <v>0</v>
      </c>
      <c r="I7" s="1300">
        <v>0</v>
      </c>
      <c r="J7" s="1300">
        <v>0</v>
      </c>
      <c r="K7" s="1300">
        <v>0</v>
      </c>
      <c r="L7" s="1300">
        <v>5.8823298526261029E-3</v>
      </c>
      <c r="M7" s="1300">
        <v>0</v>
      </c>
      <c r="N7" s="1300">
        <v>0</v>
      </c>
      <c r="O7" s="1302">
        <v>0</v>
      </c>
    </row>
    <row r="8" spans="1:15">
      <c r="A8" s="1293" t="s">
        <v>656</v>
      </c>
      <c r="B8" s="1300">
        <v>0</v>
      </c>
      <c r="C8" s="1300">
        <v>0</v>
      </c>
      <c r="D8" s="1292" t="s">
        <v>684</v>
      </c>
      <c r="E8" s="1292" t="s">
        <v>684</v>
      </c>
      <c r="F8" s="1300">
        <v>0</v>
      </c>
      <c r="G8" s="1292" t="s">
        <v>684</v>
      </c>
      <c r="H8" s="1292" t="s">
        <v>684</v>
      </c>
      <c r="I8" s="1292" t="s">
        <v>684</v>
      </c>
      <c r="J8" s="1300">
        <v>0</v>
      </c>
      <c r="K8" s="1292" t="s">
        <v>684</v>
      </c>
      <c r="L8" s="1300">
        <v>0</v>
      </c>
      <c r="M8" s="1292" t="s">
        <v>684</v>
      </c>
      <c r="N8" s="1300">
        <v>0</v>
      </c>
      <c r="O8" s="1291" t="s">
        <v>684</v>
      </c>
    </row>
    <row r="9" spans="1:15" ht="57" customHeight="1">
      <c r="A9" s="5094" t="s">
        <v>1082</v>
      </c>
      <c r="B9" s="5094"/>
      <c r="C9" s="5094"/>
      <c r="D9" s="5094"/>
      <c r="E9" s="5094"/>
      <c r="F9" s="5094"/>
      <c r="G9" s="5094"/>
      <c r="H9" s="5094"/>
      <c r="I9" s="5094"/>
      <c r="J9" s="5094"/>
      <c r="K9" s="5094"/>
      <c r="L9" s="5094"/>
      <c r="M9" s="5094"/>
      <c r="N9" s="5094"/>
      <c r="O9" s="5094"/>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42578125" customWidth="1"/>
    <col min="3" max="3" width="13.5703125" customWidth="1"/>
    <col min="4" max="4" width="10.1406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28515625" customWidth="1"/>
    <col min="17" max="17" width="10.7109375" customWidth="1"/>
    <col min="18" max="18" width="11.140625" customWidth="1"/>
    <col min="19" max="19" width="10.28515625" customWidth="1"/>
  </cols>
  <sheetData>
    <row r="1" spans="1:19" ht="78.75" customHeight="1">
      <c r="A1" s="5105" t="s">
        <v>1086</v>
      </c>
      <c r="B1" s="4562"/>
      <c r="C1" s="4562"/>
      <c r="D1" s="4562"/>
      <c r="E1" s="4562"/>
      <c r="F1" s="4562"/>
      <c r="G1" s="4319"/>
      <c r="H1" s="4319"/>
      <c r="I1" s="4319"/>
      <c r="J1" s="4319"/>
      <c r="K1" s="4319"/>
      <c r="L1" s="4319"/>
      <c r="M1" s="4319"/>
      <c r="N1" s="4319"/>
      <c r="O1" s="4319"/>
      <c r="P1" s="4319"/>
      <c r="Q1" s="4319"/>
      <c r="R1" s="4319"/>
      <c r="S1" s="4319"/>
    </row>
    <row r="2" spans="1:19" ht="15.95" customHeight="1">
      <c r="A2" s="5101"/>
      <c r="B2" s="1307" t="s">
        <v>682</v>
      </c>
      <c r="C2" s="5103" t="s">
        <v>715</v>
      </c>
      <c r="D2" s="5103"/>
      <c r="E2" s="5103" t="s">
        <v>714</v>
      </c>
      <c r="F2" s="5104"/>
    </row>
    <row r="3" spans="1:19" ht="48.95" customHeight="1">
      <c r="A3" s="5102"/>
      <c r="B3" s="1307" t="s">
        <v>678</v>
      </c>
      <c r="C3" s="1307" t="s">
        <v>713</v>
      </c>
      <c r="D3" s="1307" t="s">
        <v>712</v>
      </c>
      <c r="E3" s="1307" t="s">
        <v>711</v>
      </c>
      <c r="F3" s="1306" t="s">
        <v>710</v>
      </c>
    </row>
    <row r="4" spans="1:19">
      <c r="A4" s="1305" t="s">
        <v>663</v>
      </c>
      <c r="B4" s="1308">
        <v>5567.0000000000391</v>
      </c>
      <c r="C4" s="1308">
        <v>4500.0000000000236</v>
      </c>
      <c r="D4" s="1308">
        <v>1067.0000000000005</v>
      </c>
      <c r="E4" s="1308">
        <v>803.00000000000091</v>
      </c>
      <c r="F4" s="1309">
        <v>4764.00000000003</v>
      </c>
    </row>
    <row r="5" spans="1:19">
      <c r="A5" s="1304" t="s">
        <v>690</v>
      </c>
      <c r="B5" s="1310">
        <v>1.9325200449205604E-2</v>
      </c>
      <c r="C5" s="1310">
        <v>2.1008427323269793E-2</v>
      </c>
      <c r="D5" s="1310">
        <v>1.1005173577705583E-2</v>
      </c>
      <c r="E5" s="1310">
        <v>3.6141929257745321E-2</v>
      </c>
      <c r="F5" s="1312">
        <v>1.6110466125175697E-2</v>
      </c>
    </row>
    <row r="6" spans="1:19">
      <c r="A6" s="1304" t="s">
        <v>689</v>
      </c>
      <c r="B6" s="1310">
        <v>0.97819104216763497</v>
      </c>
      <c r="C6" s="1310">
        <v>0.97600532566936904</v>
      </c>
      <c r="D6" s="1310">
        <v>0.98899482642229419</v>
      </c>
      <c r="E6" s="1310">
        <v>0.95802216926703176</v>
      </c>
      <c r="F6" s="1312">
        <v>0.98204658201303063</v>
      </c>
    </row>
    <row r="7" spans="1:19">
      <c r="A7" s="1304" t="s">
        <v>657</v>
      </c>
      <c r="B7" s="1311">
        <v>0</v>
      </c>
      <c r="C7" s="1311">
        <v>0</v>
      </c>
      <c r="D7" s="1303" t="s">
        <v>684</v>
      </c>
      <c r="E7" s="1311">
        <v>5.8359014752231457E-3</v>
      </c>
      <c r="F7" s="1313">
        <v>0</v>
      </c>
    </row>
    <row r="8" spans="1:19">
      <c r="A8" s="1304" t="s">
        <v>656</v>
      </c>
      <c r="B8" s="1311">
        <v>0</v>
      </c>
      <c r="C8" s="1311">
        <v>0</v>
      </c>
      <c r="D8" s="1303" t="s">
        <v>684</v>
      </c>
      <c r="E8" s="1303" t="s">
        <v>684</v>
      </c>
      <c r="F8" s="1313">
        <v>0</v>
      </c>
    </row>
    <row r="9" spans="1:19" ht="57" customHeight="1">
      <c r="A9" s="5100" t="s">
        <v>1085</v>
      </c>
      <c r="B9" s="5100"/>
      <c r="C9" s="5100"/>
      <c r="D9" s="5100"/>
      <c r="E9" s="5100"/>
      <c r="F9" s="5100"/>
      <c r="G9" s="5100"/>
      <c r="H9" s="5100"/>
      <c r="I9" s="5100"/>
      <c r="J9" s="5100"/>
      <c r="K9" s="5100"/>
      <c r="L9" s="5100"/>
      <c r="M9" s="5100"/>
      <c r="N9" s="5100"/>
      <c r="O9" s="5100"/>
      <c r="P9" s="5100"/>
      <c r="Q9" s="5100"/>
      <c r="R9" s="5100"/>
      <c r="S9" s="5100"/>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7"/>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107" t="s">
        <v>1091</v>
      </c>
      <c r="B1" s="5107"/>
      <c r="C1" s="5107"/>
      <c r="D1" s="5107"/>
      <c r="E1" s="5107"/>
      <c r="F1" s="5107"/>
      <c r="G1" s="5107"/>
      <c r="H1" s="5107"/>
      <c r="I1" s="5107"/>
      <c r="J1" s="5107"/>
      <c r="K1" s="5107"/>
      <c r="L1" s="5107"/>
      <c r="M1" s="5107"/>
      <c r="N1" s="5107"/>
      <c r="O1" s="5107"/>
      <c r="P1" s="5107"/>
    </row>
    <row r="2" spans="1:16" ht="15.95" customHeight="1">
      <c r="A2" s="5108" t="s">
        <v>954</v>
      </c>
      <c r="B2" s="5110" t="s">
        <v>682</v>
      </c>
      <c r="C2" s="5110" t="s">
        <v>681</v>
      </c>
      <c r="D2" s="5110"/>
      <c r="E2" s="5110" t="s">
        <v>680</v>
      </c>
      <c r="F2" s="5110"/>
      <c r="G2" s="5110"/>
      <c r="H2" s="5110"/>
      <c r="I2" s="5110" t="s">
        <v>679</v>
      </c>
      <c r="J2" s="5110"/>
      <c r="K2" s="5110"/>
      <c r="L2" s="5110"/>
      <c r="M2" s="5110"/>
      <c r="N2" s="5110"/>
      <c r="O2" s="5110"/>
      <c r="P2" s="5111"/>
    </row>
    <row r="3" spans="1:16" ht="24.95" customHeight="1">
      <c r="A3" s="5109"/>
      <c r="B3" s="5110"/>
      <c r="C3" s="1317" t="s">
        <v>677</v>
      </c>
      <c r="D3" s="1317" t="s">
        <v>676</v>
      </c>
      <c r="E3" s="1317" t="s">
        <v>675</v>
      </c>
      <c r="F3" s="1317" t="s">
        <v>674</v>
      </c>
      <c r="G3" s="1317" t="s">
        <v>673</v>
      </c>
      <c r="H3" s="1317" t="s">
        <v>672</v>
      </c>
      <c r="I3" s="1317" t="s">
        <v>671</v>
      </c>
      <c r="J3" s="1317" t="s">
        <v>670</v>
      </c>
      <c r="K3" s="1317" t="s">
        <v>669</v>
      </c>
      <c r="L3" s="1317" t="s">
        <v>668</v>
      </c>
      <c r="M3" s="1317" t="s">
        <v>667</v>
      </c>
      <c r="N3" s="1317" t="s">
        <v>666</v>
      </c>
      <c r="O3" s="1317" t="s">
        <v>665</v>
      </c>
      <c r="P3" s="1316" t="s">
        <v>664</v>
      </c>
    </row>
    <row r="4" spans="1:16">
      <c r="A4" s="1315" t="s">
        <v>663</v>
      </c>
      <c r="B4" s="1318">
        <v>101</v>
      </c>
      <c r="C4" s="1318">
        <v>51</v>
      </c>
      <c r="D4" s="1318">
        <v>50</v>
      </c>
      <c r="E4" s="1318" t="s">
        <v>957</v>
      </c>
      <c r="F4" s="1318" t="s">
        <v>957</v>
      </c>
      <c r="G4" s="1318" t="s">
        <v>957</v>
      </c>
      <c r="H4" s="1318" t="s">
        <v>957</v>
      </c>
      <c r="I4" s="1318" t="s">
        <v>957</v>
      </c>
      <c r="J4" s="1318" t="s">
        <v>957</v>
      </c>
      <c r="K4" s="1318" t="s">
        <v>957</v>
      </c>
      <c r="L4" s="1318" t="s">
        <v>957</v>
      </c>
      <c r="M4" s="1318" t="s">
        <v>957</v>
      </c>
      <c r="N4" s="1318" t="s">
        <v>957</v>
      </c>
      <c r="O4" s="1318" t="s">
        <v>957</v>
      </c>
      <c r="P4" s="1319" t="s">
        <v>957</v>
      </c>
    </row>
    <row r="5" spans="1:16">
      <c r="A5" s="1314" t="s">
        <v>953</v>
      </c>
      <c r="B5" s="1320">
        <v>47</v>
      </c>
      <c r="C5" s="1320">
        <v>24</v>
      </c>
      <c r="D5" s="1320">
        <v>24</v>
      </c>
      <c r="E5" s="1320" t="s">
        <v>956</v>
      </c>
      <c r="F5" s="1320" t="s">
        <v>956</v>
      </c>
      <c r="G5" s="1320" t="s">
        <v>956</v>
      </c>
      <c r="H5" s="1320" t="s">
        <v>956</v>
      </c>
      <c r="I5" s="1320" t="s">
        <v>956</v>
      </c>
      <c r="J5" s="1320" t="s">
        <v>956</v>
      </c>
      <c r="K5" s="1320" t="s">
        <v>956</v>
      </c>
      <c r="L5" s="1320" t="s">
        <v>956</v>
      </c>
      <c r="M5" s="1320" t="s">
        <v>956</v>
      </c>
      <c r="N5" s="1320" t="s">
        <v>956</v>
      </c>
      <c r="O5" s="1320" t="s">
        <v>956</v>
      </c>
      <c r="P5" s="1321" t="s">
        <v>956</v>
      </c>
    </row>
    <row r="6" spans="1:16">
      <c r="A6" s="1314" t="s">
        <v>952</v>
      </c>
      <c r="B6" s="1322">
        <v>0.80850299219313104</v>
      </c>
      <c r="C6" s="1322">
        <v>0.80177167363954194</v>
      </c>
      <c r="D6" s="1322">
        <v>0.81521814100910306</v>
      </c>
      <c r="E6" s="1322" t="s">
        <v>956</v>
      </c>
      <c r="F6" s="1322" t="s">
        <v>956</v>
      </c>
      <c r="G6" s="1322" t="s">
        <v>956</v>
      </c>
      <c r="H6" s="1322" t="s">
        <v>956</v>
      </c>
      <c r="I6" s="1322" t="s">
        <v>956</v>
      </c>
      <c r="J6" s="1322" t="s">
        <v>956</v>
      </c>
      <c r="K6" s="1322" t="s">
        <v>956</v>
      </c>
      <c r="L6" s="1322" t="s">
        <v>956</v>
      </c>
      <c r="M6" s="1322" t="s">
        <v>956</v>
      </c>
      <c r="N6" s="1322" t="s">
        <v>956</v>
      </c>
      <c r="O6" s="1322" t="s">
        <v>956</v>
      </c>
      <c r="P6" s="1323" t="s">
        <v>956</v>
      </c>
    </row>
    <row r="7" spans="1:16">
      <c r="A7" s="1314" t="s">
        <v>979</v>
      </c>
      <c r="B7" s="1322">
        <v>0.12040128889656099</v>
      </c>
      <c r="C7" s="1322">
        <v>0.139084180920371</v>
      </c>
      <c r="D7" s="1322">
        <v>0.10176327626146801</v>
      </c>
      <c r="E7" s="1322" t="s">
        <v>956</v>
      </c>
      <c r="F7" s="1322" t="s">
        <v>956</v>
      </c>
      <c r="G7" s="1322" t="s">
        <v>956</v>
      </c>
      <c r="H7" s="1322" t="s">
        <v>956</v>
      </c>
      <c r="I7" s="1322" t="s">
        <v>956</v>
      </c>
      <c r="J7" s="1322" t="s">
        <v>956</v>
      </c>
      <c r="K7" s="1322" t="s">
        <v>956</v>
      </c>
      <c r="L7" s="1322" t="s">
        <v>956</v>
      </c>
      <c r="M7" s="1322" t="s">
        <v>956</v>
      </c>
      <c r="N7" s="1322" t="s">
        <v>956</v>
      </c>
      <c r="O7" s="1322" t="s">
        <v>956</v>
      </c>
      <c r="P7" s="1323" t="s">
        <v>956</v>
      </c>
    </row>
    <row r="8" spans="1:16">
      <c r="A8" s="1314" t="s">
        <v>1003</v>
      </c>
      <c r="B8" s="1322">
        <v>4.5897418034396002E-2</v>
      </c>
      <c r="C8" s="1322">
        <v>4.5116434617480994E-2</v>
      </c>
      <c r="D8" s="1322">
        <v>4.6676525400306999E-2</v>
      </c>
      <c r="E8" s="1322" t="s">
        <v>956</v>
      </c>
      <c r="F8" s="1322" t="s">
        <v>956</v>
      </c>
      <c r="G8" s="1322" t="s">
        <v>956</v>
      </c>
      <c r="H8" s="1322" t="s">
        <v>956</v>
      </c>
      <c r="I8" s="1322" t="s">
        <v>956</v>
      </c>
      <c r="J8" s="1322" t="s">
        <v>956</v>
      </c>
      <c r="K8" s="1322" t="s">
        <v>956</v>
      </c>
      <c r="L8" s="1322" t="s">
        <v>956</v>
      </c>
      <c r="M8" s="1322" t="s">
        <v>956</v>
      </c>
      <c r="N8" s="1322" t="s">
        <v>956</v>
      </c>
      <c r="O8" s="1322" t="s">
        <v>956</v>
      </c>
      <c r="P8" s="1323" t="s">
        <v>956</v>
      </c>
    </row>
    <row r="9" spans="1:16">
      <c r="A9" s="1314" t="s">
        <v>978</v>
      </c>
      <c r="B9" s="1322">
        <v>1.2605895866153001E-2</v>
      </c>
      <c r="C9" s="1322">
        <v>0</v>
      </c>
      <c r="D9" s="1322">
        <v>2.5181510290869E-2</v>
      </c>
      <c r="E9" s="1322" t="s">
        <v>956</v>
      </c>
      <c r="F9" s="1322" t="s">
        <v>956</v>
      </c>
      <c r="G9" s="1322" t="s">
        <v>956</v>
      </c>
      <c r="H9" s="1322" t="s">
        <v>956</v>
      </c>
      <c r="I9" s="1322" t="s">
        <v>956</v>
      </c>
      <c r="J9" s="1322" t="s">
        <v>956</v>
      </c>
      <c r="K9" s="1322" t="s">
        <v>956</v>
      </c>
      <c r="L9" s="1322" t="s">
        <v>956</v>
      </c>
      <c r="M9" s="1322" t="s">
        <v>956</v>
      </c>
      <c r="N9" s="1322" t="s">
        <v>956</v>
      </c>
      <c r="O9" s="1322" t="s">
        <v>956</v>
      </c>
      <c r="P9" s="1323" t="s">
        <v>956</v>
      </c>
    </row>
    <row r="10" spans="1:16">
      <c r="A10" s="1314" t="s">
        <v>1090</v>
      </c>
      <c r="B10" s="1324">
        <v>5.5869839476840001E-3</v>
      </c>
      <c r="C10" s="1322">
        <v>0</v>
      </c>
      <c r="D10" s="1322">
        <v>1.1160547038252E-2</v>
      </c>
      <c r="E10" s="1322" t="s">
        <v>956</v>
      </c>
      <c r="F10" s="1322" t="s">
        <v>956</v>
      </c>
      <c r="G10" s="1322" t="s">
        <v>956</v>
      </c>
      <c r="H10" s="1322" t="s">
        <v>956</v>
      </c>
      <c r="I10" s="1322" t="s">
        <v>956</v>
      </c>
      <c r="J10" s="1322" t="s">
        <v>956</v>
      </c>
      <c r="K10" s="1322" t="s">
        <v>956</v>
      </c>
      <c r="L10" s="1322" t="s">
        <v>956</v>
      </c>
      <c r="M10" s="1322" t="s">
        <v>956</v>
      </c>
      <c r="N10" s="1322" t="s">
        <v>956</v>
      </c>
      <c r="O10" s="1322" t="s">
        <v>956</v>
      </c>
      <c r="P10" s="1323" t="s">
        <v>956</v>
      </c>
    </row>
    <row r="11" spans="1:16">
      <c r="A11" s="1314" t="s">
        <v>1089</v>
      </c>
      <c r="B11" s="1324">
        <v>7.005421062075E-3</v>
      </c>
      <c r="C11" s="1322">
        <v>1.4027710822606001E-2</v>
      </c>
      <c r="D11" s="1322">
        <v>0</v>
      </c>
      <c r="E11" s="1322" t="s">
        <v>956</v>
      </c>
      <c r="F11" s="1322" t="s">
        <v>956</v>
      </c>
      <c r="G11" s="1322" t="s">
        <v>956</v>
      </c>
      <c r="H11" s="1322" t="s">
        <v>956</v>
      </c>
      <c r="I11" s="1322" t="s">
        <v>956</v>
      </c>
      <c r="J11" s="1322" t="s">
        <v>956</v>
      </c>
      <c r="K11" s="1322" t="s">
        <v>956</v>
      </c>
      <c r="L11" s="1322" t="s">
        <v>956</v>
      </c>
      <c r="M11" s="1322" t="s">
        <v>956</v>
      </c>
      <c r="N11" s="1322" t="s">
        <v>956</v>
      </c>
      <c r="O11" s="1322" t="s">
        <v>956</v>
      </c>
      <c r="P11" s="1323" t="s">
        <v>956</v>
      </c>
    </row>
    <row r="12" spans="1:16" ht="25.5">
      <c r="A12" s="1314" t="s">
        <v>951</v>
      </c>
      <c r="B12" s="1322">
        <v>0</v>
      </c>
      <c r="C12" s="1322">
        <v>0</v>
      </c>
      <c r="D12" s="1322">
        <v>0</v>
      </c>
      <c r="E12" s="1322" t="s">
        <v>956</v>
      </c>
      <c r="F12" s="1322" t="s">
        <v>956</v>
      </c>
      <c r="G12" s="1322" t="s">
        <v>956</v>
      </c>
      <c r="H12" s="1322" t="s">
        <v>956</v>
      </c>
      <c r="I12" s="1322" t="s">
        <v>956</v>
      </c>
      <c r="J12" s="1322" t="s">
        <v>956</v>
      </c>
      <c r="K12" s="1322" t="s">
        <v>956</v>
      </c>
      <c r="L12" s="1322" t="s">
        <v>956</v>
      </c>
      <c r="M12" s="1322" t="s">
        <v>956</v>
      </c>
      <c r="N12" s="1322" t="s">
        <v>956</v>
      </c>
      <c r="O12" s="1322" t="s">
        <v>956</v>
      </c>
      <c r="P12" s="1323" t="s">
        <v>956</v>
      </c>
    </row>
    <row r="13" spans="1:16">
      <c r="A13" s="1314" t="s">
        <v>657</v>
      </c>
      <c r="B13" s="1322">
        <v>0</v>
      </c>
      <c r="C13" s="1322">
        <v>0</v>
      </c>
      <c r="D13" s="1322">
        <v>0</v>
      </c>
      <c r="E13" s="1322" t="s">
        <v>956</v>
      </c>
      <c r="F13" s="1322" t="s">
        <v>956</v>
      </c>
      <c r="G13" s="1322" t="s">
        <v>956</v>
      </c>
      <c r="H13" s="1322" t="s">
        <v>956</v>
      </c>
      <c r="I13" s="1322" t="s">
        <v>956</v>
      </c>
      <c r="J13" s="1322" t="s">
        <v>956</v>
      </c>
      <c r="K13" s="1322" t="s">
        <v>956</v>
      </c>
      <c r="L13" s="1322" t="s">
        <v>956</v>
      </c>
      <c r="M13" s="1322" t="s">
        <v>956</v>
      </c>
      <c r="N13" s="1322" t="s">
        <v>956</v>
      </c>
      <c r="O13" s="1322" t="s">
        <v>956</v>
      </c>
      <c r="P13" s="1323" t="s">
        <v>956</v>
      </c>
    </row>
    <row r="14" spans="1:16">
      <c r="A14" s="1314" t="s">
        <v>656</v>
      </c>
      <c r="B14" s="1322">
        <v>0</v>
      </c>
      <c r="C14" s="1322">
        <v>0</v>
      </c>
      <c r="D14" s="1322">
        <v>0</v>
      </c>
      <c r="E14" s="1322" t="s">
        <v>956</v>
      </c>
      <c r="F14" s="1322" t="s">
        <v>956</v>
      </c>
      <c r="G14" s="1322" t="s">
        <v>956</v>
      </c>
      <c r="H14" s="1322" t="s">
        <v>956</v>
      </c>
      <c r="I14" s="1322" t="s">
        <v>956</v>
      </c>
      <c r="J14" s="1322" t="s">
        <v>956</v>
      </c>
      <c r="K14" s="1322" t="s">
        <v>956</v>
      </c>
      <c r="L14" s="1322" t="s">
        <v>956</v>
      </c>
      <c r="M14" s="1322" t="s">
        <v>956</v>
      </c>
      <c r="N14" s="1322" t="s">
        <v>956</v>
      </c>
      <c r="O14" s="1322" t="s">
        <v>956</v>
      </c>
      <c r="P14" s="1323" t="s">
        <v>956</v>
      </c>
    </row>
    <row r="15" spans="1:16">
      <c r="A15" s="1314" t="s">
        <v>950</v>
      </c>
      <c r="B15" s="1325">
        <v>1.7273670593499</v>
      </c>
      <c r="C15" s="1325">
        <v>1.9166748804630001</v>
      </c>
      <c r="D15" s="1325">
        <v>1.5385139868527</v>
      </c>
      <c r="E15" s="1325" t="s">
        <v>956</v>
      </c>
      <c r="F15" s="1325" t="s">
        <v>956</v>
      </c>
      <c r="G15" s="1325" t="s">
        <v>956</v>
      </c>
      <c r="H15" s="1325" t="s">
        <v>956</v>
      </c>
      <c r="I15" s="1325" t="s">
        <v>956</v>
      </c>
      <c r="J15" s="1325" t="s">
        <v>956</v>
      </c>
      <c r="K15" s="1325" t="s">
        <v>956</v>
      </c>
      <c r="L15" s="1325" t="s">
        <v>956</v>
      </c>
      <c r="M15" s="1325" t="s">
        <v>956</v>
      </c>
      <c r="N15" s="1325" t="s">
        <v>956</v>
      </c>
      <c r="O15" s="1325" t="s">
        <v>956</v>
      </c>
      <c r="P15" s="1326" t="s">
        <v>956</v>
      </c>
    </row>
    <row r="16" spans="1:16">
      <c r="A16" s="1314" t="s">
        <v>949</v>
      </c>
      <c r="B16" s="1327">
        <v>4.4861748637114838</v>
      </c>
      <c r="C16" s="1327">
        <v>5.819253268341197</v>
      </c>
      <c r="D16" s="1327">
        <v>2.5779040422760282</v>
      </c>
      <c r="E16" s="1328" t="s">
        <v>956</v>
      </c>
      <c r="F16" s="1327" t="s">
        <v>956</v>
      </c>
      <c r="G16" s="1328" t="s">
        <v>956</v>
      </c>
      <c r="H16" s="1328" t="s">
        <v>956</v>
      </c>
      <c r="I16" s="1328" t="s">
        <v>956</v>
      </c>
      <c r="J16" s="1327" t="s">
        <v>956</v>
      </c>
      <c r="K16" s="1328" t="s">
        <v>956</v>
      </c>
      <c r="L16" s="1328" t="s">
        <v>956</v>
      </c>
      <c r="M16" s="1328" t="s">
        <v>956</v>
      </c>
      <c r="N16" s="1327" t="s">
        <v>956</v>
      </c>
      <c r="O16" s="1328" t="s">
        <v>956</v>
      </c>
      <c r="P16" s="1329" t="s">
        <v>956</v>
      </c>
    </row>
    <row r="17" spans="1:16" ht="57" customHeight="1">
      <c r="A17" s="5106" t="s">
        <v>1088</v>
      </c>
      <c r="B17" s="5106"/>
      <c r="C17" s="5106"/>
      <c r="D17" s="5106"/>
      <c r="E17" s="5106"/>
      <c r="F17" s="5106"/>
      <c r="G17" s="5106"/>
      <c r="H17" s="5106"/>
      <c r="I17" s="5106"/>
      <c r="J17" s="5106"/>
      <c r="K17" s="5106"/>
      <c r="L17" s="5106"/>
      <c r="M17" s="5106"/>
      <c r="N17" s="5106"/>
      <c r="O17" s="5106"/>
      <c r="P17" s="5106"/>
    </row>
  </sheetData>
  <mergeCells count="7">
    <mergeCell ref="A17:P17"/>
    <mergeCell ref="A1:P1"/>
    <mergeCell ref="A2:A3"/>
    <mergeCell ref="B2:B3"/>
    <mergeCell ref="C2:D2"/>
    <mergeCell ref="E2:H2"/>
    <mergeCell ref="I2:P2"/>
  </mergeCells>
  <pageMargins left="0.7" right="0.7" top="0.75" bottom="0.75" header="0.3" footer="0.3"/>
  <pageSetup paperSize="9" orientation="landscape"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7"/>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113" t="s">
        <v>1096</v>
      </c>
      <c r="B1" s="5113"/>
      <c r="C1" s="5113"/>
      <c r="D1" s="5113"/>
      <c r="E1" s="5113"/>
      <c r="F1" s="5113"/>
      <c r="G1" s="5113"/>
      <c r="H1" s="5113"/>
      <c r="I1" s="5113"/>
      <c r="J1" s="5113"/>
      <c r="K1" s="5113"/>
      <c r="L1" s="5113"/>
      <c r="M1" s="5113"/>
      <c r="N1" s="5113"/>
      <c r="O1" s="5113"/>
    </row>
    <row r="2" spans="1:15" ht="15.95" customHeight="1">
      <c r="A2" s="5114" t="s">
        <v>954</v>
      </c>
      <c r="B2" s="5116" t="s">
        <v>682</v>
      </c>
      <c r="C2" s="5116" t="s">
        <v>706</v>
      </c>
      <c r="D2" s="5116"/>
      <c r="E2" s="5116" t="s">
        <v>705</v>
      </c>
      <c r="F2" s="5116"/>
      <c r="G2" s="5116" t="s">
        <v>704</v>
      </c>
      <c r="H2" s="5116"/>
      <c r="I2" s="5116"/>
      <c r="J2" s="5116"/>
      <c r="K2" s="5116" t="s">
        <v>703</v>
      </c>
      <c r="L2" s="5116"/>
      <c r="M2" s="5116"/>
      <c r="N2" s="5116" t="s">
        <v>702</v>
      </c>
      <c r="O2" s="5117"/>
    </row>
    <row r="3" spans="1:15" ht="24.95" customHeight="1">
      <c r="A3" s="5115"/>
      <c r="B3" s="5116"/>
      <c r="C3" s="1333" t="s">
        <v>701</v>
      </c>
      <c r="D3" s="1333" t="s">
        <v>700</v>
      </c>
      <c r="E3" s="1333" t="s">
        <v>699</v>
      </c>
      <c r="F3" s="1333" t="s">
        <v>698</v>
      </c>
      <c r="G3" s="1333" t="s">
        <v>697</v>
      </c>
      <c r="H3" s="1333" t="s">
        <v>696</v>
      </c>
      <c r="I3" s="1333" t="s">
        <v>695</v>
      </c>
      <c r="J3" s="1333" t="s">
        <v>694</v>
      </c>
      <c r="K3" s="1333" t="s">
        <v>693</v>
      </c>
      <c r="L3" s="1333" t="s">
        <v>692</v>
      </c>
      <c r="M3" s="1333" t="s">
        <v>691</v>
      </c>
      <c r="N3" s="1333" t="s">
        <v>690</v>
      </c>
      <c r="O3" s="1332" t="s">
        <v>689</v>
      </c>
    </row>
    <row r="4" spans="1:15">
      <c r="A4" s="1331" t="s">
        <v>663</v>
      </c>
      <c r="B4" s="1334">
        <v>101</v>
      </c>
      <c r="C4" s="1334" t="s">
        <v>957</v>
      </c>
      <c r="D4" s="1334">
        <v>65</v>
      </c>
      <c r="E4" s="1334">
        <v>65</v>
      </c>
      <c r="F4" s="1334" t="s">
        <v>957</v>
      </c>
      <c r="G4" s="1334" t="s">
        <v>957</v>
      </c>
      <c r="H4" s="1334" t="s">
        <v>957</v>
      </c>
      <c r="I4" s="1334" t="s">
        <v>957</v>
      </c>
      <c r="J4" s="1334" t="s">
        <v>957</v>
      </c>
      <c r="K4" s="1334" t="s">
        <v>957</v>
      </c>
      <c r="L4" s="1334" t="s">
        <v>957</v>
      </c>
      <c r="M4" s="1334" t="s">
        <v>957</v>
      </c>
      <c r="N4" s="1334" t="s">
        <v>957</v>
      </c>
      <c r="O4" s="1335">
        <v>69</v>
      </c>
    </row>
    <row r="5" spans="1:15">
      <c r="A5" s="1330" t="s">
        <v>953</v>
      </c>
      <c r="B5" s="1336">
        <v>47</v>
      </c>
      <c r="C5" s="1336" t="s">
        <v>956</v>
      </c>
      <c r="D5" s="1336">
        <v>31</v>
      </c>
      <c r="E5" s="1336">
        <v>30</v>
      </c>
      <c r="F5" s="1336" t="s">
        <v>956</v>
      </c>
      <c r="G5" s="1336" t="s">
        <v>956</v>
      </c>
      <c r="H5" s="1336" t="s">
        <v>956</v>
      </c>
      <c r="I5" s="1336" t="s">
        <v>956</v>
      </c>
      <c r="J5" s="1336" t="s">
        <v>956</v>
      </c>
      <c r="K5" s="1336" t="s">
        <v>956</v>
      </c>
      <c r="L5" s="1336" t="s">
        <v>956</v>
      </c>
      <c r="M5" s="1336" t="s">
        <v>956</v>
      </c>
      <c r="N5" s="1336" t="s">
        <v>956</v>
      </c>
      <c r="O5" s="1337">
        <v>34</v>
      </c>
    </row>
    <row r="6" spans="1:15">
      <c r="A6" s="1330" t="s">
        <v>952</v>
      </c>
      <c r="B6" s="1338">
        <v>0.80850299219313104</v>
      </c>
      <c r="C6" s="1338" t="s">
        <v>956</v>
      </c>
      <c r="D6" s="1338">
        <v>0.83270455543209598</v>
      </c>
      <c r="E6" s="1338">
        <v>0.86608462526761099</v>
      </c>
      <c r="F6" s="1338" t="s">
        <v>956</v>
      </c>
      <c r="G6" s="1338" t="s">
        <v>956</v>
      </c>
      <c r="H6" s="1338" t="s">
        <v>956</v>
      </c>
      <c r="I6" s="1338" t="s">
        <v>956</v>
      </c>
      <c r="J6" s="1338" t="s">
        <v>956</v>
      </c>
      <c r="K6" s="1338" t="s">
        <v>956</v>
      </c>
      <c r="L6" s="1338" t="s">
        <v>956</v>
      </c>
      <c r="M6" s="1338" t="s">
        <v>956</v>
      </c>
      <c r="N6" s="1338" t="s">
        <v>956</v>
      </c>
      <c r="O6" s="1339">
        <v>0.81636379023630201</v>
      </c>
    </row>
    <row r="7" spans="1:15">
      <c r="A7" s="1330" t="s">
        <v>979</v>
      </c>
      <c r="B7" s="1338">
        <v>0.12040128889656099</v>
      </c>
      <c r="C7" s="1338" t="s">
        <v>956</v>
      </c>
      <c r="D7" s="1338">
        <v>0.103849562199263</v>
      </c>
      <c r="E7" s="1338">
        <v>8.9263462144892003E-2</v>
      </c>
      <c r="F7" s="1338" t="s">
        <v>956</v>
      </c>
      <c r="G7" s="1338" t="s">
        <v>956</v>
      </c>
      <c r="H7" s="1338" t="s">
        <v>956</v>
      </c>
      <c r="I7" s="1338" t="s">
        <v>956</v>
      </c>
      <c r="J7" s="1338" t="s">
        <v>956</v>
      </c>
      <c r="K7" s="1338" t="s">
        <v>956</v>
      </c>
      <c r="L7" s="1338" t="s">
        <v>956</v>
      </c>
      <c r="M7" s="1338" t="s">
        <v>956</v>
      </c>
      <c r="N7" s="1338" t="s">
        <v>956</v>
      </c>
      <c r="O7" s="1339">
        <v>0.12694489625225999</v>
      </c>
    </row>
    <row r="8" spans="1:15">
      <c r="A8" s="1330" t="s">
        <v>1003</v>
      </c>
      <c r="B8" s="1338">
        <v>4.5897418034396002E-2</v>
      </c>
      <c r="C8" s="1338" t="s">
        <v>956</v>
      </c>
      <c r="D8" s="1338">
        <v>3.3920817608334999E-2</v>
      </c>
      <c r="E8" s="1338">
        <v>3.5779700523688E-2</v>
      </c>
      <c r="F8" s="1338" t="s">
        <v>956</v>
      </c>
      <c r="G8" s="1338" t="s">
        <v>956</v>
      </c>
      <c r="H8" s="1338" t="s">
        <v>956</v>
      </c>
      <c r="I8" s="1338" t="s">
        <v>956</v>
      </c>
      <c r="J8" s="1338" t="s">
        <v>956</v>
      </c>
      <c r="K8" s="1338" t="s">
        <v>956</v>
      </c>
      <c r="L8" s="1338" t="s">
        <v>956</v>
      </c>
      <c r="M8" s="1338" t="s">
        <v>956</v>
      </c>
      <c r="N8" s="1338" t="s">
        <v>956</v>
      </c>
      <c r="O8" s="1339">
        <v>3.1365240277801999E-2</v>
      </c>
    </row>
    <row r="9" spans="1:15">
      <c r="A9" s="1330" t="s">
        <v>978</v>
      </c>
      <c r="B9" s="1338">
        <v>1.2605895866153001E-2</v>
      </c>
      <c r="C9" s="1338" t="s">
        <v>956</v>
      </c>
      <c r="D9" s="1338">
        <v>1.8978322219357E-2</v>
      </c>
      <c r="E9" s="1338">
        <v>0</v>
      </c>
      <c r="F9" s="1338" t="s">
        <v>956</v>
      </c>
      <c r="G9" s="1338" t="s">
        <v>956</v>
      </c>
      <c r="H9" s="1338" t="s">
        <v>956</v>
      </c>
      <c r="I9" s="1338" t="s">
        <v>956</v>
      </c>
      <c r="J9" s="1338" t="s">
        <v>956</v>
      </c>
      <c r="K9" s="1338" t="s">
        <v>956</v>
      </c>
      <c r="L9" s="1338" t="s">
        <v>956</v>
      </c>
      <c r="M9" s="1338" t="s">
        <v>956</v>
      </c>
      <c r="N9" s="1338" t="s">
        <v>956</v>
      </c>
      <c r="O9" s="1339">
        <v>1.7548504972752E-2</v>
      </c>
    </row>
    <row r="10" spans="1:15">
      <c r="A10" s="1330" t="s">
        <v>1090</v>
      </c>
      <c r="B10" s="1340">
        <v>5.5869839476840001E-3</v>
      </c>
      <c r="C10" s="1338" t="s">
        <v>956</v>
      </c>
      <c r="D10" s="1338">
        <v>0</v>
      </c>
      <c r="E10" s="1340">
        <v>8.8722120638089989E-3</v>
      </c>
      <c r="F10" s="1338" t="s">
        <v>956</v>
      </c>
      <c r="G10" s="1338" t="s">
        <v>956</v>
      </c>
      <c r="H10" s="1338" t="s">
        <v>956</v>
      </c>
      <c r="I10" s="1338" t="s">
        <v>956</v>
      </c>
      <c r="J10" s="1338" t="s">
        <v>956</v>
      </c>
      <c r="K10" s="1338" t="s">
        <v>956</v>
      </c>
      <c r="L10" s="1338" t="s">
        <v>956</v>
      </c>
      <c r="M10" s="1338" t="s">
        <v>956</v>
      </c>
      <c r="N10" s="1338" t="s">
        <v>956</v>
      </c>
      <c r="O10" s="1341">
        <v>7.7775682608850006E-3</v>
      </c>
    </row>
    <row r="11" spans="1:15">
      <c r="A11" s="1330" t="s">
        <v>1089</v>
      </c>
      <c r="B11" s="1340">
        <v>7.005421062075E-3</v>
      </c>
      <c r="C11" s="1338" t="s">
        <v>956</v>
      </c>
      <c r="D11" s="1338">
        <v>1.0546742540948E-2</v>
      </c>
      <c r="E11" s="1338">
        <v>0</v>
      </c>
      <c r="F11" s="1338" t="s">
        <v>956</v>
      </c>
      <c r="G11" s="1338" t="s">
        <v>956</v>
      </c>
      <c r="H11" s="1338" t="s">
        <v>956</v>
      </c>
      <c r="I11" s="1338" t="s">
        <v>956</v>
      </c>
      <c r="J11" s="1338" t="s">
        <v>956</v>
      </c>
      <c r="K11" s="1338" t="s">
        <v>956</v>
      </c>
      <c r="L11" s="1338" t="s">
        <v>956</v>
      </c>
      <c r="M11" s="1338" t="s">
        <v>956</v>
      </c>
      <c r="N11" s="1338" t="s">
        <v>956</v>
      </c>
      <c r="O11" s="1339">
        <v>0</v>
      </c>
    </row>
    <row r="12" spans="1:15" ht="25.5">
      <c r="A12" s="1330" t="s">
        <v>951</v>
      </c>
      <c r="B12" s="1338">
        <v>0</v>
      </c>
      <c r="C12" s="1338" t="s">
        <v>956</v>
      </c>
      <c r="D12" s="1338">
        <v>0</v>
      </c>
      <c r="E12" s="1338">
        <v>0</v>
      </c>
      <c r="F12" s="1338" t="s">
        <v>956</v>
      </c>
      <c r="G12" s="1338" t="s">
        <v>956</v>
      </c>
      <c r="H12" s="1338" t="s">
        <v>956</v>
      </c>
      <c r="I12" s="1338" t="s">
        <v>956</v>
      </c>
      <c r="J12" s="1338" t="s">
        <v>956</v>
      </c>
      <c r="K12" s="1338" t="s">
        <v>956</v>
      </c>
      <c r="L12" s="1338" t="s">
        <v>956</v>
      </c>
      <c r="M12" s="1338" t="s">
        <v>956</v>
      </c>
      <c r="N12" s="1338" t="s">
        <v>956</v>
      </c>
      <c r="O12" s="1339">
        <v>0</v>
      </c>
    </row>
    <row r="13" spans="1:15">
      <c r="A13" s="1330" t="s">
        <v>657</v>
      </c>
      <c r="B13" s="1338">
        <v>0</v>
      </c>
      <c r="C13" s="1338" t="s">
        <v>956</v>
      </c>
      <c r="D13" s="1338">
        <v>0</v>
      </c>
      <c r="E13" s="1338">
        <v>0</v>
      </c>
      <c r="F13" s="1338" t="s">
        <v>956</v>
      </c>
      <c r="G13" s="1338" t="s">
        <v>956</v>
      </c>
      <c r="H13" s="1338" t="s">
        <v>956</v>
      </c>
      <c r="I13" s="1338" t="s">
        <v>956</v>
      </c>
      <c r="J13" s="1338" t="s">
        <v>956</v>
      </c>
      <c r="K13" s="1338" t="s">
        <v>956</v>
      </c>
      <c r="L13" s="1338" t="s">
        <v>956</v>
      </c>
      <c r="M13" s="1338" t="s">
        <v>956</v>
      </c>
      <c r="N13" s="1338" t="s">
        <v>956</v>
      </c>
      <c r="O13" s="1339">
        <v>0</v>
      </c>
    </row>
    <row r="14" spans="1:15">
      <c r="A14" s="1330" t="s">
        <v>656</v>
      </c>
      <c r="B14" s="1338">
        <v>0</v>
      </c>
      <c r="C14" s="1338" t="s">
        <v>956</v>
      </c>
      <c r="D14" s="1338">
        <v>0</v>
      </c>
      <c r="E14" s="1338">
        <v>0</v>
      </c>
      <c r="F14" s="1338" t="s">
        <v>956</v>
      </c>
      <c r="G14" s="1338" t="s">
        <v>956</v>
      </c>
      <c r="H14" s="1338" t="s">
        <v>956</v>
      </c>
      <c r="I14" s="1338" t="s">
        <v>956</v>
      </c>
      <c r="J14" s="1338" t="s">
        <v>956</v>
      </c>
      <c r="K14" s="1338" t="s">
        <v>956</v>
      </c>
      <c r="L14" s="1338" t="s">
        <v>956</v>
      </c>
      <c r="M14" s="1338" t="s">
        <v>956</v>
      </c>
      <c r="N14" s="1338" t="s">
        <v>956</v>
      </c>
      <c r="O14" s="1339">
        <v>0</v>
      </c>
    </row>
    <row r="15" spans="1:15">
      <c r="A15" s="1330" t="s">
        <v>950</v>
      </c>
      <c r="B15" s="1342">
        <v>1.7273670593499</v>
      </c>
      <c r="C15" s="1342" t="s">
        <v>956</v>
      </c>
      <c r="D15" s="1342">
        <v>1.7454165485805</v>
      </c>
      <c r="E15" s="1342">
        <v>1.3737559527237</v>
      </c>
      <c r="F15" s="1342" t="s">
        <v>956</v>
      </c>
      <c r="G15" s="1342" t="s">
        <v>956</v>
      </c>
      <c r="H15" s="1342" t="s">
        <v>956</v>
      </c>
      <c r="I15" s="1342" t="s">
        <v>956</v>
      </c>
      <c r="J15" s="1342" t="s">
        <v>956</v>
      </c>
      <c r="K15" s="1342" t="s">
        <v>956</v>
      </c>
      <c r="L15" s="1342" t="s">
        <v>956</v>
      </c>
      <c r="M15" s="1342" t="s">
        <v>956</v>
      </c>
      <c r="N15" s="1342" t="s">
        <v>956</v>
      </c>
      <c r="O15" s="1343">
        <v>1.4289825299873</v>
      </c>
    </row>
    <row r="16" spans="1:15">
      <c r="A16" s="1330" t="s">
        <v>949</v>
      </c>
      <c r="B16" s="1344">
        <v>4.4861748637114838</v>
      </c>
      <c r="C16" s="1344" t="s">
        <v>956</v>
      </c>
      <c r="D16" s="1344">
        <v>4.9636865367485878</v>
      </c>
      <c r="E16" s="1344">
        <v>2.3174709358118131</v>
      </c>
      <c r="F16" s="1344" t="s">
        <v>956</v>
      </c>
      <c r="G16" s="1345" t="s">
        <v>956</v>
      </c>
      <c r="H16" s="1344" t="s">
        <v>956</v>
      </c>
      <c r="I16" s="1345" t="s">
        <v>956</v>
      </c>
      <c r="J16" s="1344" t="s">
        <v>956</v>
      </c>
      <c r="K16" s="1345" t="s">
        <v>956</v>
      </c>
      <c r="L16" s="1344" t="s">
        <v>956</v>
      </c>
      <c r="M16" s="1345" t="s">
        <v>956</v>
      </c>
      <c r="N16" s="1344" t="s">
        <v>956</v>
      </c>
      <c r="O16" s="1346">
        <v>2.126144322619373</v>
      </c>
    </row>
    <row r="17" spans="1:15" ht="57" customHeight="1">
      <c r="A17" s="5112" t="s">
        <v>1095</v>
      </c>
      <c r="B17" s="5112"/>
      <c r="C17" s="5112"/>
      <c r="D17" s="5112"/>
      <c r="E17" s="5112"/>
      <c r="F17" s="5112"/>
      <c r="G17" s="5112"/>
      <c r="H17" s="5112"/>
      <c r="I17" s="5112"/>
      <c r="J17" s="5112"/>
      <c r="K17" s="5112"/>
      <c r="L17" s="5112"/>
      <c r="M17" s="5112"/>
      <c r="N17" s="5112"/>
      <c r="O17" s="5112"/>
    </row>
  </sheetData>
  <mergeCells count="9">
    <mergeCell ref="A17:O17"/>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7"/>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54.95" customHeight="1">
      <c r="A1" s="5118" t="s">
        <v>1099</v>
      </c>
      <c r="B1" s="4562"/>
      <c r="C1" s="4562"/>
      <c r="D1" s="4562"/>
      <c r="E1" s="4562"/>
      <c r="F1" s="4562"/>
      <c r="G1" s="4320"/>
      <c r="H1" s="4320"/>
      <c r="I1" s="4320"/>
      <c r="J1" s="4320"/>
      <c r="K1" s="4320"/>
      <c r="L1" s="4320"/>
      <c r="M1" s="4320"/>
      <c r="N1" s="4320"/>
      <c r="O1" s="4320"/>
      <c r="P1" s="4320"/>
      <c r="Q1" s="4320"/>
      <c r="R1" s="4320"/>
      <c r="S1" s="4320"/>
    </row>
    <row r="2" spans="1:19" ht="15.95" customHeight="1">
      <c r="A2" s="5120" t="s">
        <v>954</v>
      </c>
      <c r="B2" s="5122" t="s">
        <v>682</v>
      </c>
      <c r="C2" s="5122" t="s">
        <v>715</v>
      </c>
      <c r="D2" s="5122"/>
      <c r="E2" s="5122" t="s">
        <v>714</v>
      </c>
      <c r="F2" s="5123"/>
    </row>
    <row r="3" spans="1:19" ht="48.95" customHeight="1">
      <c r="A3" s="5121"/>
      <c r="B3" s="5122"/>
      <c r="C3" s="1350" t="s">
        <v>713</v>
      </c>
      <c r="D3" s="1350" t="s">
        <v>712</v>
      </c>
      <c r="E3" s="1350" t="s">
        <v>711</v>
      </c>
      <c r="F3" s="1349" t="s">
        <v>710</v>
      </c>
    </row>
    <row r="4" spans="1:19">
      <c r="A4" s="1348" t="s">
        <v>663</v>
      </c>
      <c r="B4" s="1351">
        <v>101</v>
      </c>
      <c r="C4" s="1351">
        <v>90</v>
      </c>
      <c r="D4" s="1351" t="s">
        <v>957</v>
      </c>
      <c r="E4" s="1351" t="s">
        <v>957</v>
      </c>
      <c r="F4" s="1352">
        <v>74</v>
      </c>
    </row>
    <row r="5" spans="1:19">
      <c r="A5" s="1347" t="s">
        <v>953</v>
      </c>
      <c r="B5" s="1353">
        <v>47</v>
      </c>
      <c r="C5" s="1353">
        <v>43</v>
      </c>
      <c r="D5" s="1353" t="s">
        <v>956</v>
      </c>
      <c r="E5" s="1353" t="s">
        <v>956</v>
      </c>
      <c r="F5" s="1354">
        <v>33</v>
      </c>
    </row>
    <row r="6" spans="1:19">
      <c r="A6" s="1347" t="s">
        <v>952</v>
      </c>
      <c r="B6" s="1355">
        <v>0.80850299219313104</v>
      </c>
      <c r="C6" s="1355">
        <v>0.79506535509963594</v>
      </c>
      <c r="D6" s="1355" t="s">
        <v>956</v>
      </c>
      <c r="E6" s="1355" t="s">
        <v>956</v>
      </c>
      <c r="F6" s="1356">
        <v>0.81925825611212699</v>
      </c>
    </row>
    <row r="7" spans="1:19">
      <c r="A7" s="1347" t="s">
        <v>979</v>
      </c>
      <c r="B7" s="1355">
        <v>0.12040128889656099</v>
      </c>
      <c r="C7" s="1355">
        <v>0.12630424739055601</v>
      </c>
      <c r="D7" s="1355" t="s">
        <v>956</v>
      </c>
      <c r="E7" s="1355" t="s">
        <v>956</v>
      </c>
      <c r="F7" s="1356">
        <v>0.13101740204953199</v>
      </c>
    </row>
    <row r="8" spans="1:19">
      <c r="A8" s="1347" t="s">
        <v>1003</v>
      </c>
      <c r="B8" s="1355">
        <v>4.5897418034396002E-2</v>
      </c>
      <c r="C8" s="1355">
        <v>5.0761596901091999E-2</v>
      </c>
      <c r="D8" s="1355" t="s">
        <v>956</v>
      </c>
      <c r="E8" s="1355" t="s">
        <v>956</v>
      </c>
      <c r="F8" s="1356">
        <v>1.3719715353998001E-2</v>
      </c>
    </row>
    <row r="9" spans="1:19">
      <c r="A9" s="1347" t="s">
        <v>978</v>
      </c>
      <c r="B9" s="1355">
        <v>1.2605895866153001E-2</v>
      </c>
      <c r="C9" s="1355">
        <v>1.3941860608701E-2</v>
      </c>
      <c r="D9" s="1355" t="s">
        <v>956</v>
      </c>
      <c r="E9" s="1355" t="s">
        <v>956</v>
      </c>
      <c r="F9" s="1356">
        <v>1.8011951456426999E-2</v>
      </c>
    </row>
    <row r="10" spans="1:19">
      <c r="A10" s="1347" t="s">
        <v>1090</v>
      </c>
      <c r="B10" s="1357">
        <v>5.5869839476840001E-3</v>
      </c>
      <c r="C10" s="1357">
        <v>6.1790889159089998E-3</v>
      </c>
      <c r="D10" s="1355" t="s">
        <v>956</v>
      </c>
      <c r="E10" s="1355" t="s">
        <v>956</v>
      </c>
      <c r="F10" s="1358">
        <v>7.9829696137430003E-3</v>
      </c>
    </row>
    <row r="11" spans="1:19">
      <c r="A11" s="1347" t="s">
        <v>1089</v>
      </c>
      <c r="B11" s="1357">
        <v>7.005421062075E-3</v>
      </c>
      <c r="C11" s="1357">
        <v>7.747851084106E-3</v>
      </c>
      <c r="D11" s="1355" t="s">
        <v>956</v>
      </c>
      <c r="E11" s="1355" t="s">
        <v>956</v>
      </c>
      <c r="F11" s="1356">
        <v>1.0009705414172001E-2</v>
      </c>
    </row>
    <row r="12" spans="1:19" ht="25.5">
      <c r="A12" s="1347" t="s">
        <v>951</v>
      </c>
      <c r="B12" s="1355">
        <v>0</v>
      </c>
      <c r="C12" s="1355">
        <v>0</v>
      </c>
      <c r="D12" s="1355" t="s">
        <v>956</v>
      </c>
      <c r="E12" s="1355" t="s">
        <v>956</v>
      </c>
      <c r="F12" s="1356">
        <v>0</v>
      </c>
    </row>
    <row r="13" spans="1:19">
      <c r="A13" s="1347" t="s">
        <v>657</v>
      </c>
      <c r="B13" s="1355">
        <v>0</v>
      </c>
      <c r="C13" s="1355">
        <v>0</v>
      </c>
      <c r="D13" s="1355" t="s">
        <v>956</v>
      </c>
      <c r="E13" s="1355" t="s">
        <v>956</v>
      </c>
      <c r="F13" s="1356">
        <v>0</v>
      </c>
    </row>
    <row r="14" spans="1:19">
      <c r="A14" s="1347" t="s">
        <v>656</v>
      </c>
      <c r="B14" s="1355">
        <v>0</v>
      </c>
      <c r="C14" s="1355">
        <v>0</v>
      </c>
      <c r="D14" s="1355" t="s">
        <v>956</v>
      </c>
      <c r="E14" s="1355" t="s">
        <v>956</v>
      </c>
      <c r="F14" s="1356">
        <v>0</v>
      </c>
    </row>
    <row r="15" spans="1:19">
      <c r="A15" s="1347" t="s">
        <v>950</v>
      </c>
      <c r="B15" s="1359">
        <v>1.7273670593499</v>
      </c>
      <c r="C15" s="1359">
        <v>1.7975958601218001</v>
      </c>
      <c r="D15" s="1359" t="s">
        <v>956</v>
      </c>
      <c r="E15" s="1359" t="s">
        <v>956</v>
      </c>
      <c r="F15" s="1360">
        <v>1.8945595231511001</v>
      </c>
    </row>
    <row r="16" spans="1:19">
      <c r="A16" s="1347" t="s">
        <v>949</v>
      </c>
      <c r="B16" s="1361">
        <v>4.4861748637114838</v>
      </c>
      <c r="C16" s="1361">
        <v>4.6774881750922477</v>
      </c>
      <c r="D16" s="1362" t="s">
        <v>956</v>
      </c>
      <c r="E16" s="1362" t="s">
        <v>956</v>
      </c>
      <c r="F16" s="1363">
        <v>5.4585108818565233</v>
      </c>
    </row>
    <row r="17" spans="1:19" ht="57" customHeight="1">
      <c r="A17" s="5119" t="s">
        <v>1098</v>
      </c>
      <c r="B17" s="5119"/>
      <c r="C17" s="5119"/>
      <c r="D17" s="5119"/>
      <c r="E17" s="5119"/>
      <c r="F17" s="5119"/>
      <c r="G17" s="5119"/>
      <c r="H17" s="5119"/>
      <c r="I17" s="5119"/>
      <c r="J17" s="5119"/>
      <c r="K17" s="5119"/>
      <c r="L17" s="5119"/>
      <c r="M17" s="5119"/>
      <c r="N17" s="5119"/>
      <c r="O17" s="5119"/>
      <c r="P17" s="5119"/>
      <c r="Q17" s="5119"/>
      <c r="R17" s="5119"/>
      <c r="S17" s="5119"/>
    </row>
  </sheetData>
  <mergeCells count="6">
    <mergeCell ref="A1:F1"/>
    <mergeCell ref="A17:S17"/>
    <mergeCell ref="A2:A3"/>
    <mergeCell ref="B2:B3"/>
    <mergeCell ref="C2:D2"/>
    <mergeCell ref="E2:F2"/>
  </mergeCells>
  <pageMargins left="0.7" right="0.7" top="0.75" bottom="0.75" header="0.3" footer="0.3"/>
  <pageSetup paperSize="9" orientation="landscape"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42578125" customWidth="1"/>
    <col min="3" max="3" width="10.7109375" customWidth="1"/>
    <col min="4" max="4" width="10.42578125" customWidth="1"/>
    <col min="5" max="5" width="10.28515625" customWidth="1"/>
    <col min="6" max="6" width="10.42578125" customWidth="1"/>
    <col min="7" max="7" width="10.57031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125" t="s">
        <v>1102</v>
      </c>
      <c r="B1" s="5125"/>
      <c r="C1" s="5125"/>
      <c r="D1" s="5125"/>
      <c r="E1" s="5125"/>
      <c r="F1" s="5125"/>
      <c r="G1" s="5125"/>
      <c r="H1" s="5125"/>
      <c r="I1" s="5125"/>
      <c r="J1" s="5125"/>
      <c r="K1" s="5125"/>
      <c r="L1" s="5125"/>
      <c r="M1" s="5125"/>
      <c r="N1" s="5125"/>
      <c r="O1" s="5125"/>
      <c r="P1" s="5125"/>
    </row>
    <row r="2" spans="1:16" ht="15.95" customHeight="1">
      <c r="A2" s="5126"/>
      <c r="B2" s="1369" t="s">
        <v>682</v>
      </c>
      <c r="C2" s="5128" t="s">
        <v>681</v>
      </c>
      <c r="D2" s="5128"/>
      <c r="E2" s="5128" t="s">
        <v>680</v>
      </c>
      <c r="F2" s="5128"/>
      <c r="G2" s="5128"/>
      <c r="H2" s="5128"/>
      <c r="I2" s="5128" t="s">
        <v>679</v>
      </c>
      <c r="J2" s="5128"/>
      <c r="K2" s="5128"/>
      <c r="L2" s="5128"/>
      <c r="M2" s="5128"/>
      <c r="N2" s="5128"/>
      <c r="O2" s="5128"/>
      <c r="P2" s="5129"/>
    </row>
    <row r="3" spans="1:16" ht="24.95" customHeight="1">
      <c r="A3" s="5127"/>
      <c r="B3" s="1369" t="s">
        <v>678</v>
      </c>
      <c r="C3" s="1369" t="s">
        <v>677</v>
      </c>
      <c r="D3" s="1369" t="s">
        <v>676</v>
      </c>
      <c r="E3" s="1369" t="s">
        <v>675</v>
      </c>
      <c r="F3" s="1369" t="s">
        <v>674</v>
      </c>
      <c r="G3" s="1369" t="s">
        <v>673</v>
      </c>
      <c r="H3" s="1369" t="s">
        <v>672</v>
      </c>
      <c r="I3" s="1369" t="s">
        <v>671</v>
      </c>
      <c r="J3" s="1369" t="s">
        <v>670</v>
      </c>
      <c r="K3" s="1369" t="s">
        <v>669</v>
      </c>
      <c r="L3" s="1369" t="s">
        <v>668</v>
      </c>
      <c r="M3" s="1369" t="s">
        <v>667</v>
      </c>
      <c r="N3" s="1369" t="s">
        <v>666</v>
      </c>
      <c r="O3" s="1369" t="s">
        <v>665</v>
      </c>
      <c r="P3" s="1368" t="s">
        <v>664</v>
      </c>
    </row>
    <row r="4" spans="1:16">
      <c r="A4" s="1367" t="s">
        <v>663</v>
      </c>
      <c r="B4" s="1370">
        <v>5567.0000000000391</v>
      </c>
      <c r="C4" s="1370">
        <v>2561.0000000000077</v>
      </c>
      <c r="D4" s="1370">
        <v>3006.0000000000109</v>
      </c>
      <c r="E4" s="1370">
        <v>418.0000000000004</v>
      </c>
      <c r="F4" s="1370">
        <v>1527.0000000000093</v>
      </c>
      <c r="G4" s="1370">
        <v>1538.9999999999891</v>
      </c>
      <c r="H4" s="1370">
        <v>2083.0000000000136</v>
      </c>
      <c r="I4" s="1370">
        <v>195.00000000000014</v>
      </c>
      <c r="J4" s="1370">
        <v>717.0000000000025</v>
      </c>
      <c r="K4" s="1370">
        <v>708.00000000000205</v>
      </c>
      <c r="L4" s="1370">
        <v>940.99999999999784</v>
      </c>
      <c r="M4" s="1370">
        <v>223</v>
      </c>
      <c r="N4" s="1370">
        <v>810.00000000000057</v>
      </c>
      <c r="O4" s="1370">
        <v>831.0000000000008</v>
      </c>
      <c r="P4" s="1371">
        <v>1142.0000000000002</v>
      </c>
    </row>
    <row r="5" spans="1:16">
      <c r="A5" s="1366" t="s">
        <v>690</v>
      </c>
      <c r="B5" s="1372">
        <v>7.5639376246305857E-3</v>
      </c>
      <c r="C5" s="1372">
        <v>7.4743755477951921E-3</v>
      </c>
      <c r="D5" s="1372">
        <v>7.6371475594234359E-3</v>
      </c>
      <c r="E5" s="1372">
        <v>0</v>
      </c>
      <c r="F5" s="1373">
        <v>1.0839425049364727E-2</v>
      </c>
      <c r="G5" s="1372">
        <v>9.1048383770518885E-3</v>
      </c>
      <c r="H5" s="1372">
        <v>0</v>
      </c>
      <c r="I5" s="1372">
        <v>0</v>
      </c>
      <c r="J5" s="1372">
        <v>0</v>
      </c>
      <c r="K5" s="1373">
        <v>1.3377419992204995E-2</v>
      </c>
      <c r="L5" s="1372">
        <v>5.8093934809824894E-3</v>
      </c>
      <c r="M5" s="1365" t="s">
        <v>684</v>
      </c>
      <c r="N5" s="1373">
        <v>1.5842988175288474E-2</v>
      </c>
      <c r="O5" s="1372">
        <v>5.4710454719729363E-3</v>
      </c>
      <c r="P5" s="1374">
        <v>0</v>
      </c>
    </row>
    <row r="6" spans="1:16">
      <c r="A6" s="1366" t="s">
        <v>689</v>
      </c>
      <c r="B6" s="1373">
        <v>0.99025653663236324</v>
      </c>
      <c r="C6" s="1373">
        <v>0.98982661720001341</v>
      </c>
      <c r="D6" s="1373">
        <v>0.99060796186411881</v>
      </c>
      <c r="E6" s="1373">
        <v>0.99552438185564318</v>
      </c>
      <c r="F6" s="1373">
        <v>0.98548156983842161</v>
      </c>
      <c r="G6" s="1373">
        <v>0.98799342307781823</v>
      </c>
      <c r="H6" s="1373">
        <v>0.99508530312646004</v>
      </c>
      <c r="I6" s="1373">
        <v>0.9897970030456047</v>
      </c>
      <c r="J6" s="1373">
        <v>0.99329743291315387</v>
      </c>
      <c r="K6" s="1373">
        <v>0.98030900290065315</v>
      </c>
      <c r="L6" s="1373">
        <v>0.99419060651901747</v>
      </c>
      <c r="M6" s="1373">
        <v>1</v>
      </c>
      <c r="N6" s="1373">
        <v>0.97888853273265486</v>
      </c>
      <c r="O6" s="1373">
        <v>0.99452895452802725</v>
      </c>
      <c r="P6" s="1375">
        <v>0.99578197702218452</v>
      </c>
    </row>
    <row r="7" spans="1:16">
      <c r="A7" s="1366" t="s">
        <v>657</v>
      </c>
      <c r="B7" s="1372">
        <v>0</v>
      </c>
      <c r="C7" s="1372">
        <v>0</v>
      </c>
      <c r="D7" s="1372">
        <v>0</v>
      </c>
      <c r="E7" s="1372">
        <v>0</v>
      </c>
      <c r="F7" s="1372">
        <v>0</v>
      </c>
      <c r="G7" s="1372">
        <v>0</v>
      </c>
      <c r="H7" s="1372">
        <v>0</v>
      </c>
      <c r="I7" s="1372">
        <v>5.275312421898954E-3</v>
      </c>
      <c r="J7" s="1372">
        <v>0</v>
      </c>
      <c r="K7" s="1372">
        <v>5.4164349429737645E-3</v>
      </c>
      <c r="L7" s="1365" t="s">
        <v>684</v>
      </c>
      <c r="M7" s="1365" t="s">
        <v>684</v>
      </c>
      <c r="N7" s="1372">
        <v>5.268479092056735E-3</v>
      </c>
      <c r="O7" s="1365" t="s">
        <v>684</v>
      </c>
      <c r="P7" s="1374">
        <v>0</v>
      </c>
    </row>
    <row r="8" spans="1:16">
      <c r="A8" s="1366" t="s">
        <v>656</v>
      </c>
      <c r="B8" s="1372">
        <v>0</v>
      </c>
      <c r="C8" s="1372">
        <v>0</v>
      </c>
      <c r="D8" s="1365" t="s">
        <v>684</v>
      </c>
      <c r="E8" s="1365" t="s">
        <v>684</v>
      </c>
      <c r="F8" s="1365" t="s">
        <v>684</v>
      </c>
      <c r="G8" s="1372">
        <v>0</v>
      </c>
      <c r="H8" s="1365" t="s">
        <v>684</v>
      </c>
      <c r="I8" s="1365" t="s">
        <v>684</v>
      </c>
      <c r="J8" s="1365" t="s">
        <v>684</v>
      </c>
      <c r="K8" s="1372">
        <v>0</v>
      </c>
      <c r="L8" s="1365" t="s">
        <v>684</v>
      </c>
      <c r="M8" s="1365" t="s">
        <v>684</v>
      </c>
      <c r="N8" s="1365" t="s">
        <v>684</v>
      </c>
      <c r="O8" s="1365" t="s">
        <v>684</v>
      </c>
      <c r="P8" s="1364" t="s">
        <v>684</v>
      </c>
    </row>
    <row r="9" spans="1:16" ht="57" customHeight="1">
      <c r="A9" s="5124" t="s">
        <v>1101</v>
      </c>
      <c r="B9" s="5124"/>
      <c r="C9" s="5124"/>
      <c r="D9" s="5124"/>
      <c r="E9" s="5124"/>
      <c r="F9" s="5124"/>
      <c r="G9" s="5124"/>
      <c r="H9" s="5124"/>
      <c r="I9" s="5124"/>
      <c r="J9" s="5124"/>
      <c r="K9" s="5124"/>
      <c r="L9" s="5124"/>
      <c r="M9" s="5124"/>
      <c r="N9" s="5124"/>
      <c r="O9" s="5124"/>
      <c r="P9" s="5124"/>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42578125" customWidth="1"/>
    <col min="3" max="3" width="11.7109375" customWidth="1"/>
    <col min="4" max="5" width="10.285156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5" width="10.28515625" customWidth="1"/>
  </cols>
  <sheetData>
    <row r="1" spans="1:15" ht="54.95" customHeight="1">
      <c r="A1" s="5131" t="s">
        <v>1106</v>
      </c>
      <c r="B1" s="5131"/>
      <c r="C1" s="5131"/>
      <c r="D1" s="5131"/>
      <c r="E1" s="5131"/>
      <c r="F1" s="5131"/>
      <c r="G1" s="5131"/>
      <c r="H1" s="5131"/>
      <c r="I1" s="5131"/>
      <c r="J1" s="5131"/>
      <c r="K1" s="5131"/>
      <c r="L1" s="5131"/>
      <c r="M1" s="5131"/>
      <c r="N1" s="5131"/>
      <c r="O1" s="5131"/>
    </row>
    <row r="2" spans="1:15" ht="15.95" customHeight="1">
      <c r="A2" s="5132"/>
      <c r="B2" s="1381" t="s">
        <v>682</v>
      </c>
      <c r="C2" s="5134" t="s">
        <v>706</v>
      </c>
      <c r="D2" s="5134"/>
      <c r="E2" s="5134" t="s">
        <v>705</v>
      </c>
      <c r="F2" s="5134"/>
      <c r="G2" s="5134" t="s">
        <v>704</v>
      </c>
      <c r="H2" s="5134"/>
      <c r="I2" s="5134"/>
      <c r="J2" s="5134"/>
      <c r="K2" s="5134" t="s">
        <v>703</v>
      </c>
      <c r="L2" s="5134"/>
      <c r="M2" s="5134"/>
      <c r="N2" s="5134" t="s">
        <v>702</v>
      </c>
      <c r="O2" s="5135"/>
    </row>
    <row r="3" spans="1:15" ht="24.95" customHeight="1">
      <c r="A3" s="5133"/>
      <c r="B3" s="1381" t="s">
        <v>678</v>
      </c>
      <c r="C3" s="1381" t="s">
        <v>701</v>
      </c>
      <c r="D3" s="1381" t="s">
        <v>700</v>
      </c>
      <c r="E3" s="1381" t="s">
        <v>699</v>
      </c>
      <c r="F3" s="1381" t="s">
        <v>698</v>
      </c>
      <c r="G3" s="1381" t="s">
        <v>697</v>
      </c>
      <c r="H3" s="1381" t="s">
        <v>696</v>
      </c>
      <c r="I3" s="1381" t="s">
        <v>695</v>
      </c>
      <c r="J3" s="1381" t="s">
        <v>694</v>
      </c>
      <c r="K3" s="1381" t="s">
        <v>693</v>
      </c>
      <c r="L3" s="1381" t="s">
        <v>692</v>
      </c>
      <c r="M3" s="1381" t="s">
        <v>691</v>
      </c>
      <c r="N3" s="1381" t="s">
        <v>690</v>
      </c>
      <c r="O3" s="1380" t="s">
        <v>689</v>
      </c>
    </row>
    <row r="4" spans="1:15">
      <c r="A4" s="1379" t="s">
        <v>663</v>
      </c>
      <c r="B4" s="1382">
        <v>5567.0000000000391</v>
      </c>
      <c r="C4" s="1382">
        <v>4869.0000000000464</v>
      </c>
      <c r="D4" s="1382">
        <v>698.00000000000114</v>
      </c>
      <c r="E4" s="1382">
        <v>4236.00000000004</v>
      </c>
      <c r="F4" s="1382">
        <v>1236.9999999999982</v>
      </c>
      <c r="G4" s="1382">
        <v>1232.9999999999995</v>
      </c>
      <c r="H4" s="1382">
        <v>650.00000000000034</v>
      </c>
      <c r="I4" s="1382">
        <v>1135.0000000000009</v>
      </c>
      <c r="J4" s="1382">
        <v>2490.0000000000032</v>
      </c>
      <c r="K4" s="1382">
        <v>3555.9999999999995</v>
      </c>
      <c r="L4" s="1382">
        <v>1211.0000000000011</v>
      </c>
      <c r="M4" s="1382">
        <v>686</v>
      </c>
      <c r="N4" s="1382">
        <v>1342.0000000000023</v>
      </c>
      <c r="O4" s="1383">
        <v>4225.0000000000382</v>
      </c>
    </row>
    <row r="5" spans="1:15">
      <c r="A5" s="1378" t="s">
        <v>690</v>
      </c>
      <c r="B5" s="1384">
        <v>7.5639376246305857E-3</v>
      </c>
      <c r="C5" s="1384">
        <v>0</v>
      </c>
      <c r="D5" s="1385">
        <v>5.0388644568957683E-2</v>
      </c>
      <c r="E5" s="1384">
        <v>5.7096756284472552E-3</v>
      </c>
      <c r="F5" s="1385">
        <v>1.418685542049546E-2</v>
      </c>
      <c r="G5" s="1384">
        <v>0</v>
      </c>
      <c r="H5" s="1384">
        <v>0</v>
      </c>
      <c r="I5" s="1384">
        <v>0</v>
      </c>
      <c r="J5" s="1385">
        <v>1.3703626476885424E-2</v>
      </c>
      <c r="K5" s="1384">
        <v>0</v>
      </c>
      <c r="L5" s="1385">
        <v>2.276128737964488E-2</v>
      </c>
      <c r="M5" s="1384">
        <v>0</v>
      </c>
      <c r="N5" s="1385">
        <v>2.1091259705239843E-2</v>
      </c>
      <c r="O5" s="1386">
        <v>0</v>
      </c>
    </row>
    <row r="6" spans="1:15">
      <c r="A6" s="1378" t="s">
        <v>689</v>
      </c>
      <c r="B6" s="1385">
        <v>0.99025653663236324</v>
      </c>
      <c r="C6" s="1385">
        <v>0.99712187744551839</v>
      </c>
      <c r="D6" s="1385">
        <v>0.94599950136711985</v>
      </c>
      <c r="E6" s="1385">
        <v>0.99220933202431749</v>
      </c>
      <c r="F6" s="1385">
        <v>0.98315986795337051</v>
      </c>
      <c r="G6" s="1385">
        <v>0.9942883911807191</v>
      </c>
      <c r="H6" s="1385">
        <v>0.99751533923999547</v>
      </c>
      <c r="I6" s="1385">
        <v>0.99530362236933667</v>
      </c>
      <c r="J6" s="1385">
        <v>0.98358278847721725</v>
      </c>
      <c r="K6" s="1385">
        <v>0.99552210620914661</v>
      </c>
      <c r="L6" s="1385">
        <v>0.97393387465171244</v>
      </c>
      <c r="M6" s="1385">
        <v>0.99274383453905335</v>
      </c>
      <c r="N6" s="1385">
        <v>0.97507585593088375</v>
      </c>
      <c r="O6" s="1387">
        <v>0.99504755337839323</v>
      </c>
    </row>
    <row r="7" spans="1:15">
      <c r="A7" s="1378" t="s">
        <v>657</v>
      </c>
      <c r="B7" s="1384">
        <v>0</v>
      </c>
      <c r="C7" s="1384">
        <v>0</v>
      </c>
      <c r="D7" s="1384">
        <v>0</v>
      </c>
      <c r="E7" s="1384">
        <v>0</v>
      </c>
      <c r="F7" s="1384">
        <v>0</v>
      </c>
      <c r="G7" s="1384">
        <v>0</v>
      </c>
      <c r="H7" s="1377" t="s">
        <v>684</v>
      </c>
      <c r="I7" s="1384">
        <v>0</v>
      </c>
      <c r="J7" s="1384">
        <v>0</v>
      </c>
      <c r="K7" s="1384">
        <v>0</v>
      </c>
      <c r="L7" s="1384">
        <v>0</v>
      </c>
      <c r="M7" s="1384">
        <v>0</v>
      </c>
      <c r="N7" s="1384">
        <v>0</v>
      </c>
      <c r="O7" s="1386">
        <v>0</v>
      </c>
    </row>
    <row r="8" spans="1:15">
      <c r="A8" s="1378" t="s">
        <v>656</v>
      </c>
      <c r="B8" s="1384">
        <v>0</v>
      </c>
      <c r="C8" s="1384">
        <v>0</v>
      </c>
      <c r="D8" s="1377" t="s">
        <v>684</v>
      </c>
      <c r="E8" s="1377" t="s">
        <v>684</v>
      </c>
      <c r="F8" s="1384">
        <v>0</v>
      </c>
      <c r="G8" s="1377" t="s">
        <v>684</v>
      </c>
      <c r="H8" s="1377" t="s">
        <v>684</v>
      </c>
      <c r="I8" s="1377" t="s">
        <v>684</v>
      </c>
      <c r="J8" s="1384">
        <v>0</v>
      </c>
      <c r="K8" s="1377" t="s">
        <v>684</v>
      </c>
      <c r="L8" s="1384">
        <v>0</v>
      </c>
      <c r="M8" s="1377" t="s">
        <v>684</v>
      </c>
      <c r="N8" s="1384">
        <v>0</v>
      </c>
      <c r="O8" s="1376" t="s">
        <v>684</v>
      </c>
    </row>
    <row r="9" spans="1:15" ht="57" customHeight="1">
      <c r="A9" s="5130" t="s">
        <v>1105</v>
      </c>
      <c r="B9" s="5130"/>
      <c r="C9" s="5130"/>
      <c r="D9" s="5130"/>
      <c r="E9" s="5130"/>
      <c r="F9" s="5130"/>
      <c r="G9" s="5130"/>
      <c r="H9" s="5130"/>
      <c r="I9" s="5130"/>
      <c r="J9" s="5130"/>
      <c r="K9" s="5130"/>
      <c r="L9" s="5130"/>
      <c r="M9" s="5130"/>
      <c r="N9" s="5130"/>
      <c r="O9" s="5130"/>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42578125" customWidth="1"/>
    <col min="3" max="3" width="13.5703125" customWidth="1"/>
    <col min="4" max="4" width="10.42578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5703125" customWidth="1"/>
    <col min="17" max="17" width="10.42578125" customWidth="1"/>
    <col min="18" max="18" width="11.140625" customWidth="1"/>
    <col min="19" max="19" width="10.28515625" customWidth="1"/>
  </cols>
  <sheetData>
    <row r="1" spans="1:19" s="16" customFormat="1" ht="84" customHeight="1">
      <c r="A1" s="5141" t="s">
        <v>1109</v>
      </c>
      <c r="B1" s="5142"/>
      <c r="C1" s="5142"/>
      <c r="D1" s="5142"/>
      <c r="E1" s="5142"/>
      <c r="F1" s="5142"/>
    </row>
    <row r="2" spans="1:19" ht="15.95" customHeight="1">
      <c r="A2" s="5137"/>
      <c r="B2" s="1392" t="s">
        <v>682</v>
      </c>
      <c r="C2" s="5139" t="s">
        <v>715</v>
      </c>
      <c r="D2" s="5139"/>
      <c r="E2" s="5139" t="s">
        <v>714</v>
      </c>
      <c r="F2" s="5140"/>
    </row>
    <row r="3" spans="1:19" ht="48.95" customHeight="1">
      <c r="A3" s="5138"/>
      <c r="B3" s="1392" t="s">
        <v>678</v>
      </c>
      <c r="C3" s="1392" t="s">
        <v>713</v>
      </c>
      <c r="D3" s="1392" t="s">
        <v>712</v>
      </c>
      <c r="E3" s="1392" t="s">
        <v>711</v>
      </c>
      <c r="F3" s="1391" t="s">
        <v>710</v>
      </c>
    </row>
    <row r="4" spans="1:19">
      <c r="A4" s="1390" t="s">
        <v>663</v>
      </c>
      <c r="B4" s="1393">
        <v>5567.0000000000391</v>
      </c>
      <c r="C4" s="1393">
        <v>4500.0000000000236</v>
      </c>
      <c r="D4" s="1393">
        <v>1067.0000000000005</v>
      </c>
      <c r="E4" s="1393">
        <v>803.00000000000091</v>
      </c>
      <c r="F4" s="1394">
        <v>4764.00000000003</v>
      </c>
    </row>
    <row r="5" spans="1:19">
      <c r="A5" s="1389" t="s">
        <v>690</v>
      </c>
      <c r="B5" s="1395">
        <v>7.5639376246305857E-3</v>
      </c>
      <c r="C5" s="1395">
        <v>8.4634159100812015E-3</v>
      </c>
      <c r="D5" s="1395">
        <v>0</v>
      </c>
      <c r="E5" s="1396">
        <v>1.4261092849481256E-2</v>
      </c>
      <c r="F5" s="1397">
        <v>6.283690138939391E-3</v>
      </c>
    </row>
    <row r="6" spans="1:19">
      <c r="A6" s="1389" t="s">
        <v>689</v>
      </c>
      <c r="B6" s="1396">
        <v>0.99025653663236324</v>
      </c>
      <c r="C6" s="1396">
        <v>0.98937387654820685</v>
      </c>
      <c r="D6" s="1396">
        <v>0.99461943965614963</v>
      </c>
      <c r="E6" s="1396">
        <v>0.982613262826048</v>
      </c>
      <c r="F6" s="1398">
        <v>0.99171764687162844</v>
      </c>
    </row>
    <row r="7" spans="1:19">
      <c r="A7" s="1389" t="s">
        <v>657</v>
      </c>
      <c r="B7" s="1395">
        <v>0</v>
      </c>
      <c r="C7" s="1395">
        <v>0</v>
      </c>
      <c r="D7" s="1395">
        <v>0</v>
      </c>
      <c r="E7" s="1395">
        <v>0</v>
      </c>
      <c r="F7" s="1397">
        <v>0</v>
      </c>
    </row>
    <row r="8" spans="1:19">
      <c r="A8" s="1389" t="s">
        <v>656</v>
      </c>
      <c r="B8" s="1395">
        <v>0</v>
      </c>
      <c r="C8" s="1395">
        <v>0</v>
      </c>
      <c r="D8" s="1388" t="s">
        <v>684</v>
      </c>
      <c r="E8" s="1388" t="s">
        <v>684</v>
      </c>
      <c r="F8" s="1397">
        <v>0</v>
      </c>
    </row>
    <row r="9" spans="1:19" ht="57" customHeight="1">
      <c r="A9" s="5136" t="s">
        <v>1108</v>
      </c>
      <c r="B9" s="5136"/>
      <c r="C9" s="5136"/>
      <c r="D9" s="5136"/>
      <c r="E9" s="5136"/>
      <c r="F9" s="5136"/>
      <c r="G9" s="5136"/>
      <c r="H9" s="5136"/>
      <c r="I9" s="5136"/>
      <c r="J9" s="5136"/>
      <c r="K9" s="5136"/>
      <c r="L9" s="5136"/>
      <c r="M9" s="5136"/>
      <c r="N9" s="5136"/>
      <c r="O9" s="5136"/>
      <c r="P9" s="5136"/>
      <c r="Q9" s="5136"/>
      <c r="R9" s="5136"/>
      <c r="S9" s="5136"/>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5"/>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144" t="s">
        <v>1113</v>
      </c>
      <c r="B1" s="5144"/>
      <c r="C1" s="5144"/>
      <c r="D1" s="5144"/>
      <c r="E1" s="5144"/>
      <c r="F1" s="5144"/>
      <c r="G1" s="5144"/>
      <c r="H1" s="5144"/>
      <c r="I1" s="5144"/>
      <c r="J1" s="5144"/>
      <c r="K1" s="5144"/>
      <c r="L1" s="5144"/>
      <c r="M1" s="5144"/>
      <c r="N1" s="5144"/>
      <c r="O1" s="5144"/>
      <c r="P1" s="5144"/>
    </row>
    <row r="2" spans="1:16" ht="15.95" customHeight="1">
      <c r="A2" s="5145" t="s">
        <v>954</v>
      </c>
      <c r="B2" s="5147" t="s">
        <v>682</v>
      </c>
      <c r="C2" s="5147" t="s">
        <v>681</v>
      </c>
      <c r="D2" s="5147"/>
      <c r="E2" s="5147" t="s">
        <v>680</v>
      </c>
      <c r="F2" s="5147"/>
      <c r="G2" s="5147"/>
      <c r="H2" s="5147"/>
      <c r="I2" s="5147" t="s">
        <v>679</v>
      </c>
      <c r="J2" s="5147"/>
      <c r="K2" s="5147"/>
      <c r="L2" s="5147"/>
      <c r="M2" s="5147"/>
      <c r="N2" s="5147"/>
      <c r="O2" s="5147"/>
      <c r="P2" s="5148"/>
    </row>
    <row r="3" spans="1:16" ht="24.95" customHeight="1">
      <c r="A3" s="5146"/>
      <c r="B3" s="5147"/>
      <c r="C3" s="1402" t="s">
        <v>677</v>
      </c>
      <c r="D3" s="1402" t="s">
        <v>676</v>
      </c>
      <c r="E3" s="1402" t="s">
        <v>675</v>
      </c>
      <c r="F3" s="1402" t="s">
        <v>674</v>
      </c>
      <c r="G3" s="1402" t="s">
        <v>673</v>
      </c>
      <c r="H3" s="1402" t="s">
        <v>672</v>
      </c>
      <c r="I3" s="1402" t="s">
        <v>671</v>
      </c>
      <c r="J3" s="1402" t="s">
        <v>670</v>
      </c>
      <c r="K3" s="1402" t="s">
        <v>669</v>
      </c>
      <c r="L3" s="1402" t="s">
        <v>668</v>
      </c>
      <c r="M3" s="1402" t="s">
        <v>667</v>
      </c>
      <c r="N3" s="1402" t="s">
        <v>666</v>
      </c>
      <c r="O3" s="1402" t="s">
        <v>665</v>
      </c>
      <c r="P3" s="1401" t="s">
        <v>664</v>
      </c>
    </row>
    <row r="4" spans="1:16">
      <c r="A4" s="1400" t="s">
        <v>663</v>
      </c>
      <c r="B4" s="1403" t="s">
        <v>957</v>
      </c>
      <c r="C4" s="1403" t="s">
        <v>957</v>
      </c>
      <c r="D4" s="1403" t="s">
        <v>957</v>
      </c>
      <c r="E4" s="1403" t="s">
        <v>957</v>
      </c>
      <c r="F4" s="1403" t="s">
        <v>957</v>
      </c>
      <c r="G4" s="1403" t="s">
        <v>957</v>
      </c>
      <c r="H4" s="1403" t="s">
        <v>957</v>
      </c>
      <c r="I4" s="1403" t="s">
        <v>957</v>
      </c>
      <c r="J4" s="1403" t="s">
        <v>957</v>
      </c>
      <c r="K4" s="1403" t="s">
        <v>957</v>
      </c>
      <c r="L4" s="1403" t="s">
        <v>957</v>
      </c>
      <c r="M4" s="1404" t="s">
        <v>957</v>
      </c>
      <c r="N4" s="1403" t="s">
        <v>957</v>
      </c>
      <c r="O4" s="1403" t="s">
        <v>957</v>
      </c>
      <c r="P4" s="1405" t="s">
        <v>957</v>
      </c>
    </row>
    <row r="5" spans="1:16">
      <c r="A5" s="1399" t="s">
        <v>953</v>
      </c>
      <c r="B5" s="1406" t="s">
        <v>956</v>
      </c>
      <c r="C5" s="1406" t="s">
        <v>956</v>
      </c>
      <c r="D5" s="1406" t="s">
        <v>956</v>
      </c>
      <c r="E5" s="1406" t="s">
        <v>956</v>
      </c>
      <c r="F5" s="1406" t="s">
        <v>956</v>
      </c>
      <c r="G5" s="1406" t="s">
        <v>956</v>
      </c>
      <c r="H5" s="1406" t="s">
        <v>956</v>
      </c>
      <c r="I5" s="1406" t="s">
        <v>956</v>
      </c>
      <c r="J5" s="1406" t="s">
        <v>956</v>
      </c>
      <c r="K5" s="1406" t="s">
        <v>956</v>
      </c>
      <c r="L5" s="1406" t="s">
        <v>956</v>
      </c>
      <c r="M5" s="1407" t="s">
        <v>956</v>
      </c>
      <c r="N5" s="1406" t="s">
        <v>956</v>
      </c>
      <c r="O5" s="1406" t="s">
        <v>956</v>
      </c>
      <c r="P5" s="1408" t="s">
        <v>956</v>
      </c>
    </row>
    <row r="6" spans="1:16">
      <c r="A6" s="1399" t="s">
        <v>952</v>
      </c>
      <c r="B6" s="1409" t="s">
        <v>956</v>
      </c>
      <c r="C6" s="1409" t="s">
        <v>956</v>
      </c>
      <c r="D6" s="1409" t="s">
        <v>956</v>
      </c>
      <c r="E6" s="1409" t="s">
        <v>956</v>
      </c>
      <c r="F6" s="1409" t="s">
        <v>956</v>
      </c>
      <c r="G6" s="1409" t="s">
        <v>956</v>
      </c>
      <c r="H6" s="1409" t="s">
        <v>956</v>
      </c>
      <c r="I6" s="1409" t="s">
        <v>956</v>
      </c>
      <c r="J6" s="1409" t="s">
        <v>956</v>
      </c>
      <c r="K6" s="1409" t="s">
        <v>956</v>
      </c>
      <c r="L6" s="1409" t="s">
        <v>956</v>
      </c>
      <c r="M6" s="1409" t="s">
        <v>956</v>
      </c>
      <c r="N6" s="1409" t="s">
        <v>956</v>
      </c>
      <c r="O6" s="1409" t="s">
        <v>956</v>
      </c>
      <c r="P6" s="1410" t="s">
        <v>956</v>
      </c>
    </row>
    <row r="7" spans="1:16">
      <c r="A7" s="1399" t="s">
        <v>979</v>
      </c>
      <c r="B7" s="1409" t="s">
        <v>956</v>
      </c>
      <c r="C7" s="1409" t="s">
        <v>956</v>
      </c>
      <c r="D7" s="1409" t="s">
        <v>956</v>
      </c>
      <c r="E7" s="1409" t="s">
        <v>956</v>
      </c>
      <c r="F7" s="1409" t="s">
        <v>956</v>
      </c>
      <c r="G7" s="1409" t="s">
        <v>956</v>
      </c>
      <c r="H7" s="1409" t="s">
        <v>956</v>
      </c>
      <c r="I7" s="1409" t="s">
        <v>956</v>
      </c>
      <c r="J7" s="1409" t="s">
        <v>956</v>
      </c>
      <c r="K7" s="1409" t="s">
        <v>956</v>
      </c>
      <c r="L7" s="1409" t="s">
        <v>956</v>
      </c>
      <c r="M7" s="1409" t="s">
        <v>956</v>
      </c>
      <c r="N7" s="1409" t="s">
        <v>956</v>
      </c>
      <c r="O7" s="1409" t="s">
        <v>956</v>
      </c>
      <c r="P7" s="1410" t="s">
        <v>956</v>
      </c>
    </row>
    <row r="8" spans="1:16">
      <c r="A8" s="1399" t="s">
        <v>978</v>
      </c>
      <c r="B8" s="1409" t="s">
        <v>956</v>
      </c>
      <c r="C8" s="1409" t="s">
        <v>956</v>
      </c>
      <c r="D8" s="1409" t="s">
        <v>956</v>
      </c>
      <c r="E8" s="1409" t="s">
        <v>956</v>
      </c>
      <c r="F8" s="1409" t="s">
        <v>956</v>
      </c>
      <c r="G8" s="1409" t="s">
        <v>956</v>
      </c>
      <c r="H8" s="1409" t="s">
        <v>956</v>
      </c>
      <c r="I8" s="1409" t="s">
        <v>956</v>
      </c>
      <c r="J8" s="1409" t="s">
        <v>956</v>
      </c>
      <c r="K8" s="1409" t="s">
        <v>956</v>
      </c>
      <c r="L8" s="1409" t="s">
        <v>956</v>
      </c>
      <c r="M8" s="1409" t="s">
        <v>956</v>
      </c>
      <c r="N8" s="1409" t="s">
        <v>956</v>
      </c>
      <c r="O8" s="1409" t="s">
        <v>956</v>
      </c>
      <c r="P8" s="1410" t="s">
        <v>956</v>
      </c>
    </row>
    <row r="9" spans="1:16">
      <c r="A9" s="1399" t="s">
        <v>1112</v>
      </c>
      <c r="B9" s="1409" t="s">
        <v>956</v>
      </c>
      <c r="C9" s="1409" t="s">
        <v>956</v>
      </c>
      <c r="D9" s="1409" t="s">
        <v>956</v>
      </c>
      <c r="E9" s="1409" t="s">
        <v>956</v>
      </c>
      <c r="F9" s="1409" t="s">
        <v>956</v>
      </c>
      <c r="G9" s="1409" t="s">
        <v>956</v>
      </c>
      <c r="H9" s="1409" t="s">
        <v>956</v>
      </c>
      <c r="I9" s="1409" t="s">
        <v>956</v>
      </c>
      <c r="J9" s="1409" t="s">
        <v>956</v>
      </c>
      <c r="K9" s="1409" t="s">
        <v>956</v>
      </c>
      <c r="L9" s="1409" t="s">
        <v>956</v>
      </c>
      <c r="M9" s="1409" t="s">
        <v>956</v>
      </c>
      <c r="N9" s="1409" t="s">
        <v>956</v>
      </c>
      <c r="O9" s="1409" t="s">
        <v>956</v>
      </c>
      <c r="P9" s="1410" t="s">
        <v>956</v>
      </c>
    </row>
    <row r="10" spans="1:16" ht="25.5">
      <c r="A10" s="1399" t="s">
        <v>951</v>
      </c>
      <c r="B10" s="1409" t="s">
        <v>956</v>
      </c>
      <c r="C10" s="1409" t="s">
        <v>956</v>
      </c>
      <c r="D10" s="1409" t="s">
        <v>956</v>
      </c>
      <c r="E10" s="1409" t="s">
        <v>956</v>
      </c>
      <c r="F10" s="1409" t="s">
        <v>956</v>
      </c>
      <c r="G10" s="1409" t="s">
        <v>956</v>
      </c>
      <c r="H10" s="1409" t="s">
        <v>956</v>
      </c>
      <c r="I10" s="1409" t="s">
        <v>956</v>
      </c>
      <c r="J10" s="1409" t="s">
        <v>956</v>
      </c>
      <c r="K10" s="1409" t="s">
        <v>956</v>
      </c>
      <c r="L10" s="1409" t="s">
        <v>956</v>
      </c>
      <c r="M10" s="1409" t="s">
        <v>956</v>
      </c>
      <c r="N10" s="1409" t="s">
        <v>956</v>
      </c>
      <c r="O10" s="1409" t="s">
        <v>956</v>
      </c>
      <c r="P10" s="1410" t="s">
        <v>956</v>
      </c>
    </row>
    <row r="11" spans="1:16">
      <c r="A11" s="1399" t="s">
        <v>657</v>
      </c>
      <c r="B11" s="1409" t="s">
        <v>956</v>
      </c>
      <c r="C11" s="1409" t="s">
        <v>956</v>
      </c>
      <c r="D11" s="1409" t="s">
        <v>956</v>
      </c>
      <c r="E11" s="1409" t="s">
        <v>956</v>
      </c>
      <c r="F11" s="1409" t="s">
        <v>956</v>
      </c>
      <c r="G11" s="1409" t="s">
        <v>956</v>
      </c>
      <c r="H11" s="1409" t="s">
        <v>956</v>
      </c>
      <c r="I11" s="1409" t="s">
        <v>956</v>
      </c>
      <c r="J11" s="1409" t="s">
        <v>956</v>
      </c>
      <c r="K11" s="1409" t="s">
        <v>956</v>
      </c>
      <c r="L11" s="1409" t="s">
        <v>956</v>
      </c>
      <c r="M11" s="1409" t="s">
        <v>956</v>
      </c>
      <c r="N11" s="1409" t="s">
        <v>956</v>
      </c>
      <c r="O11" s="1409" t="s">
        <v>956</v>
      </c>
      <c r="P11" s="1410" t="s">
        <v>956</v>
      </c>
    </row>
    <row r="12" spans="1:16">
      <c r="A12" s="1399" t="s">
        <v>656</v>
      </c>
      <c r="B12" s="1409" t="s">
        <v>956</v>
      </c>
      <c r="C12" s="1409" t="s">
        <v>956</v>
      </c>
      <c r="D12" s="1409" t="s">
        <v>956</v>
      </c>
      <c r="E12" s="1409" t="s">
        <v>956</v>
      </c>
      <c r="F12" s="1409" t="s">
        <v>956</v>
      </c>
      <c r="G12" s="1409" t="s">
        <v>956</v>
      </c>
      <c r="H12" s="1409" t="s">
        <v>956</v>
      </c>
      <c r="I12" s="1409" t="s">
        <v>956</v>
      </c>
      <c r="J12" s="1409" t="s">
        <v>956</v>
      </c>
      <c r="K12" s="1409" t="s">
        <v>956</v>
      </c>
      <c r="L12" s="1409" t="s">
        <v>956</v>
      </c>
      <c r="M12" s="1409" t="s">
        <v>956</v>
      </c>
      <c r="N12" s="1409" t="s">
        <v>956</v>
      </c>
      <c r="O12" s="1409" t="s">
        <v>956</v>
      </c>
      <c r="P12" s="1410" t="s">
        <v>956</v>
      </c>
    </row>
    <row r="13" spans="1:16">
      <c r="A13" s="1399" t="s">
        <v>950</v>
      </c>
      <c r="B13" s="1411" t="s">
        <v>956</v>
      </c>
      <c r="C13" s="1411" t="s">
        <v>956</v>
      </c>
      <c r="D13" s="1411" t="s">
        <v>956</v>
      </c>
      <c r="E13" s="1411" t="s">
        <v>956</v>
      </c>
      <c r="F13" s="1411" t="s">
        <v>956</v>
      </c>
      <c r="G13" s="1411" t="s">
        <v>956</v>
      </c>
      <c r="H13" s="1411" t="s">
        <v>956</v>
      </c>
      <c r="I13" s="1411" t="s">
        <v>956</v>
      </c>
      <c r="J13" s="1411" t="s">
        <v>956</v>
      </c>
      <c r="K13" s="1411" t="s">
        <v>956</v>
      </c>
      <c r="L13" s="1411" t="s">
        <v>956</v>
      </c>
      <c r="M13" s="1412" t="s">
        <v>956</v>
      </c>
      <c r="N13" s="1411" t="s">
        <v>956</v>
      </c>
      <c r="O13" s="1411" t="s">
        <v>956</v>
      </c>
      <c r="P13" s="1413" t="s">
        <v>956</v>
      </c>
    </row>
    <row r="14" spans="1:16">
      <c r="A14" s="1399" t="s">
        <v>949</v>
      </c>
      <c r="B14" s="1414" t="s">
        <v>956</v>
      </c>
      <c r="C14" s="1415" t="s">
        <v>956</v>
      </c>
      <c r="D14" s="1414" t="s">
        <v>956</v>
      </c>
      <c r="E14" s="1415" t="s">
        <v>956</v>
      </c>
      <c r="F14" s="1414" t="s">
        <v>956</v>
      </c>
      <c r="G14" s="1415" t="s">
        <v>956</v>
      </c>
      <c r="H14" s="1414" t="s">
        <v>956</v>
      </c>
      <c r="I14" s="1415" t="s">
        <v>956</v>
      </c>
      <c r="J14" s="1414" t="s">
        <v>956</v>
      </c>
      <c r="K14" s="1415" t="s">
        <v>956</v>
      </c>
      <c r="L14" s="1414" t="s">
        <v>956</v>
      </c>
      <c r="M14" s="1414" t="s">
        <v>956</v>
      </c>
      <c r="N14" s="1415" t="s">
        <v>956</v>
      </c>
      <c r="O14" s="1415" t="s">
        <v>956</v>
      </c>
      <c r="P14" s="1416" t="s">
        <v>956</v>
      </c>
    </row>
    <row r="15" spans="1:16" ht="57" customHeight="1">
      <c r="A15" s="5143" t="s">
        <v>1111</v>
      </c>
      <c r="B15" s="5143"/>
      <c r="C15" s="5143"/>
      <c r="D15" s="5143"/>
      <c r="E15" s="5143"/>
      <c r="F15" s="5143"/>
      <c r="G15" s="5143"/>
      <c r="H15" s="5143"/>
      <c r="I15" s="5143"/>
      <c r="J15" s="5143"/>
      <c r="K15" s="5143"/>
      <c r="L15" s="5143"/>
      <c r="M15" s="5143"/>
      <c r="N15" s="5143"/>
      <c r="O15" s="5143"/>
      <c r="P15" s="5143"/>
    </row>
  </sheetData>
  <mergeCells count="7">
    <mergeCell ref="A15:P15"/>
    <mergeCell ref="A1:P1"/>
    <mergeCell ref="A2:A3"/>
    <mergeCell ref="B2:B3"/>
    <mergeCell ref="C2:D2"/>
    <mergeCell ref="E2:H2"/>
    <mergeCell ref="I2:P2"/>
  </mergeCells>
  <pageMargins left="0.7" right="0.7" top="0.75" bottom="0.75" header="0.3" footer="0.3"/>
  <pageSetup paperSize="9" orientation="landscape"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5"/>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150" t="s">
        <v>1118</v>
      </c>
      <c r="B1" s="5150"/>
      <c r="C1" s="5150"/>
      <c r="D1" s="5150"/>
      <c r="E1" s="5150"/>
      <c r="F1" s="5150"/>
      <c r="G1" s="5150"/>
      <c r="H1" s="5150"/>
      <c r="I1" s="5150"/>
      <c r="J1" s="5150"/>
      <c r="K1" s="5150"/>
      <c r="L1" s="5150"/>
      <c r="M1" s="5150"/>
      <c r="N1" s="5150"/>
      <c r="O1" s="5150"/>
    </row>
    <row r="2" spans="1:15" ht="15.95" customHeight="1">
      <c r="A2" s="5151" t="s">
        <v>954</v>
      </c>
      <c r="B2" s="5153" t="s">
        <v>682</v>
      </c>
      <c r="C2" s="5153" t="s">
        <v>706</v>
      </c>
      <c r="D2" s="5153"/>
      <c r="E2" s="5153" t="s">
        <v>705</v>
      </c>
      <c r="F2" s="5153"/>
      <c r="G2" s="5153" t="s">
        <v>704</v>
      </c>
      <c r="H2" s="5153"/>
      <c r="I2" s="5153"/>
      <c r="J2" s="5153"/>
      <c r="K2" s="5153" t="s">
        <v>703</v>
      </c>
      <c r="L2" s="5153"/>
      <c r="M2" s="5153"/>
      <c r="N2" s="5153" t="s">
        <v>702</v>
      </c>
      <c r="O2" s="5154"/>
    </row>
    <row r="3" spans="1:15" ht="24.95" customHeight="1">
      <c r="A3" s="5152"/>
      <c r="B3" s="5153"/>
      <c r="C3" s="1420" t="s">
        <v>701</v>
      </c>
      <c r="D3" s="1420" t="s">
        <v>700</v>
      </c>
      <c r="E3" s="1420" t="s">
        <v>699</v>
      </c>
      <c r="F3" s="1420" t="s">
        <v>698</v>
      </c>
      <c r="G3" s="1420" t="s">
        <v>697</v>
      </c>
      <c r="H3" s="1420" t="s">
        <v>696</v>
      </c>
      <c r="I3" s="1420" t="s">
        <v>695</v>
      </c>
      <c r="J3" s="1420" t="s">
        <v>694</v>
      </c>
      <c r="K3" s="1420" t="s">
        <v>693</v>
      </c>
      <c r="L3" s="1420" t="s">
        <v>692</v>
      </c>
      <c r="M3" s="1420" t="s">
        <v>691</v>
      </c>
      <c r="N3" s="1420" t="s">
        <v>690</v>
      </c>
      <c r="O3" s="1419" t="s">
        <v>689</v>
      </c>
    </row>
    <row r="4" spans="1:15">
      <c r="A4" s="1418" t="s">
        <v>663</v>
      </c>
      <c r="B4" s="1421" t="s">
        <v>957</v>
      </c>
      <c r="C4" s="1421" t="s">
        <v>957</v>
      </c>
      <c r="D4" s="1421" t="s">
        <v>957</v>
      </c>
      <c r="E4" s="1421" t="s">
        <v>957</v>
      </c>
      <c r="F4" s="1421" t="s">
        <v>957</v>
      </c>
      <c r="G4" s="1421" t="s">
        <v>957</v>
      </c>
      <c r="H4" s="1421" t="s">
        <v>957</v>
      </c>
      <c r="I4" s="1421" t="s">
        <v>957</v>
      </c>
      <c r="J4" s="1421" t="s">
        <v>957</v>
      </c>
      <c r="K4" s="1421" t="s">
        <v>957</v>
      </c>
      <c r="L4" s="1421" t="s">
        <v>957</v>
      </c>
      <c r="M4" s="1421" t="s">
        <v>957</v>
      </c>
      <c r="N4" s="1421" t="s">
        <v>957</v>
      </c>
      <c r="O4" s="1422" t="s">
        <v>957</v>
      </c>
    </row>
    <row r="5" spans="1:15">
      <c r="A5" s="1417" t="s">
        <v>953</v>
      </c>
      <c r="B5" s="1423" t="s">
        <v>956</v>
      </c>
      <c r="C5" s="1423" t="s">
        <v>956</v>
      </c>
      <c r="D5" s="1423" t="s">
        <v>956</v>
      </c>
      <c r="E5" s="1423" t="s">
        <v>956</v>
      </c>
      <c r="F5" s="1423" t="s">
        <v>956</v>
      </c>
      <c r="G5" s="1423" t="s">
        <v>956</v>
      </c>
      <c r="H5" s="1423" t="s">
        <v>956</v>
      </c>
      <c r="I5" s="1423" t="s">
        <v>956</v>
      </c>
      <c r="J5" s="1423" t="s">
        <v>956</v>
      </c>
      <c r="K5" s="1423" t="s">
        <v>956</v>
      </c>
      <c r="L5" s="1423" t="s">
        <v>956</v>
      </c>
      <c r="M5" s="1423" t="s">
        <v>956</v>
      </c>
      <c r="N5" s="1423" t="s">
        <v>956</v>
      </c>
      <c r="O5" s="1424" t="s">
        <v>956</v>
      </c>
    </row>
    <row r="6" spans="1:15">
      <c r="A6" s="1417" t="s">
        <v>952</v>
      </c>
      <c r="B6" s="1425" t="s">
        <v>956</v>
      </c>
      <c r="C6" s="1425" t="s">
        <v>956</v>
      </c>
      <c r="D6" s="1425" t="s">
        <v>956</v>
      </c>
      <c r="E6" s="1425" t="s">
        <v>956</v>
      </c>
      <c r="F6" s="1425" t="s">
        <v>956</v>
      </c>
      <c r="G6" s="1425" t="s">
        <v>956</v>
      </c>
      <c r="H6" s="1425" t="s">
        <v>956</v>
      </c>
      <c r="I6" s="1425" t="s">
        <v>956</v>
      </c>
      <c r="J6" s="1425" t="s">
        <v>956</v>
      </c>
      <c r="K6" s="1425" t="s">
        <v>956</v>
      </c>
      <c r="L6" s="1425" t="s">
        <v>956</v>
      </c>
      <c r="M6" s="1425" t="s">
        <v>956</v>
      </c>
      <c r="N6" s="1425" t="s">
        <v>956</v>
      </c>
      <c r="O6" s="1426" t="s">
        <v>956</v>
      </c>
    </row>
    <row r="7" spans="1:15">
      <c r="A7" s="1417" t="s">
        <v>979</v>
      </c>
      <c r="B7" s="1425" t="s">
        <v>956</v>
      </c>
      <c r="C7" s="1425" t="s">
        <v>956</v>
      </c>
      <c r="D7" s="1425" t="s">
        <v>956</v>
      </c>
      <c r="E7" s="1425" t="s">
        <v>956</v>
      </c>
      <c r="F7" s="1425" t="s">
        <v>956</v>
      </c>
      <c r="G7" s="1425" t="s">
        <v>956</v>
      </c>
      <c r="H7" s="1425" t="s">
        <v>956</v>
      </c>
      <c r="I7" s="1425" t="s">
        <v>956</v>
      </c>
      <c r="J7" s="1425" t="s">
        <v>956</v>
      </c>
      <c r="K7" s="1425" t="s">
        <v>956</v>
      </c>
      <c r="L7" s="1425" t="s">
        <v>956</v>
      </c>
      <c r="M7" s="1425" t="s">
        <v>956</v>
      </c>
      <c r="N7" s="1425" t="s">
        <v>956</v>
      </c>
      <c r="O7" s="1426" t="s">
        <v>956</v>
      </c>
    </row>
    <row r="8" spans="1:15">
      <c r="A8" s="1417" t="s">
        <v>978</v>
      </c>
      <c r="B8" s="1425" t="s">
        <v>956</v>
      </c>
      <c r="C8" s="1425" t="s">
        <v>956</v>
      </c>
      <c r="D8" s="1425" t="s">
        <v>956</v>
      </c>
      <c r="E8" s="1425" t="s">
        <v>956</v>
      </c>
      <c r="F8" s="1425" t="s">
        <v>956</v>
      </c>
      <c r="G8" s="1425" t="s">
        <v>956</v>
      </c>
      <c r="H8" s="1425" t="s">
        <v>956</v>
      </c>
      <c r="I8" s="1425" t="s">
        <v>956</v>
      </c>
      <c r="J8" s="1425" t="s">
        <v>956</v>
      </c>
      <c r="K8" s="1425" t="s">
        <v>956</v>
      </c>
      <c r="L8" s="1425" t="s">
        <v>956</v>
      </c>
      <c r="M8" s="1425" t="s">
        <v>956</v>
      </c>
      <c r="N8" s="1425" t="s">
        <v>956</v>
      </c>
      <c r="O8" s="1426" t="s">
        <v>956</v>
      </c>
    </row>
    <row r="9" spans="1:15">
      <c r="A9" s="1417" t="s">
        <v>1112</v>
      </c>
      <c r="B9" s="1425" t="s">
        <v>956</v>
      </c>
      <c r="C9" s="1425" t="s">
        <v>956</v>
      </c>
      <c r="D9" s="1425" t="s">
        <v>956</v>
      </c>
      <c r="E9" s="1425" t="s">
        <v>956</v>
      </c>
      <c r="F9" s="1425" t="s">
        <v>956</v>
      </c>
      <c r="G9" s="1425" t="s">
        <v>956</v>
      </c>
      <c r="H9" s="1425" t="s">
        <v>956</v>
      </c>
      <c r="I9" s="1425" t="s">
        <v>956</v>
      </c>
      <c r="J9" s="1425" t="s">
        <v>956</v>
      </c>
      <c r="K9" s="1425" t="s">
        <v>956</v>
      </c>
      <c r="L9" s="1425" t="s">
        <v>956</v>
      </c>
      <c r="M9" s="1425" t="s">
        <v>956</v>
      </c>
      <c r="N9" s="1425" t="s">
        <v>956</v>
      </c>
      <c r="O9" s="1426" t="s">
        <v>956</v>
      </c>
    </row>
    <row r="10" spans="1:15" ht="25.5">
      <c r="A10" s="1417" t="s">
        <v>951</v>
      </c>
      <c r="B10" s="1425" t="s">
        <v>956</v>
      </c>
      <c r="C10" s="1425" t="s">
        <v>956</v>
      </c>
      <c r="D10" s="1425" t="s">
        <v>956</v>
      </c>
      <c r="E10" s="1425" t="s">
        <v>956</v>
      </c>
      <c r="F10" s="1425" t="s">
        <v>956</v>
      </c>
      <c r="G10" s="1425" t="s">
        <v>956</v>
      </c>
      <c r="H10" s="1425" t="s">
        <v>956</v>
      </c>
      <c r="I10" s="1425" t="s">
        <v>956</v>
      </c>
      <c r="J10" s="1425" t="s">
        <v>956</v>
      </c>
      <c r="K10" s="1425" t="s">
        <v>956</v>
      </c>
      <c r="L10" s="1425" t="s">
        <v>956</v>
      </c>
      <c r="M10" s="1425" t="s">
        <v>956</v>
      </c>
      <c r="N10" s="1425" t="s">
        <v>956</v>
      </c>
      <c r="O10" s="1426" t="s">
        <v>956</v>
      </c>
    </row>
    <row r="11" spans="1:15">
      <c r="A11" s="1417" t="s">
        <v>657</v>
      </c>
      <c r="B11" s="1425" t="s">
        <v>956</v>
      </c>
      <c r="C11" s="1425" t="s">
        <v>956</v>
      </c>
      <c r="D11" s="1425" t="s">
        <v>956</v>
      </c>
      <c r="E11" s="1425" t="s">
        <v>956</v>
      </c>
      <c r="F11" s="1425" t="s">
        <v>956</v>
      </c>
      <c r="G11" s="1425" t="s">
        <v>956</v>
      </c>
      <c r="H11" s="1425" t="s">
        <v>956</v>
      </c>
      <c r="I11" s="1425" t="s">
        <v>956</v>
      </c>
      <c r="J11" s="1425" t="s">
        <v>956</v>
      </c>
      <c r="K11" s="1425" t="s">
        <v>956</v>
      </c>
      <c r="L11" s="1425" t="s">
        <v>956</v>
      </c>
      <c r="M11" s="1425" t="s">
        <v>956</v>
      </c>
      <c r="N11" s="1425" t="s">
        <v>956</v>
      </c>
      <c r="O11" s="1426" t="s">
        <v>956</v>
      </c>
    </row>
    <row r="12" spans="1:15">
      <c r="A12" s="1417" t="s">
        <v>656</v>
      </c>
      <c r="B12" s="1425" t="s">
        <v>956</v>
      </c>
      <c r="C12" s="1425" t="s">
        <v>956</v>
      </c>
      <c r="D12" s="1425" t="s">
        <v>956</v>
      </c>
      <c r="E12" s="1425" t="s">
        <v>956</v>
      </c>
      <c r="F12" s="1425" t="s">
        <v>956</v>
      </c>
      <c r="G12" s="1425" t="s">
        <v>956</v>
      </c>
      <c r="H12" s="1425" t="s">
        <v>956</v>
      </c>
      <c r="I12" s="1425" t="s">
        <v>956</v>
      </c>
      <c r="J12" s="1425" t="s">
        <v>956</v>
      </c>
      <c r="K12" s="1425" t="s">
        <v>956</v>
      </c>
      <c r="L12" s="1425" t="s">
        <v>956</v>
      </c>
      <c r="M12" s="1425" t="s">
        <v>956</v>
      </c>
      <c r="N12" s="1425" t="s">
        <v>956</v>
      </c>
      <c r="O12" s="1426" t="s">
        <v>956</v>
      </c>
    </row>
    <row r="13" spans="1:15">
      <c r="A13" s="1417" t="s">
        <v>950</v>
      </c>
      <c r="B13" s="1427" t="s">
        <v>956</v>
      </c>
      <c r="C13" s="1427" t="s">
        <v>956</v>
      </c>
      <c r="D13" s="1427" t="s">
        <v>956</v>
      </c>
      <c r="E13" s="1427" t="s">
        <v>956</v>
      </c>
      <c r="F13" s="1427" t="s">
        <v>956</v>
      </c>
      <c r="G13" s="1427" t="s">
        <v>956</v>
      </c>
      <c r="H13" s="1427" t="s">
        <v>956</v>
      </c>
      <c r="I13" s="1427" t="s">
        <v>956</v>
      </c>
      <c r="J13" s="1427" t="s">
        <v>956</v>
      </c>
      <c r="K13" s="1427" t="s">
        <v>956</v>
      </c>
      <c r="L13" s="1427" t="s">
        <v>956</v>
      </c>
      <c r="M13" s="1427" t="s">
        <v>956</v>
      </c>
      <c r="N13" s="1427" t="s">
        <v>956</v>
      </c>
      <c r="O13" s="1428" t="s">
        <v>956</v>
      </c>
    </row>
    <row r="14" spans="1:15">
      <c r="A14" s="1417" t="s">
        <v>949</v>
      </c>
      <c r="B14" s="1429" t="s">
        <v>956</v>
      </c>
      <c r="C14" s="1430" t="s">
        <v>956</v>
      </c>
      <c r="D14" s="1429" t="s">
        <v>956</v>
      </c>
      <c r="E14" s="1430" t="s">
        <v>956</v>
      </c>
      <c r="F14" s="1429" t="s">
        <v>956</v>
      </c>
      <c r="G14" s="1430" t="s">
        <v>956</v>
      </c>
      <c r="H14" s="1430" t="s">
        <v>956</v>
      </c>
      <c r="I14" s="1429" t="s">
        <v>956</v>
      </c>
      <c r="J14" s="1429" t="s">
        <v>956</v>
      </c>
      <c r="K14" s="1430" t="s">
        <v>956</v>
      </c>
      <c r="L14" s="1430" t="s">
        <v>956</v>
      </c>
      <c r="M14" s="1430" t="s">
        <v>956</v>
      </c>
      <c r="N14" s="1430" t="s">
        <v>956</v>
      </c>
      <c r="O14" s="1431" t="s">
        <v>956</v>
      </c>
    </row>
    <row r="15" spans="1:15" ht="57" customHeight="1">
      <c r="A15" s="5149" t="s">
        <v>1117</v>
      </c>
      <c r="B15" s="5149"/>
      <c r="C15" s="5149"/>
      <c r="D15" s="5149"/>
      <c r="E15" s="5149"/>
      <c r="F15" s="5149"/>
      <c r="G15" s="5149"/>
      <c r="H15" s="5149"/>
      <c r="I15" s="5149"/>
      <c r="J15" s="5149"/>
      <c r="K15" s="5149"/>
      <c r="L15" s="5149"/>
      <c r="M15" s="5149"/>
      <c r="N15" s="5149"/>
      <c r="O15" s="5149"/>
    </row>
  </sheetData>
  <mergeCells count="9">
    <mergeCell ref="A15:O15"/>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5"/>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73.5" customHeight="1">
      <c r="A1" s="5155" t="s">
        <v>1121</v>
      </c>
      <c r="B1" s="4562"/>
      <c r="C1" s="4562"/>
      <c r="D1" s="4562"/>
      <c r="E1" s="4562"/>
      <c r="F1" s="4562"/>
      <c r="G1" s="4321"/>
      <c r="H1" s="4321"/>
      <c r="I1" s="4321"/>
      <c r="J1" s="4321"/>
      <c r="K1" s="4321"/>
      <c r="L1" s="4321"/>
      <c r="M1" s="4321"/>
      <c r="N1" s="4321"/>
      <c r="O1" s="4321"/>
      <c r="P1" s="4321"/>
      <c r="Q1" s="4321"/>
      <c r="R1" s="4321"/>
      <c r="S1" s="4321"/>
    </row>
    <row r="2" spans="1:19" ht="15.95" customHeight="1">
      <c r="A2" s="5157" t="s">
        <v>954</v>
      </c>
      <c r="B2" s="5159" t="s">
        <v>682</v>
      </c>
      <c r="C2" s="5159" t="s">
        <v>715</v>
      </c>
      <c r="D2" s="5159"/>
      <c r="E2" s="5159" t="s">
        <v>714</v>
      </c>
      <c r="F2" s="5160"/>
    </row>
    <row r="3" spans="1:19" ht="48.95" customHeight="1">
      <c r="A3" s="5158"/>
      <c r="B3" s="5159"/>
      <c r="C3" s="1435" t="s">
        <v>713</v>
      </c>
      <c r="D3" s="1435" t="s">
        <v>712</v>
      </c>
      <c r="E3" s="1435" t="s">
        <v>711</v>
      </c>
      <c r="F3" s="1434" t="s">
        <v>710</v>
      </c>
    </row>
    <row r="4" spans="1:19">
      <c r="A4" s="1433" t="s">
        <v>663</v>
      </c>
      <c r="B4" s="1436" t="s">
        <v>957</v>
      </c>
      <c r="C4" s="1436" t="s">
        <v>957</v>
      </c>
      <c r="D4" s="1436" t="s">
        <v>957</v>
      </c>
      <c r="E4" s="1436" t="s">
        <v>957</v>
      </c>
      <c r="F4" s="1437" t="s">
        <v>957</v>
      </c>
    </row>
    <row r="5" spans="1:19">
      <c r="A5" s="1432" t="s">
        <v>953</v>
      </c>
      <c r="B5" s="1438" t="s">
        <v>956</v>
      </c>
      <c r="C5" s="1438" t="s">
        <v>956</v>
      </c>
      <c r="D5" s="1438" t="s">
        <v>956</v>
      </c>
      <c r="E5" s="1438" t="s">
        <v>956</v>
      </c>
      <c r="F5" s="1439" t="s">
        <v>956</v>
      </c>
    </row>
    <row r="6" spans="1:19">
      <c r="A6" s="1432" t="s">
        <v>952</v>
      </c>
      <c r="B6" s="1440" t="s">
        <v>956</v>
      </c>
      <c r="C6" s="1440" t="s">
        <v>956</v>
      </c>
      <c r="D6" s="1440" t="s">
        <v>956</v>
      </c>
      <c r="E6" s="1440" t="s">
        <v>956</v>
      </c>
      <c r="F6" s="1441" t="s">
        <v>956</v>
      </c>
    </row>
    <row r="7" spans="1:19">
      <c r="A7" s="1432" t="s">
        <v>979</v>
      </c>
      <c r="B7" s="1440" t="s">
        <v>956</v>
      </c>
      <c r="C7" s="1440" t="s">
        <v>956</v>
      </c>
      <c r="D7" s="1440" t="s">
        <v>956</v>
      </c>
      <c r="E7" s="1440" t="s">
        <v>956</v>
      </c>
      <c r="F7" s="1441" t="s">
        <v>956</v>
      </c>
    </row>
    <row r="8" spans="1:19">
      <c r="A8" s="1432" t="s">
        <v>978</v>
      </c>
      <c r="B8" s="1440" t="s">
        <v>956</v>
      </c>
      <c r="C8" s="1440" t="s">
        <v>956</v>
      </c>
      <c r="D8" s="1440" t="s">
        <v>956</v>
      </c>
      <c r="E8" s="1440" t="s">
        <v>956</v>
      </c>
      <c r="F8" s="1441" t="s">
        <v>956</v>
      </c>
    </row>
    <row r="9" spans="1:19">
      <c r="A9" s="1432" t="s">
        <v>1112</v>
      </c>
      <c r="B9" s="1440" t="s">
        <v>956</v>
      </c>
      <c r="C9" s="1440" t="s">
        <v>956</v>
      </c>
      <c r="D9" s="1440" t="s">
        <v>956</v>
      </c>
      <c r="E9" s="1440" t="s">
        <v>956</v>
      </c>
      <c r="F9" s="1441" t="s">
        <v>956</v>
      </c>
    </row>
    <row r="10" spans="1:19" ht="25.5">
      <c r="A10" s="1432" t="s">
        <v>951</v>
      </c>
      <c r="B10" s="1440" t="s">
        <v>956</v>
      </c>
      <c r="C10" s="1440" t="s">
        <v>956</v>
      </c>
      <c r="D10" s="1440" t="s">
        <v>956</v>
      </c>
      <c r="E10" s="1440" t="s">
        <v>956</v>
      </c>
      <c r="F10" s="1441" t="s">
        <v>956</v>
      </c>
    </row>
    <row r="11" spans="1:19">
      <c r="A11" s="1432" t="s">
        <v>657</v>
      </c>
      <c r="B11" s="1440" t="s">
        <v>956</v>
      </c>
      <c r="C11" s="1440" t="s">
        <v>956</v>
      </c>
      <c r="D11" s="1440" t="s">
        <v>956</v>
      </c>
      <c r="E11" s="1440" t="s">
        <v>956</v>
      </c>
      <c r="F11" s="1441" t="s">
        <v>956</v>
      </c>
    </row>
    <row r="12" spans="1:19">
      <c r="A12" s="1432" t="s">
        <v>656</v>
      </c>
      <c r="B12" s="1440" t="s">
        <v>956</v>
      </c>
      <c r="C12" s="1440" t="s">
        <v>956</v>
      </c>
      <c r="D12" s="1440" t="s">
        <v>956</v>
      </c>
      <c r="E12" s="1440" t="s">
        <v>956</v>
      </c>
      <c r="F12" s="1441" t="s">
        <v>956</v>
      </c>
    </row>
    <row r="13" spans="1:19">
      <c r="A13" s="1432" t="s">
        <v>950</v>
      </c>
      <c r="B13" s="1442" t="s">
        <v>956</v>
      </c>
      <c r="C13" s="1442" t="s">
        <v>956</v>
      </c>
      <c r="D13" s="1442" t="s">
        <v>956</v>
      </c>
      <c r="E13" s="1442" t="s">
        <v>956</v>
      </c>
      <c r="F13" s="1443" t="s">
        <v>956</v>
      </c>
    </row>
    <row r="14" spans="1:19">
      <c r="A14" s="1432" t="s">
        <v>949</v>
      </c>
      <c r="B14" s="1444" t="s">
        <v>956</v>
      </c>
      <c r="C14" s="1444" t="s">
        <v>956</v>
      </c>
      <c r="D14" s="1445" t="s">
        <v>956</v>
      </c>
      <c r="E14" s="1445" t="s">
        <v>956</v>
      </c>
      <c r="F14" s="1446" t="s">
        <v>956</v>
      </c>
    </row>
    <row r="15" spans="1:19" ht="57" customHeight="1">
      <c r="A15" s="5156" t="s">
        <v>1120</v>
      </c>
      <c r="B15" s="5156"/>
      <c r="C15" s="5156"/>
      <c r="D15" s="5156"/>
      <c r="E15" s="5156"/>
      <c r="F15" s="5156"/>
      <c r="G15" s="5156"/>
      <c r="H15" s="5156"/>
      <c r="I15" s="5156"/>
      <c r="J15" s="5156"/>
      <c r="K15" s="5156"/>
      <c r="L15" s="5156"/>
      <c r="M15" s="5156"/>
      <c r="N15" s="5156"/>
      <c r="O15" s="5156"/>
      <c r="P15" s="5156"/>
      <c r="Q15" s="5156"/>
      <c r="R15" s="5156"/>
      <c r="S15" s="5156"/>
    </row>
  </sheetData>
  <mergeCells count="6">
    <mergeCell ref="A1:F1"/>
    <mergeCell ref="A15:S15"/>
    <mergeCell ref="A2:A3"/>
    <mergeCell ref="B2:B3"/>
    <mergeCell ref="C2:D2"/>
    <mergeCell ref="E2:F2"/>
  </mergeCells>
  <pageMargins left="0.7" right="0.7" top="0.75" bottom="0.75" header="0.3" footer="0.3"/>
  <pageSetup paperSize="9" orientation="landscape"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7109375" customWidth="1"/>
    <col min="3" max="3" width="10.140625" customWidth="1"/>
    <col min="4" max="4" width="10.42578125" customWidth="1"/>
    <col min="5" max="5" width="10.28515625" customWidth="1"/>
    <col min="6" max="6" width="10.7109375" customWidth="1"/>
    <col min="7"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162" t="s">
        <v>1124</v>
      </c>
      <c r="B1" s="5162"/>
      <c r="C1" s="5162"/>
      <c r="D1" s="5162"/>
      <c r="E1" s="5162"/>
      <c r="F1" s="5162"/>
      <c r="G1" s="5162"/>
      <c r="H1" s="5162"/>
      <c r="I1" s="5162"/>
      <c r="J1" s="5162"/>
      <c r="K1" s="5162"/>
      <c r="L1" s="5162"/>
      <c r="M1" s="5162"/>
      <c r="N1" s="5162"/>
      <c r="O1" s="5162"/>
      <c r="P1" s="5162"/>
    </row>
    <row r="2" spans="1:16" ht="15.95" customHeight="1">
      <c r="A2" s="5163"/>
      <c r="B2" s="1452" t="s">
        <v>682</v>
      </c>
      <c r="C2" s="5165" t="s">
        <v>681</v>
      </c>
      <c r="D2" s="5165"/>
      <c r="E2" s="5165" t="s">
        <v>680</v>
      </c>
      <c r="F2" s="5165"/>
      <c r="G2" s="5165"/>
      <c r="H2" s="5165"/>
      <c r="I2" s="5165" t="s">
        <v>679</v>
      </c>
      <c r="J2" s="5165"/>
      <c r="K2" s="5165"/>
      <c r="L2" s="5165"/>
      <c r="M2" s="5165"/>
      <c r="N2" s="5165"/>
      <c r="O2" s="5165"/>
      <c r="P2" s="5166"/>
    </row>
    <row r="3" spans="1:16" ht="24.95" customHeight="1">
      <c r="A3" s="5164"/>
      <c r="B3" s="1452" t="s">
        <v>678</v>
      </c>
      <c r="C3" s="1452" t="s">
        <v>677</v>
      </c>
      <c r="D3" s="1452" t="s">
        <v>676</v>
      </c>
      <c r="E3" s="1452" t="s">
        <v>675</v>
      </c>
      <c r="F3" s="1452" t="s">
        <v>674</v>
      </c>
      <c r="G3" s="1452" t="s">
        <v>673</v>
      </c>
      <c r="H3" s="1452" t="s">
        <v>672</v>
      </c>
      <c r="I3" s="1452" t="s">
        <v>671</v>
      </c>
      <c r="J3" s="1452" t="s">
        <v>670</v>
      </c>
      <c r="K3" s="1452" t="s">
        <v>669</v>
      </c>
      <c r="L3" s="1452" t="s">
        <v>668</v>
      </c>
      <c r="M3" s="1452" t="s">
        <v>667</v>
      </c>
      <c r="N3" s="1452" t="s">
        <v>666</v>
      </c>
      <c r="O3" s="1452" t="s">
        <v>665</v>
      </c>
      <c r="P3" s="1451" t="s">
        <v>664</v>
      </c>
    </row>
    <row r="4" spans="1:16">
      <c r="A4" s="1450" t="s">
        <v>663</v>
      </c>
      <c r="B4" s="1453">
        <v>5567.0000000000391</v>
      </c>
      <c r="C4" s="1453">
        <v>2561.0000000000077</v>
      </c>
      <c r="D4" s="1453">
        <v>3006.0000000000109</v>
      </c>
      <c r="E4" s="1453">
        <v>418.0000000000004</v>
      </c>
      <c r="F4" s="1453">
        <v>1527.0000000000093</v>
      </c>
      <c r="G4" s="1453">
        <v>1538.9999999999891</v>
      </c>
      <c r="H4" s="1453">
        <v>2083.0000000000136</v>
      </c>
      <c r="I4" s="1453">
        <v>195.00000000000014</v>
      </c>
      <c r="J4" s="1453">
        <v>717.0000000000025</v>
      </c>
      <c r="K4" s="1453">
        <v>708.00000000000205</v>
      </c>
      <c r="L4" s="1453">
        <v>940.99999999999784</v>
      </c>
      <c r="M4" s="1453">
        <v>223</v>
      </c>
      <c r="N4" s="1453">
        <v>810.00000000000057</v>
      </c>
      <c r="O4" s="1453">
        <v>831.0000000000008</v>
      </c>
      <c r="P4" s="1454">
        <v>1142.0000000000002</v>
      </c>
    </row>
    <row r="5" spans="1:16">
      <c r="A5" s="1449" t="s">
        <v>690</v>
      </c>
      <c r="B5" s="1455">
        <v>2.876717699866712E-2</v>
      </c>
      <c r="C5" s="1455">
        <v>2.514303159369494E-2</v>
      </c>
      <c r="D5" s="1455">
        <v>3.1729630060861644E-2</v>
      </c>
      <c r="E5" s="1455">
        <v>3.4728258273339405E-2</v>
      </c>
      <c r="F5" s="1455">
        <v>2.9946587124747164E-2</v>
      </c>
      <c r="G5" s="1455">
        <v>3.4104969171647154E-2</v>
      </c>
      <c r="H5" s="1455">
        <v>2.2074874051157208E-2</v>
      </c>
      <c r="I5" s="1456">
        <v>6.5379275129203631E-3</v>
      </c>
      <c r="J5" s="1455">
        <v>2.6566658724482273E-2</v>
      </c>
      <c r="K5" s="1455">
        <v>2.7322857822113147E-2</v>
      </c>
      <c r="L5" s="1455">
        <v>2.6670426370633615E-2</v>
      </c>
      <c r="M5" s="1455">
        <v>5.675738538915423E-2</v>
      </c>
      <c r="N5" s="1455">
        <v>3.2797710941107748E-2</v>
      </c>
      <c r="O5" s="1455">
        <v>3.9873094938041857E-2</v>
      </c>
      <c r="P5" s="1457">
        <v>1.8496452817877974E-2</v>
      </c>
    </row>
    <row r="6" spans="1:16">
      <c r="A6" s="1449" t="s">
        <v>689</v>
      </c>
      <c r="B6" s="1455">
        <v>0.96899092795638564</v>
      </c>
      <c r="C6" s="1455">
        <v>0.97244213565835136</v>
      </c>
      <c r="D6" s="1455">
        <v>0.96616983782822941</v>
      </c>
      <c r="E6" s="1455">
        <v>0.96254854776405185</v>
      </c>
      <c r="F6" s="1455">
        <v>0.96637699452095471</v>
      </c>
      <c r="G6" s="1455">
        <v>0.96444918110299027</v>
      </c>
      <c r="H6" s="1455">
        <v>0.97651261923279919</v>
      </c>
      <c r="I6" s="1455">
        <v>0.98725404963737373</v>
      </c>
      <c r="J6" s="1455">
        <v>0.96984388590312742</v>
      </c>
      <c r="K6" s="1455">
        <v>0.97178000001371889</v>
      </c>
      <c r="L6" s="1455">
        <v>0.97176926553122867</v>
      </c>
      <c r="M6" s="1455">
        <v>0.9432426146108458</v>
      </c>
      <c r="N6" s="1455">
        <v>0.9634525134616293</v>
      </c>
      <c r="O6" s="1455">
        <v>0.95821438440495355</v>
      </c>
      <c r="P6" s="1457">
        <v>0.98020612904895765</v>
      </c>
    </row>
    <row r="7" spans="1:16">
      <c r="A7" s="1449" t="s">
        <v>657</v>
      </c>
      <c r="B7" s="1456">
        <v>0</v>
      </c>
      <c r="C7" s="1456">
        <v>0</v>
      </c>
      <c r="D7" s="1456">
        <v>0</v>
      </c>
      <c r="E7" s="1456">
        <v>0</v>
      </c>
      <c r="F7" s="1456">
        <v>0</v>
      </c>
      <c r="G7" s="1456">
        <v>0</v>
      </c>
      <c r="H7" s="1456">
        <v>0</v>
      </c>
      <c r="I7" s="1456">
        <v>6.2080228497057889E-3</v>
      </c>
      <c r="J7" s="1456">
        <v>0</v>
      </c>
      <c r="K7" s="1448" t="s">
        <v>684</v>
      </c>
      <c r="L7" s="1456">
        <v>0</v>
      </c>
      <c r="M7" s="1448" t="s">
        <v>684</v>
      </c>
      <c r="N7" s="1456">
        <v>0</v>
      </c>
      <c r="O7" s="1456">
        <v>0</v>
      </c>
      <c r="P7" s="1458">
        <v>0</v>
      </c>
    </row>
    <row r="8" spans="1:16">
      <c r="A8" s="1449" t="s">
        <v>656</v>
      </c>
      <c r="B8" s="1456">
        <v>0</v>
      </c>
      <c r="C8" s="1456">
        <v>0</v>
      </c>
      <c r="D8" s="1448" t="s">
        <v>684</v>
      </c>
      <c r="E8" s="1448" t="s">
        <v>684</v>
      </c>
      <c r="F8" s="1448" t="s">
        <v>684</v>
      </c>
      <c r="G8" s="1456">
        <v>0</v>
      </c>
      <c r="H8" s="1448" t="s">
        <v>684</v>
      </c>
      <c r="I8" s="1448" t="s">
        <v>684</v>
      </c>
      <c r="J8" s="1448" t="s">
        <v>684</v>
      </c>
      <c r="K8" s="1456">
        <v>0</v>
      </c>
      <c r="L8" s="1448" t="s">
        <v>684</v>
      </c>
      <c r="M8" s="1448" t="s">
        <v>684</v>
      </c>
      <c r="N8" s="1448" t="s">
        <v>684</v>
      </c>
      <c r="O8" s="1448" t="s">
        <v>684</v>
      </c>
      <c r="P8" s="1447" t="s">
        <v>684</v>
      </c>
    </row>
    <row r="9" spans="1:16" ht="57" customHeight="1">
      <c r="A9" s="5161" t="s">
        <v>1123</v>
      </c>
      <c r="B9" s="5161"/>
      <c r="C9" s="5161"/>
      <c r="D9" s="5161"/>
      <c r="E9" s="5161"/>
      <c r="F9" s="5161"/>
      <c r="G9" s="5161"/>
      <c r="H9" s="5161"/>
      <c r="I9" s="5161"/>
      <c r="J9" s="5161"/>
      <c r="K9" s="5161"/>
      <c r="L9" s="5161"/>
      <c r="M9" s="5161"/>
      <c r="N9" s="5161"/>
      <c r="O9" s="5161"/>
      <c r="P9" s="5161"/>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7109375" customWidth="1"/>
    <col min="3" max="3" width="11.7109375" customWidth="1"/>
    <col min="4" max="4" width="10.5703125" customWidth="1"/>
    <col min="5" max="6" width="10.285156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28515625" customWidth="1"/>
  </cols>
  <sheetData>
    <row r="1" spans="1:15" ht="54.95" customHeight="1">
      <c r="A1" s="5168" t="s">
        <v>1128</v>
      </c>
      <c r="B1" s="5168"/>
      <c r="C1" s="5168"/>
      <c r="D1" s="5168"/>
      <c r="E1" s="5168"/>
      <c r="F1" s="5168"/>
      <c r="G1" s="5168"/>
      <c r="H1" s="5168"/>
      <c r="I1" s="5168"/>
      <c r="J1" s="5168"/>
      <c r="K1" s="5168"/>
      <c r="L1" s="5168"/>
      <c r="M1" s="5168"/>
      <c r="N1" s="5168"/>
      <c r="O1" s="5168"/>
    </row>
    <row r="2" spans="1:15" ht="15.95" customHeight="1">
      <c r="A2" s="5169"/>
      <c r="B2" s="1464" t="s">
        <v>682</v>
      </c>
      <c r="C2" s="5171" t="s">
        <v>706</v>
      </c>
      <c r="D2" s="5171"/>
      <c r="E2" s="5171" t="s">
        <v>705</v>
      </c>
      <c r="F2" s="5171"/>
      <c r="G2" s="5171" t="s">
        <v>704</v>
      </c>
      <c r="H2" s="5171"/>
      <c r="I2" s="5171"/>
      <c r="J2" s="5171"/>
      <c r="K2" s="5171" t="s">
        <v>703</v>
      </c>
      <c r="L2" s="5171"/>
      <c r="M2" s="5171"/>
      <c r="N2" s="5171" t="s">
        <v>702</v>
      </c>
      <c r="O2" s="5172"/>
    </row>
    <row r="3" spans="1:15" ht="24.95" customHeight="1">
      <c r="A3" s="5170"/>
      <c r="B3" s="1464" t="s">
        <v>678</v>
      </c>
      <c r="C3" s="1464" t="s">
        <v>701</v>
      </c>
      <c r="D3" s="1464" t="s">
        <v>700</v>
      </c>
      <c r="E3" s="1464" t="s">
        <v>699</v>
      </c>
      <c r="F3" s="1464" t="s">
        <v>698</v>
      </c>
      <c r="G3" s="1464" t="s">
        <v>697</v>
      </c>
      <c r="H3" s="1464" t="s">
        <v>696</v>
      </c>
      <c r="I3" s="1464" t="s">
        <v>695</v>
      </c>
      <c r="J3" s="1464" t="s">
        <v>694</v>
      </c>
      <c r="K3" s="1464" t="s">
        <v>693</v>
      </c>
      <c r="L3" s="1464" t="s">
        <v>692</v>
      </c>
      <c r="M3" s="1464" t="s">
        <v>691</v>
      </c>
      <c r="N3" s="1464" t="s">
        <v>690</v>
      </c>
      <c r="O3" s="1463" t="s">
        <v>689</v>
      </c>
    </row>
    <row r="4" spans="1:15">
      <c r="A4" s="1462" t="s">
        <v>663</v>
      </c>
      <c r="B4" s="1465">
        <v>5567.0000000000391</v>
      </c>
      <c r="C4" s="1465">
        <v>4869.0000000000464</v>
      </c>
      <c r="D4" s="1465">
        <v>698.00000000000114</v>
      </c>
      <c r="E4" s="1465">
        <v>4236.00000000004</v>
      </c>
      <c r="F4" s="1465">
        <v>1236.9999999999982</v>
      </c>
      <c r="G4" s="1465">
        <v>1232.9999999999995</v>
      </c>
      <c r="H4" s="1465">
        <v>650.00000000000034</v>
      </c>
      <c r="I4" s="1465">
        <v>1135.0000000000009</v>
      </c>
      <c r="J4" s="1465">
        <v>2490.0000000000032</v>
      </c>
      <c r="K4" s="1465">
        <v>3555.9999999999995</v>
      </c>
      <c r="L4" s="1465">
        <v>1211.0000000000011</v>
      </c>
      <c r="M4" s="1465">
        <v>686</v>
      </c>
      <c r="N4" s="1465">
        <v>1342.0000000000023</v>
      </c>
      <c r="O4" s="1466">
        <v>4225.0000000000382</v>
      </c>
    </row>
    <row r="5" spans="1:15">
      <c r="A5" s="1461" t="s">
        <v>690</v>
      </c>
      <c r="B5" s="1467">
        <v>2.876717699866712E-2</v>
      </c>
      <c r="C5" s="1468">
        <v>0</v>
      </c>
      <c r="D5" s="1467">
        <v>0.18365773377766023</v>
      </c>
      <c r="E5" s="1467">
        <v>2.4110835600661861E-2</v>
      </c>
      <c r="F5" s="1467">
        <v>4.4731855878317205E-2</v>
      </c>
      <c r="G5" s="1467">
        <v>3.1065779491145518E-2</v>
      </c>
      <c r="H5" s="1467">
        <v>2.6669468512284623E-2</v>
      </c>
      <c r="I5" s="1467">
        <v>3.7545795939863617E-2</v>
      </c>
      <c r="J5" s="1467">
        <v>2.4582788253411869E-2</v>
      </c>
      <c r="K5" s="1467">
        <v>2.4365449072913201E-2</v>
      </c>
      <c r="L5" s="1467">
        <v>4.4412935387739196E-2</v>
      </c>
      <c r="M5" s="1467">
        <v>2.4358918702301023E-2</v>
      </c>
      <c r="N5" s="1467">
        <v>3.2345571260836273E-2</v>
      </c>
      <c r="O5" s="1469">
        <v>2.7637837203497023E-2</v>
      </c>
    </row>
    <row r="6" spans="1:15">
      <c r="A6" s="1461" t="s">
        <v>689</v>
      </c>
      <c r="B6" s="1467">
        <v>0.96899092795638564</v>
      </c>
      <c r="C6" s="1467">
        <v>0.99329410631306547</v>
      </c>
      <c r="D6" s="1467">
        <v>0.8123218490480244</v>
      </c>
      <c r="E6" s="1467">
        <v>0.97352028758455478</v>
      </c>
      <c r="F6" s="1467">
        <v>0.95437155864631495</v>
      </c>
      <c r="G6" s="1467">
        <v>0.96502750274450633</v>
      </c>
      <c r="H6" s="1467">
        <v>0.97173201113614316</v>
      </c>
      <c r="I6" s="1467">
        <v>0.96135325200528277</v>
      </c>
      <c r="J6" s="1467">
        <v>0.97326072774849104</v>
      </c>
      <c r="K6" s="1467">
        <v>0.97391596303743133</v>
      </c>
      <c r="L6" s="1467">
        <v>0.95368500028529524</v>
      </c>
      <c r="M6" s="1467">
        <v>0.97025069848490508</v>
      </c>
      <c r="N6" s="1467">
        <v>0.96469161699562989</v>
      </c>
      <c r="O6" s="1469">
        <v>0.97034778877273442</v>
      </c>
    </row>
    <row r="7" spans="1:15">
      <c r="A7" s="1461" t="s">
        <v>657</v>
      </c>
      <c r="B7" s="1468">
        <v>0</v>
      </c>
      <c r="C7" s="1468">
        <v>0</v>
      </c>
      <c r="D7" s="1468">
        <v>0</v>
      </c>
      <c r="E7" s="1468">
        <v>0</v>
      </c>
      <c r="F7" s="1468">
        <v>0</v>
      </c>
      <c r="G7" s="1468">
        <v>0</v>
      </c>
      <c r="H7" s="1468">
        <v>0</v>
      </c>
      <c r="I7" s="1468">
        <v>0</v>
      </c>
      <c r="J7" s="1468">
        <v>0</v>
      </c>
      <c r="K7" s="1468">
        <v>0</v>
      </c>
      <c r="L7" s="1468">
        <v>0</v>
      </c>
      <c r="M7" s="1468">
        <v>5.3903828127941896E-3</v>
      </c>
      <c r="N7" s="1468">
        <v>0</v>
      </c>
      <c r="O7" s="1470">
        <v>0</v>
      </c>
    </row>
    <row r="8" spans="1:15">
      <c r="A8" s="1461" t="s">
        <v>656</v>
      </c>
      <c r="B8" s="1468">
        <v>0</v>
      </c>
      <c r="C8" s="1468">
        <v>0</v>
      </c>
      <c r="D8" s="1460" t="s">
        <v>684</v>
      </c>
      <c r="E8" s="1460" t="s">
        <v>684</v>
      </c>
      <c r="F8" s="1468">
        <v>0</v>
      </c>
      <c r="G8" s="1460" t="s">
        <v>684</v>
      </c>
      <c r="H8" s="1460" t="s">
        <v>684</v>
      </c>
      <c r="I8" s="1460" t="s">
        <v>684</v>
      </c>
      <c r="J8" s="1468">
        <v>0</v>
      </c>
      <c r="K8" s="1460" t="s">
        <v>684</v>
      </c>
      <c r="L8" s="1468">
        <v>0</v>
      </c>
      <c r="M8" s="1460" t="s">
        <v>684</v>
      </c>
      <c r="N8" s="1468">
        <v>0</v>
      </c>
      <c r="O8" s="1459" t="s">
        <v>684</v>
      </c>
    </row>
    <row r="9" spans="1:15" ht="57" customHeight="1">
      <c r="A9" s="5167" t="s">
        <v>1127</v>
      </c>
      <c r="B9" s="5167"/>
      <c r="C9" s="5167"/>
      <c r="D9" s="5167"/>
      <c r="E9" s="5167"/>
      <c r="F9" s="5167"/>
      <c r="G9" s="5167"/>
      <c r="H9" s="5167"/>
      <c r="I9" s="5167"/>
      <c r="J9" s="5167"/>
      <c r="K9" s="5167"/>
      <c r="L9" s="5167"/>
      <c r="M9" s="5167"/>
      <c r="N9" s="5167"/>
      <c r="O9" s="5167"/>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7109375" customWidth="1"/>
    <col min="3" max="3" width="13.5703125" customWidth="1"/>
    <col min="4" max="4" width="10.42578125" customWidth="1"/>
    <col min="5" max="5" width="13.5703125" customWidth="1"/>
    <col min="6" max="6" width="11.140625" customWidth="1"/>
    <col min="7" max="7" width="10.140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7109375" customWidth="1"/>
    <col min="17" max="17" width="10.28515625" customWidth="1"/>
    <col min="18" max="18" width="11.140625" customWidth="1"/>
    <col min="19" max="19" width="10.28515625" customWidth="1"/>
  </cols>
  <sheetData>
    <row r="1" spans="1:19" ht="54.95" customHeight="1">
      <c r="A1" s="5178" t="s">
        <v>1131</v>
      </c>
      <c r="B1" s="4562"/>
      <c r="C1" s="4562"/>
      <c r="D1" s="4562"/>
      <c r="E1" s="4562"/>
      <c r="F1" s="4562"/>
      <c r="G1" s="4322"/>
      <c r="H1" s="4322"/>
      <c r="I1" s="4322"/>
      <c r="J1" s="4322"/>
      <c r="K1" s="4322"/>
      <c r="L1" s="4322"/>
      <c r="M1" s="4322"/>
      <c r="N1" s="4322"/>
      <c r="O1" s="4322"/>
      <c r="P1" s="4322"/>
      <c r="Q1" s="4322"/>
      <c r="R1" s="4322"/>
      <c r="S1" s="4322"/>
    </row>
    <row r="2" spans="1:19" ht="15.95" customHeight="1">
      <c r="A2" s="5174"/>
      <c r="B2" s="1475" t="s">
        <v>682</v>
      </c>
      <c r="C2" s="5176" t="s">
        <v>715</v>
      </c>
      <c r="D2" s="5176"/>
      <c r="E2" s="5176" t="s">
        <v>714</v>
      </c>
      <c r="F2" s="5177"/>
    </row>
    <row r="3" spans="1:19" ht="48.95" customHeight="1">
      <c r="A3" s="5175"/>
      <c r="B3" s="1475" t="s">
        <v>678</v>
      </c>
      <c r="C3" s="1475" t="s">
        <v>713</v>
      </c>
      <c r="D3" s="1475" t="s">
        <v>712</v>
      </c>
      <c r="E3" s="1475" t="s">
        <v>711</v>
      </c>
      <c r="F3" s="1474" t="s">
        <v>710</v>
      </c>
    </row>
    <row r="4" spans="1:19">
      <c r="A4" s="1473" t="s">
        <v>663</v>
      </c>
      <c r="B4" s="1476">
        <v>5567.0000000000391</v>
      </c>
      <c r="C4" s="1476">
        <v>4500.0000000000236</v>
      </c>
      <c r="D4" s="1476">
        <v>1067.0000000000005</v>
      </c>
      <c r="E4" s="1476">
        <v>803.00000000000091</v>
      </c>
      <c r="F4" s="1477">
        <v>4764.00000000003</v>
      </c>
    </row>
    <row r="5" spans="1:19">
      <c r="A5" s="1472" t="s">
        <v>690</v>
      </c>
      <c r="B5" s="1478">
        <v>2.876717699866712E-2</v>
      </c>
      <c r="C5" s="1478">
        <v>3.0378575714115529E-2</v>
      </c>
      <c r="D5" s="1478">
        <v>2.0802189735328196E-2</v>
      </c>
      <c r="E5" s="1478">
        <v>4.5816592731776407E-2</v>
      </c>
      <c r="F5" s="1479">
        <v>2.5507961571820913E-2</v>
      </c>
    </row>
    <row r="6" spans="1:19">
      <c r="A6" s="1472" t="s">
        <v>689</v>
      </c>
      <c r="B6" s="1478">
        <v>0.96899092795638564</v>
      </c>
      <c r="C6" s="1478">
        <v>0.9669259708514284</v>
      </c>
      <c r="D6" s="1478">
        <v>0.97919781026467145</v>
      </c>
      <c r="E6" s="1478">
        <v>0.95418340726822348</v>
      </c>
      <c r="F6" s="1479">
        <v>0.9718215762680722</v>
      </c>
    </row>
    <row r="7" spans="1:19">
      <c r="A7" s="1472" t="s">
        <v>657</v>
      </c>
      <c r="B7" s="1480">
        <v>0</v>
      </c>
      <c r="C7" s="1480">
        <v>0</v>
      </c>
      <c r="D7" s="1471" t="s">
        <v>684</v>
      </c>
      <c r="E7" s="1471" t="s">
        <v>684</v>
      </c>
      <c r="F7" s="1481">
        <v>0</v>
      </c>
    </row>
    <row r="8" spans="1:19">
      <c r="A8" s="1472" t="s">
        <v>656</v>
      </c>
      <c r="B8" s="1480">
        <v>0</v>
      </c>
      <c r="C8" s="1480">
        <v>0</v>
      </c>
      <c r="D8" s="1471" t="s">
        <v>684</v>
      </c>
      <c r="E8" s="1471" t="s">
        <v>684</v>
      </c>
      <c r="F8" s="1481">
        <v>0</v>
      </c>
    </row>
    <row r="9" spans="1:19" ht="57" customHeight="1">
      <c r="A9" s="5173" t="s">
        <v>1130</v>
      </c>
      <c r="B9" s="5173"/>
      <c r="C9" s="5173"/>
      <c r="D9" s="5173"/>
      <c r="E9" s="5173"/>
      <c r="F9" s="5173"/>
      <c r="G9" s="5173"/>
      <c r="H9" s="5173"/>
      <c r="I9" s="5173"/>
      <c r="J9" s="5173"/>
      <c r="K9" s="5173"/>
      <c r="L9" s="5173"/>
      <c r="M9" s="5173"/>
      <c r="N9" s="5173"/>
      <c r="O9" s="5173"/>
      <c r="P9" s="5173"/>
      <c r="Q9" s="5173"/>
      <c r="R9" s="5173"/>
      <c r="S9" s="5173"/>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6"/>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180" t="s">
        <v>1134</v>
      </c>
      <c r="B1" s="5180"/>
      <c r="C1" s="5180"/>
      <c r="D1" s="5180"/>
      <c r="E1" s="5180"/>
      <c r="F1" s="5180"/>
      <c r="G1" s="5180"/>
      <c r="H1" s="5180"/>
      <c r="I1" s="5180"/>
      <c r="J1" s="5180"/>
      <c r="K1" s="5180"/>
      <c r="L1" s="5180"/>
      <c r="M1" s="5180"/>
      <c r="N1" s="5180"/>
      <c r="O1" s="5180"/>
      <c r="P1" s="5180"/>
    </row>
    <row r="2" spans="1:16" ht="15.95" customHeight="1">
      <c r="A2" s="5181" t="s">
        <v>954</v>
      </c>
      <c r="B2" s="5183" t="s">
        <v>682</v>
      </c>
      <c r="C2" s="5183" t="s">
        <v>681</v>
      </c>
      <c r="D2" s="5183"/>
      <c r="E2" s="5183" t="s">
        <v>680</v>
      </c>
      <c r="F2" s="5183"/>
      <c r="G2" s="5183"/>
      <c r="H2" s="5183"/>
      <c r="I2" s="5183" t="s">
        <v>679</v>
      </c>
      <c r="J2" s="5183"/>
      <c r="K2" s="5183"/>
      <c r="L2" s="5183"/>
      <c r="M2" s="5183"/>
      <c r="N2" s="5183"/>
      <c r="O2" s="5183"/>
      <c r="P2" s="5184"/>
    </row>
    <row r="3" spans="1:16" ht="24.95" customHeight="1">
      <c r="A3" s="5182"/>
      <c r="B3" s="5183"/>
      <c r="C3" s="1485" t="s">
        <v>677</v>
      </c>
      <c r="D3" s="1485" t="s">
        <v>676</v>
      </c>
      <c r="E3" s="1485" t="s">
        <v>675</v>
      </c>
      <c r="F3" s="1485" t="s">
        <v>674</v>
      </c>
      <c r="G3" s="1485" t="s">
        <v>673</v>
      </c>
      <c r="H3" s="1485" t="s">
        <v>672</v>
      </c>
      <c r="I3" s="1485" t="s">
        <v>671</v>
      </c>
      <c r="J3" s="1485" t="s">
        <v>670</v>
      </c>
      <c r="K3" s="1485" t="s">
        <v>669</v>
      </c>
      <c r="L3" s="1485" t="s">
        <v>668</v>
      </c>
      <c r="M3" s="1485" t="s">
        <v>667</v>
      </c>
      <c r="N3" s="1485" t="s">
        <v>666</v>
      </c>
      <c r="O3" s="1485" t="s">
        <v>665</v>
      </c>
      <c r="P3" s="1484" t="s">
        <v>664</v>
      </c>
    </row>
    <row r="4" spans="1:16">
      <c r="A4" s="1483" t="s">
        <v>663</v>
      </c>
      <c r="B4" s="1486">
        <v>150</v>
      </c>
      <c r="C4" s="1486">
        <v>62</v>
      </c>
      <c r="D4" s="1486">
        <v>88</v>
      </c>
      <c r="E4" s="1486" t="s">
        <v>957</v>
      </c>
      <c r="F4" s="1486" t="s">
        <v>957</v>
      </c>
      <c r="G4" s="1486" t="s">
        <v>957</v>
      </c>
      <c r="H4" s="1486" t="s">
        <v>957</v>
      </c>
      <c r="I4" s="1486" t="s">
        <v>957</v>
      </c>
      <c r="J4" s="1486" t="s">
        <v>957</v>
      </c>
      <c r="K4" s="1486" t="s">
        <v>957</v>
      </c>
      <c r="L4" s="1486" t="s">
        <v>957</v>
      </c>
      <c r="M4" s="1486" t="s">
        <v>957</v>
      </c>
      <c r="N4" s="1486" t="s">
        <v>957</v>
      </c>
      <c r="O4" s="1486" t="s">
        <v>957</v>
      </c>
      <c r="P4" s="1487" t="s">
        <v>957</v>
      </c>
    </row>
    <row r="5" spans="1:16">
      <c r="A5" s="1482" t="s">
        <v>953</v>
      </c>
      <c r="B5" s="1488">
        <v>71</v>
      </c>
      <c r="C5" s="1488">
        <v>28</v>
      </c>
      <c r="D5" s="1488">
        <v>43</v>
      </c>
      <c r="E5" s="1488" t="s">
        <v>956</v>
      </c>
      <c r="F5" s="1488" t="s">
        <v>956</v>
      </c>
      <c r="G5" s="1488" t="s">
        <v>956</v>
      </c>
      <c r="H5" s="1488" t="s">
        <v>956</v>
      </c>
      <c r="I5" s="1488" t="s">
        <v>956</v>
      </c>
      <c r="J5" s="1488" t="s">
        <v>956</v>
      </c>
      <c r="K5" s="1488" t="s">
        <v>956</v>
      </c>
      <c r="L5" s="1488" t="s">
        <v>956</v>
      </c>
      <c r="M5" s="1488" t="s">
        <v>956</v>
      </c>
      <c r="N5" s="1488" t="s">
        <v>956</v>
      </c>
      <c r="O5" s="1488" t="s">
        <v>956</v>
      </c>
      <c r="P5" s="1489" t="s">
        <v>956</v>
      </c>
    </row>
    <row r="6" spans="1:16">
      <c r="A6" s="1482" t="s">
        <v>952</v>
      </c>
      <c r="B6" s="1490">
        <v>0.77925076158849393</v>
      </c>
      <c r="C6" s="1490">
        <v>0.81675390610891896</v>
      </c>
      <c r="D6" s="1490">
        <v>0.75495859894617401</v>
      </c>
      <c r="E6" s="1490" t="s">
        <v>956</v>
      </c>
      <c r="F6" s="1490" t="s">
        <v>956</v>
      </c>
      <c r="G6" s="1490" t="s">
        <v>956</v>
      </c>
      <c r="H6" s="1490" t="s">
        <v>956</v>
      </c>
      <c r="I6" s="1490" t="s">
        <v>956</v>
      </c>
      <c r="J6" s="1490" t="s">
        <v>956</v>
      </c>
      <c r="K6" s="1490" t="s">
        <v>956</v>
      </c>
      <c r="L6" s="1490" t="s">
        <v>956</v>
      </c>
      <c r="M6" s="1490" t="s">
        <v>956</v>
      </c>
      <c r="N6" s="1490" t="s">
        <v>956</v>
      </c>
      <c r="O6" s="1490" t="s">
        <v>956</v>
      </c>
      <c r="P6" s="1491" t="s">
        <v>956</v>
      </c>
    </row>
    <row r="7" spans="1:16">
      <c r="A7" s="1482" t="s">
        <v>979</v>
      </c>
      <c r="B7" s="1490">
        <v>0.100279714396836</v>
      </c>
      <c r="C7" s="1490">
        <v>0.13255888559005299</v>
      </c>
      <c r="D7" s="1490">
        <v>7.9371310938618003E-2</v>
      </c>
      <c r="E7" s="1490" t="s">
        <v>956</v>
      </c>
      <c r="F7" s="1490" t="s">
        <v>956</v>
      </c>
      <c r="G7" s="1490" t="s">
        <v>956</v>
      </c>
      <c r="H7" s="1490" t="s">
        <v>956</v>
      </c>
      <c r="I7" s="1490" t="s">
        <v>956</v>
      </c>
      <c r="J7" s="1490" t="s">
        <v>956</v>
      </c>
      <c r="K7" s="1490" t="s">
        <v>956</v>
      </c>
      <c r="L7" s="1490" t="s">
        <v>956</v>
      </c>
      <c r="M7" s="1490" t="s">
        <v>956</v>
      </c>
      <c r="N7" s="1490" t="s">
        <v>956</v>
      </c>
      <c r="O7" s="1490" t="s">
        <v>956</v>
      </c>
      <c r="P7" s="1491" t="s">
        <v>956</v>
      </c>
    </row>
    <row r="8" spans="1:16">
      <c r="A8" s="1482" t="s">
        <v>1003</v>
      </c>
      <c r="B8" s="1490">
        <v>7.3864414930512004E-2</v>
      </c>
      <c r="C8" s="1490">
        <v>3.5040377876854996E-2</v>
      </c>
      <c r="D8" s="1490">
        <v>9.9012168128252004E-2</v>
      </c>
      <c r="E8" s="1490" t="s">
        <v>956</v>
      </c>
      <c r="F8" s="1490" t="s">
        <v>956</v>
      </c>
      <c r="G8" s="1490" t="s">
        <v>956</v>
      </c>
      <c r="H8" s="1490" t="s">
        <v>956</v>
      </c>
      <c r="I8" s="1490" t="s">
        <v>956</v>
      </c>
      <c r="J8" s="1490" t="s">
        <v>956</v>
      </c>
      <c r="K8" s="1490" t="s">
        <v>956</v>
      </c>
      <c r="L8" s="1490" t="s">
        <v>956</v>
      </c>
      <c r="M8" s="1490" t="s">
        <v>956</v>
      </c>
      <c r="N8" s="1490" t="s">
        <v>956</v>
      </c>
      <c r="O8" s="1490" t="s">
        <v>956</v>
      </c>
      <c r="P8" s="1491" t="s">
        <v>956</v>
      </c>
    </row>
    <row r="9" spans="1:16">
      <c r="A9" s="1482" t="s">
        <v>978</v>
      </c>
      <c r="B9" s="1490">
        <v>2.5217645709465001E-2</v>
      </c>
      <c r="C9" s="1490">
        <v>0</v>
      </c>
      <c r="D9" s="1490">
        <v>4.1552040034640997E-2</v>
      </c>
      <c r="E9" s="1490" t="s">
        <v>956</v>
      </c>
      <c r="F9" s="1490" t="s">
        <v>956</v>
      </c>
      <c r="G9" s="1490" t="s">
        <v>956</v>
      </c>
      <c r="H9" s="1490" t="s">
        <v>956</v>
      </c>
      <c r="I9" s="1490" t="s">
        <v>956</v>
      </c>
      <c r="J9" s="1490" t="s">
        <v>956</v>
      </c>
      <c r="K9" s="1490" t="s">
        <v>956</v>
      </c>
      <c r="L9" s="1490" t="s">
        <v>956</v>
      </c>
      <c r="M9" s="1490" t="s">
        <v>956</v>
      </c>
      <c r="N9" s="1490" t="s">
        <v>956</v>
      </c>
      <c r="O9" s="1490" t="s">
        <v>956</v>
      </c>
      <c r="P9" s="1491" t="s">
        <v>956</v>
      </c>
    </row>
    <row r="10" spans="1:16">
      <c r="A10" s="1482" t="s">
        <v>1112</v>
      </c>
      <c r="B10" s="1490">
        <v>2.1387463374695003E-2</v>
      </c>
      <c r="C10" s="1490">
        <v>1.5646830424174002E-2</v>
      </c>
      <c r="D10" s="1490">
        <v>2.5105881952315001E-2</v>
      </c>
      <c r="E10" s="1490" t="s">
        <v>956</v>
      </c>
      <c r="F10" s="1490" t="s">
        <v>956</v>
      </c>
      <c r="G10" s="1490" t="s">
        <v>956</v>
      </c>
      <c r="H10" s="1490" t="s">
        <v>956</v>
      </c>
      <c r="I10" s="1490" t="s">
        <v>956</v>
      </c>
      <c r="J10" s="1490" t="s">
        <v>956</v>
      </c>
      <c r="K10" s="1490" t="s">
        <v>956</v>
      </c>
      <c r="L10" s="1490" t="s">
        <v>956</v>
      </c>
      <c r="M10" s="1490" t="s">
        <v>956</v>
      </c>
      <c r="N10" s="1490" t="s">
        <v>956</v>
      </c>
      <c r="O10" s="1490" t="s">
        <v>956</v>
      </c>
      <c r="P10" s="1491" t="s">
        <v>956</v>
      </c>
    </row>
    <row r="11" spans="1:16" ht="25.5">
      <c r="A11" s="1482" t="s">
        <v>951</v>
      </c>
      <c r="B11" s="1490">
        <v>0</v>
      </c>
      <c r="C11" s="1490">
        <v>0</v>
      </c>
      <c r="D11" s="1490">
        <v>0</v>
      </c>
      <c r="E11" s="1490" t="s">
        <v>956</v>
      </c>
      <c r="F11" s="1490" t="s">
        <v>956</v>
      </c>
      <c r="G11" s="1490" t="s">
        <v>956</v>
      </c>
      <c r="H11" s="1490" t="s">
        <v>956</v>
      </c>
      <c r="I11" s="1490" t="s">
        <v>956</v>
      </c>
      <c r="J11" s="1490" t="s">
        <v>956</v>
      </c>
      <c r="K11" s="1490" t="s">
        <v>956</v>
      </c>
      <c r="L11" s="1490" t="s">
        <v>956</v>
      </c>
      <c r="M11" s="1490" t="s">
        <v>956</v>
      </c>
      <c r="N11" s="1490" t="s">
        <v>956</v>
      </c>
      <c r="O11" s="1490" t="s">
        <v>956</v>
      </c>
      <c r="P11" s="1491" t="s">
        <v>956</v>
      </c>
    </row>
    <row r="12" spans="1:16">
      <c r="A12" s="1482" t="s">
        <v>657</v>
      </c>
      <c r="B12" s="1490">
        <v>0</v>
      </c>
      <c r="C12" s="1490">
        <v>0</v>
      </c>
      <c r="D12" s="1490">
        <v>0</v>
      </c>
      <c r="E12" s="1490" t="s">
        <v>956</v>
      </c>
      <c r="F12" s="1490" t="s">
        <v>956</v>
      </c>
      <c r="G12" s="1490" t="s">
        <v>956</v>
      </c>
      <c r="H12" s="1490" t="s">
        <v>956</v>
      </c>
      <c r="I12" s="1490" t="s">
        <v>956</v>
      </c>
      <c r="J12" s="1490" t="s">
        <v>956</v>
      </c>
      <c r="K12" s="1490" t="s">
        <v>956</v>
      </c>
      <c r="L12" s="1490" t="s">
        <v>956</v>
      </c>
      <c r="M12" s="1490" t="s">
        <v>956</v>
      </c>
      <c r="N12" s="1490" t="s">
        <v>956</v>
      </c>
      <c r="O12" s="1490" t="s">
        <v>956</v>
      </c>
      <c r="P12" s="1491" t="s">
        <v>956</v>
      </c>
    </row>
    <row r="13" spans="1:16">
      <c r="A13" s="1482" t="s">
        <v>656</v>
      </c>
      <c r="B13" s="1490">
        <v>0</v>
      </c>
      <c r="C13" s="1490">
        <v>0</v>
      </c>
      <c r="D13" s="1490">
        <v>0</v>
      </c>
      <c r="E13" s="1490" t="s">
        <v>956</v>
      </c>
      <c r="F13" s="1490" t="s">
        <v>956</v>
      </c>
      <c r="G13" s="1490" t="s">
        <v>956</v>
      </c>
      <c r="H13" s="1490" t="s">
        <v>956</v>
      </c>
      <c r="I13" s="1490" t="s">
        <v>956</v>
      </c>
      <c r="J13" s="1490" t="s">
        <v>956</v>
      </c>
      <c r="K13" s="1490" t="s">
        <v>956</v>
      </c>
      <c r="L13" s="1490" t="s">
        <v>956</v>
      </c>
      <c r="M13" s="1490" t="s">
        <v>956</v>
      </c>
      <c r="N13" s="1490" t="s">
        <v>956</v>
      </c>
      <c r="O13" s="1490" t="s">
        <v>956</v>
      </c>
      <c r="P13" s="1491" t="s">
        <v>956</v>
      </c>
    </row>
    <row r="14" spans="1:16">
      <c r="A14" s="1482" t="s">
        <v>950</v>
      </c>
      <c r="B14" s="1492">
        <v>1.4092113348849999</v>
      </c>
      <c r="C14" s="1492">
        <v>1.2652269630405</v>
      </c>
      <c r="D14" s="1492">
        <v>1.5024752951083</v>
      </c>
      <c r="E14" s="1492" t="s">
        <v>956</v>
      </c>
      <c r="F14" s="1492" t="s">
        <v>956</v>
      </c>
      <c r="G14" s="1492" t="s">
        <v>956</v>
      </c>
      <c r="H14" s="1492" t="s">
        <v>956</v>
      </c>
      <c r="I14" s="1492" t="s">
        <v>956</v>
      </c>
      <c r="J14" s="1492" t="s">
        <v>956</v>
      </c>
      <c r="K14" s="1492" t="s">
        <v>956</v>
      </c>
      <c r="L14" s="1492" t="s">
        <v>956</v>
      </c>
      <c r="M14" s="1492" t="s">
        <v>956</v>
      </c>
      <c r="N14" s="1492" t="s">
        <v>956</v>
      </c>
      <c r="O14" s="1492" t="s">
        <v>956</v>
      </c>
      <c r="P14" s="1493" t="s">
        <v>956</v>
      </c>
    </row>
    <row r="15" spans="1:16">
      <c r="A15" s="1482" t="s">
        <v>949</v>
      </c>
      <c r="B15" s="1494">
        <v>0.89598752251588454</v>
      </c>
      <c r="C15" s="1494">
        <v>0.69225211482134852</v>
      </c>
      <c r="D15" s="1494">
        <v>0.98579840973639044</v>
      </c>
      <c r="E15" s="1495" t="s">
        <v>956</v>
      </c>
      <c r="F15" s="1495" t="s">
        <v>956</v>
      </c>
      <c r="G15" s="1494" t="s">
        <v>956</v>
      </c>
      <c r="H15" s="1494" t="s">
        <v>956</v>
      </c>
      <c r="I15" s="1495" t="s">
        <v>956</v>
      </c>
      <c r="J15" s="1494" t="s">
        <v>956</v>
      </c>
      <c r="K15" s="1494" t="s">
        <v>956</v>
      </c>
      <c r="L15" s="1494" t="s">
        <v>956</v>
      </c>
      <c r="M15" s="1495" t="s">
        <v>956</v>
      </c>
      <c r="N15" s="1495" t="s">
        <v>956</v>
      </c>
      <c r="O15" s="1494" t="s">
        <v>956</v>
      </c>
      <c r="P15" s="1496" t="s">
        <v>956</v>
      </c>
    </row>
    <row r="16" spans="1:16" ht="57" customHeight="1">
      <c r="A16" s="5179" t="s">
        <v>1133</v>
      </c>
      <c r="B16" s="5179"/>
      <c r="C16" s="5179"/>
      <c r="D16" s="5179"/>
      <c r="E16" s="5179"/>
      <c r="F16" s="5179"/>
      <c r="G16" s="5179"/>
      <c r="H16" s="5179"/>
      <c r="I16" s="5179"/>
      <c r="J16" s="5179"/>
      <c r="K16" s="5179"/>
      <c r="L16" s="5179"/>
      <c r="M16" s="5179"/>
      <c r="N16" s="5179"/>
      <c r="O16" s="5179"/>
      <c r="P16" s="5179"/>
    </row>
  </sheetData>
  <mergeCells count="7">
    <mergeCell ref="A16:P16"/>
    <mergeCell ref="A1:P1"/>
    <mergeCell ref="A2:A3"/>
    <mergeCell ref="B2:B3"/>
    <mergeCell ref="C2:D2"/>
    <mergeCell ref="E2:H2"/>
    <mergeCell ref="I2:P2"/>
  </mergeCells>
  <pageMargins left="0.7" right="0.7" top="0.75" bottom="0.75" header="0.3" footer="0.3"/>
  <pageSetup paperSize="9" orientation="landscape"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6"/>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186" t="s">
        <v>1139</v>
      </c>
      <c r="B1" s="5186"/>
      <c r="C1" s="5186"/>
      <c r="D1" s="5186"/>
      <c r="E1" s="5186"/>
      <c r="F1" s="5186"/>
      <c r="G1" s="5186"/>
      <c r="H1" s="5186"/>
      <c r="I1" s="5186"/>
      <c r="J1" s="5186"/>
      <c r="K1" s="5186"/>
      <c r="L1" s="5186"/>
      <c r="M1" s="5186"/>
      <c r="N1" s="5186"/>
      <c r="O1" s="5186"/>
    </row>
    <row r="2" spans="1:15" ht="15.95" customHeight="1">
      <c r="A2" s="5187" t="s">
        <v>954</v>
      </c>
      <c r="B2" s="5189" t="s">
        <v>682</v>
      </c>
      <c r="C2" s="5189" t="s">
        <v>706</v>
      </c>
      <c r="D2" s="5189"/>
      <c r="E2" s="5189" t="s">
        <v>705</v>
      </c>
      <c r="F2" s="5189"/>
      <c r="G2" s="5189" t="s">
        <v>704</v>
      </c>
      <c r="H2" s="5189"/>
      <c r="I2" s="5189"/>
      <c r="J2" s="5189"/>
      <c r="K2" s="5189" t="s">
        <v>703</v>
      </c>
      <c r="L2" s="5189"/>
      <c r="M2" s="5189"/>
      <c r="N2" s="5189" t="s">
        <v>702</v>
      </c>
      <c r="O2" s="5190"/>
    </row>
    <row r="3" spans="1:15" ht="24.95" customHeight="1">
      <c r="A3" s="5188"/>
      <c r="B3" s="5189"/>
      <c r="C3" s="1500" t="s">
        <v>701</v>
      </c>
      <c r="D3" s="1500" t="s">
        <v>700</v>
      </c>
      <c r="E3" s="1500" t="s">
        <v>699</v>
      </c>
      <c r="F3" s="1500" t="s">
        <v>698</v>
      </c>
      <c r="G3" s="1500" t="s">
        <v>697</v>
      </c>
      <c r="H3" s="1500" t="s">
        <v>696</v>
      </c>
      <c r="I3" s="1500" t="s">
        <v>695</v>
      </c>
      <c r="J3" s="1500" t="s">
        <v>694</v>
      </c>
      <c r="K3" s="1500" t="s">
        <v>693</v>
      </c>
      <c r="L3" s="1500" t="s">
        <v>692</v>
      </c>
      <c r="M3" s="1500" t="s">
        <v>691</v>
      </c>
      <c r="N3" s="1500" t="s">
        <v>690</v>
      </c>
      <c r="O3" s="1499" t="s">
        <v>689</v>
      </c>
    </row>
    <row r="4" spans="1:15">
      <c r="A4" s="1498" t="s">
        <v>663</v>
      </c>
      <c r="B4" s="1501">
        <v>150</v>
      </c>
      <c r="C4" s="1501" t="s">
        <v>957</v>
      </c>
      <c r="D4" s="1501">
        <v>127</v>
      </c>
      <c r="E4" s="1501">
        <v>96</v>
      </c>
      <c r="F4" s="1501">
        <v>52</v>
      </c>
      <c r="G4" s="1501" t="s">
        <v>957</v>
      </c>
      <c r="H4" s="1501" t="s">
        <v>957</v>
      </c>
      <c r="I4" s="1501" t="s">
        <v>957</v>
      </c>
      <c r="J4" s="1501">
        <v>62</v>
      </c>
      <c r="K4" s="1501">
        <v>84</v>
      </c>
      <c r="L4" s="1501">
        <v>51</v>
      </c>
      <c r="M4" s="1501" t="s">
        <v>957</v>
      </c>
      <c r="N4" s="1501" t="s">
        <v>957</v>
      </c>
      <c r="O4" s="1502">
        <v>106</v>
      </c>
    </row>
    <row r="5" spans="1:15">
      <c r="A5" s="1497" t="s">
        <v>953</v>
      </c>
      <c r="B5" s="1503">
        <v>71</v>
      </c>
      <c r="C5" s="1503" t="s">
        <v>956</v>
      </c>
      <c r="D5" s="1503">
        <v>60</v>
      </c>
      <c r="E5" s="1503">
        <v>45</v>
      </c>
      <c r="F5" s="1503">
        <v>25</v>
      </c>
      <c r="G5" s="1503" t="s">
        <v>956</v>
      </c>
      <c r="H5" s="1503" t="s">
        <v>956</v>
      </c>
      <c r="I5" s="1503" t="s">
        <v>956</v>
      </c>
      <c r="J5" s="1503">
        <v>26</v>
      </c>
      <c r="K5" s="1503">
        <v>36</v>
      </c>
      <c r="L5" s="1503">
        <v>25</v>
      </c>
      <c r="M5" s="1503" t="s">
        <v>956</v>
      </c>
      <c r="N5" s="1503" t="s">
        <v>956</v>
      </c>
      <c r="O5" s="1504">
        <v>52</v>
      </c>
    </row>
    <row r="6" spans="1:15">
      <c r="A6" s="1497" t="s">
        <v>952</v>
      </c>
      <c r="B6" s="1505">
        <v>0.77925076158849393</v>
      </c>
      <c r="C6" s="1505" t="s">
        <v>956</v>
      </c>
      <c r="D6" s="1505">
        <v>0.78568911868889202</v>
      </c>
      <c r="E6" s="1505">
        <v>0.85721985859510097</v>
      </c>
      <c r="F6" s="1505">
        <v>0.63429935512352598</v>
      </c>
      <c r="G6" s="1505" t="s">
        <v>956</v>
      </c>
      <c r="H6" s="1505" t="s">
        <v>956</v>
      </c>
      <c r="I6" s="1505" t="s">
        <v>956</v>
      </c>
      <c r="J6" s="1505">
        <v>0.720423105123149</v>
      </c>
      <c r="K6" s="1505">
        <v>0.84481390711395088</v>
      </c>
      <c r="L6" s="1505">
        <v>0.67654272566269991</v>
      </c>
      <c r="M6" s="1505" t="s">
        <v>956</v>
      </c>
      <c r="N6" s="1505" t="s">
        <v>956</v>
      </c>
      <c r="O6" s="1506">
        <v>0.82208511049528099</v>
      </c>
    </row>
    <row r="7" spans="1:15">
      <c r="A7" s="1497" t="s">
        <v>979</v>
      </c>
      <c r="B7" s="1505">
        <v>0.100279714396836</v>
      </c>
      <c r="C7" s="1505" t="s">
        <v>956</v>
      </c>
      <c r="D7" s="1505">
        <v>9.4681009292848992E-2</v>
      </c>
      <c r="E7" s="1505">
        <v>5.9082256204363005E-2</v>
      </c>
      <c r="F7" s="1505">
        <v>0.17638069858542998</v>
      </c>
      <c r="G7" s="1505" t="s">
        <v>956</v>
      </c>
      <c r="H7" s="1505" t="s">
        <v>956</v>
      </c>
      <c r="I7" s="1505" t="s">
        <v>956</v>
      </c>
      <c r="J7" s="1505">
        <v>0.181265539398069</v>
      </c>
      <c r="K7" s="1505">
        <v>9.7137629547386001E-2</v>
      </c>
      <c r="L7" s="1505">
        <v>9.6302983523781999E-2</v>
      </c>
      <c r="M7" s="1505" t="s">
        <v>956</v>
      </c>
      <c r="N7" s="1505" t="s">
        <v>956</v>
      </c>
      <c r="O7" s="1506">
        <v>7.0501916016615998E-2</v>
      </c>
    </row>
    <row r="8" spans="1:15">
      <c r="A8" s="1497" t="s">
        <v>1003</v>
      </c>
      <c r="B8" s="1505">
        <v>7.3864414930512004E-2</v>
      </c>
      <c r="C8" s="1505" t="s">
        <v>956</v>
      </c>
      <c r="D8" s="1505">
        <v>7.4540638012085006E-2</v>
      </c>
      <c r="E8" s="1505">
        <v>3.7892548390976999E-2</v>
      </c>
      <c r="F8" s="1505">
        <v>0.139903439437879</v>
      </c>
      <c r="G8" s="1505" t="s">
        <v>956</v>
      </c>
      <c r="H8" s="1505" t="s">
        <v>956</v>
      </c>
      <c r="I8" s="1505" t="s">
        <v>956</v>
      </c>
      <c r="J8" s="1505">
        <v>4.0246114035994006E-2</v>
      </c>
      <c r="K8" s="1505">
        <v>3.9266130457694996E-2</v>
      </c>
      <c r="L8" s="1505">
        <v>0.12320840201434001</v>
      </c>
      <c r="M8" s="1505" t="s">
        <v>956</v>
      </c>
      <c r="N8" s="1505" t="s">
        <v>956</v>
      </c>
      <c r="O8" s="1506">
        <v>6.4879076718202991E-2</v>
      </c>
    </row>
    <row r="9" spans="1:15">
      <c r="A9" s="1497" t="s">
        <v>978</v>
      </c>
      <c r="B9" s="1505">
        <v>2.5217645709465001E-2</v>
      </c>
      <c r="C9" s="1505" t="s">
        <v>956</v>
      </c>
      <c r="D9" s="1505">
        <v>2.0143503142127001E-2</v>
      </c>
      <c r="E9" s="1505">
        <v>1.2005254992537E-2</v>
      </c>
      <c r="F9" s="1505">
        <v>4.9416506853164996E-2</v>
      </c>
      <c r="G9" s="1505" t="s">
        <v>956</v>
      </c>
      <c r="H9" s="1505" t="s">
        <v>956</v>
      </c>
      <c r="I9" s="1505" t="s">
        <v>956</v>
      </c>
      <c r="J9" s="1505">
        <v>4.1602659609039999E-2</v>
      </c>
      <c r="K9" s="1505">
        <v>1.8782332880970001E-2</v>
      </c>
      <c r="L9" s="1505">
        <v>4.3749399373711001E-2</v>
      </c>
      <c r="M9" s="1505" t="s">
        <v>956</v>
      </c>
      <c r="N9" s="1505" t="s">
        <v>956</v>
      </c>
      <c r="O9" s="1506">
        <v>1.3246808072992E-2</v>
      </c>
    </row>
    <row r="10" spans="1:15">
      <c r="A10" s="1497" t="s">
        <v>1112</v>
      </c>
      <c r="B10" s="1505">
        <v>2.1387463374695003E-2</v>
      </c>
      <c r="C10" s="1505" t="s">
        <v>956</v>
      </c>
      <c r="D10" s="1505">
        <v>2.4945730864047003E-2</v>
      </c>
      <c r="E10" s="1505">
        <v>3.3800081817021002E-2</v>
      </c>
      <c r="F10" s="1505">
        <v>0</v>
      </c>
      <c r="G10" s="1505" t="s">
        <v>956</v>
      </c>
      <c r="H10" s="1505" t="s">
        <v>956</v>
      </c>
      <c r="I10" s="1505" t="s">
        <v>956</v>
      </c>
      <c r="J10" s="1505">
        <v>1.6462581833748002E-2</v>
      </c>
      <c r="K10" s="1505">
        <v>0</v>
      </c>
      <c r="L10" s="1505">
        <v>6.0196489425467001E-2</v>
      </c>
      <c r="M10" s="1505" t="s">
        <v>956</v>
      </c>
      <c r="N10" s="1505" t="s">
        <v>956</v>
      </c>
      <c r="O10" s="1506">
        <v>2.9287088696908003E-2</v>
      </c>
    </row>
    <row r="11" spans="1:15" ht="25.5">
      <c r="A11" s="1497" t="s">
        <v>951</v>
      </c>
      <c r="B11" s="1505">
        <v>0</v>
      </c>
      <c r="C11" s="1505" t="s">
        <v>956</v>
      </c>
      <c r="D11" s="1505">
        <v>0</v>
      </c>
      <c r="E11" s="1505">
        <v>0</v>
      </c>
      <c r="F11" s="1505">
        <v>0</v>
      </c>
      <c r="G11" s="1505" t="s">
        <v>956</v>
      </c>
      <c r="H11" s="1505" t="s">
        <v>956</v>
      </c>
      <c r="I11" s="1505" t="s">
        <v>956</v>
      </c>
      <c r="J11" s="1505">
        <v>0</v>
      </c>
      <c r="K11" s="1505">
        <v>0</v>
      </c>
      <c r="L11" s="1505">
        <v>0</v>
      </c>
      <c r="M11" s="1505" t="s">
        <v>956</v>
      </c>
      <c r="N11" s="1505" t="s">
        <v>956</v>
      </c>
      <c r="O11" s="1506">
        <v>0</v>
      </c>
    </row>
    <row r="12" spans="1:15">
      <c r="A12" s="1497" t="s">
        <v>657</v>
      </c>
      <c r="B12" s="1505">
        <v>0</v>
      </c>
      <c r="C12" s="1505" t="s">
        <v>956</v>
      </c>
      <c r="D12" s="1505">
        <v>0</v>
      </c>
      <c r="E12" s="1505">
        <v>0</v>
      </c>
      <c r="F12" s="1505">
        <v>0</v>
      </c>
      <c r="G12" s="1505" t="s">
        <v>956</v>
      </c>
      <c r="H12" s="1505" t="s">
        <v>956</v>
      </c>
      <c r="I12" s="1505" t="s">
        <v>956</v>
      </c>
      <c r="J12" s="1505">
        <v>0</v>
      </c>
      <c r="K12" s="1505">
        <v>0</v>
      </c>
      <c r="L12" s="1505">
        <v>0</v>
      </c>
      <c r="M12" s="1505" t="s">
        <v>956</v>
      </c>
      <c r="N12" s="1505" t="s">
        <v>956</v>
      </c>
      <c r="O12" s="1506">
        <v>0</v>
      </c>
    </row>
    <row r="13" spans="1:15">
      <c r="A13" s="1497" t="s">
        <v>656</v>
      </c>
      <c r="B13" s="1505">
        <v>0</v>
      </c>
      <c r="C13" s="1505" t="s">
        <v>956</v>
      </c>
      <c r="D13" s="1505">
        <v>0</v>
      </c>
      <c r="E13" s="1505">
        <v>0</v>
      </c>
      <c r="F13" s="1505">
        <v>0</v>
      </c>
      <c r="G13" s="1505" t="s">
        <v>956</v>
      </c>
      <c r="H13" s="1505" t="s">
        <v>956</v>
      </c>
      <c r="I13" s="1505" t="s">
        <v>956</v>
      </c>
      <c r="J13" s="1505">
        <v>0</v>
      </c>
      <c r="K13" s="1505">
        <v>0</v>
      </c>
      <c r="L13" s="1505">
        <v>0</v>
      </c>
      <c r="M13" s="1505" t="s">
        <v>956</v>
      </c>
      <c r="N13" s="1505" t="s">
        <v>956</v>
      </c>
      <c r="O13" s="1506">
        <v>0</v>
      </c>
    </row>
    <row r="14" spans="1:15">
      <c r="A14" s="1497" t="s">
        <v>950</v>
      </c>
      <c r="B14" s="1507">
        <v>1.4092113348849999</v>
      </c>
      <c r="C14" s="1507" t="s">
        <v>956</v>
      </c>
      <c r="D14" s="1507">
        <v>1.4039757181996</v>
      </c>
      <c r="E14" s="1507">
        <v>1.306083445232</v>
      </c>
      <c r="F14" s="1507">
        <v>1.6044370980206999</v>
      </c>
      <c r="G14" s="1507" t="s">
        <v>956</v>
      </c>
      <c r="H14" s="1507" t="s">
        <v>956</v>
      </c>
      <c r="I14" s="1507" t="s">
        <v>956</v>
      </c>
      <c r="J14" s="1507">
        <v>1.4524160736322</v>
      </c>
      <c r="K14" s="1507">
        <v>1.2320168891057</v>
      </c>
      <c r="L14" s="1507">
        <v>1.7147539433754999</v>
      </c>
      <c r="M14" s="1507" t="s">
        <v>956</v>
      </c>
      <c r="N14" s="1507" t="s">
        <v>956</v>
      </c>
      <c r="O14" s="1508">
        <v>1.3571488484595999</v>
      </c>
    </row>
    <row r="15" spans="1:15">
      <c r="A15" s="1497" t="s">
        <v>949</v>
      </c>
      <c r="B15" s="1509">
        <v>0.89598752251588454</v>
      </c>
      <c r="C15" s="1509" t="s">
        <v>956</v>
      </c>
      <c r="D15" s="1509">
        <v>0.89740520770781007</v>
      </c>
      <c r="E15" s="1509">
        <v>0.88428526442087252</v>
      </c>
      <c r="F15" s="1509">
        <v>0.89458459457133577</v>
      </c>
      <c r="G15" s="1510" t="s">
        <v>956</v>
      </c>
      <c r="H15" s="1509" t="s">
        <v>956</v>
      </c>
      <c r="I15" s="1509" t="s">
        <v>956</v>
      </c>
      <c r="J15" s="1509">
        <v>0.9292758144512927</v>
      </c>
      <c r="K15" s="1509">
        <v>0.63469966458157878</v>
      </c>
      <c r="L15" s="1510">
        <v>1.1736426374332078</v>
      </c>
      <c r="M15" s="1509" t="s">
        <v>956</v>
      </c>
      <c r="N15" s="1509" t="s">
        <v>956</v>
      </c>
      <c r="O15" s="1511">
        <v>0.87742115341334026</v>
      </c>
    </row>
    <row r="16" spans="1:15" ht="57" customHeight="1">
      <c r="A16" s="5185" t="s">
        <v>1138</v>
      </c>
      <c r="B16" s="5185"/>
      <c r="C16" s="5185"/>
      <c r="D16" s="5185"/>
      <c r="E16" s="5185"/>
      <c r="F16" s="5185"/>
      <c r="G16" s="5185"/>
      <c r="H16" s="5185"/>
      <c r="I16" s="5185"/>
      <c r="J16" s="5185"/>
      <c r="K16" s="5185"/>
      <c r="L16" s="5185"/>
      <c r="M16" s="5185"/>
      <c r="N16" s="5185"/>
      <c r="O16" s="5185"/>
    </row>
  </sheetData>
  <mergeCells count="9">
    <mergeCell ref="A16:O16"/>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6"/>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75" customHeight="1">
      <c r="A1" s="5191" t="s">
        <v>1142</v>
      </c>
      <c r="B1" s="4562"/>
      <c r="C1" s="4562"/>
      <c r="D1" s="4562"/>
      <c r="E1" s="4562"/>
      <c r="F1" s="4562"/>
      <c r="G1" s="4323"/>
      <c r="H1" s="4323"/>
      <c r="I1" s="4323"/>
      <c r="J1" s="4323"/>
      <c r="K1" s="4323"/>
      <c r="L1" s="4323"/>
      <c r="M1" s="4323"/>
      <c r="N1" s="4323"/>
      <c r="O1" s="4323"/>
      <c r="P1" s="4323"/>
      <c r="Q1" s="4323"/>
      <c r="R1" s="4323"/>
      <c r="S1" s="4323"/>
    </row>
    <row r="2" spans="1:19" ht="15.95" customHeight="1">
      <c r="A2" s="5193" t="s">
        <v>954</v>
      </c>
      <c r="B2" s="5195" t="s">
        <v>682</v>
      </c>
      <c r="C2" s="5195" t="s">
        <v>715</v>
      </c>
      <c r="D2" s="5195"/>
      <c r="E2" s="5195" t="s">
        <v>714</v>
      </c>
      <c r="F2" s="5196"/>
    </row>
    <row r="3" spans="1:19" ht="48.95" customHeight="1">
      <c r="A3" s="5194"/>
      <c r="B3" s="5195"/>
      <c r="C3" s="1515" t="s">
        <v>713</v>
      </c>
      <c r="D3" s="1515" t="s">
        <v>712</v>
      </c>
      <c r="E3" s="1515" t="s">
        <v>711</v>
      </c>
      <c r="F3" s="1514" t="s">
        <v>710</v>
      </c>
    </row>
    <row r="4" spans="1:19">
      <c r="A4" s="1513" t="s">
        <v>663</v>
      </c>
      <c r="B4" s="1516">
        <v>150</v>
      </c>
      <c r="C4" s="1516">
        <v>131</v>
      </c>
      <c r="D4" s="1516" t="s">
        <v>957</v>
      </c>
      <c r="E4" s="1516" t="s">
        <v>957</v>
      </c>
      <c r="F4" s="1517">
        <v>117</v>
      </c>
    </row>
    <row r="5" spans="1:19">
      <c r="A5" s="1512" t="s">
        <v>953</v>
      </c>
      <c r="B5" s="1518">
        <v>71</v>
      </c>
      <c r="C5" s="1518">
        <v>62</v>
      </c>
      <c r="D5" s="1518" t="s">
        <v>956</v>
      </c>
      <c r="E5" s="1518" t="s">
        <v>956</v>
      </c>
      <c r="F5" s="1519">
        <v>53</v>
      </c>
    </row>
    <row r="6" spans="1:19">
      <c r="A6" s="1512" t="s">
        <v>952</v>
      </c>
      <c r="B6" s="1520">
        <v>0.77925076158849393</v>
      </c>
      <c r="C6" s="1520">
        <v>0.805277264355997</v>
      </c>
      <c r="D6" s="1520" t="s">
        <v>956</v>
      </c>
      <c r="E6" s="1520" t="s">
        <v>956</v>
      </c>
      <c r="F6" s="1521">
        <v>0.83826107437434005</v>
      </c>
    </row>
    <row r="7" spans="1:19">
      <c r="A7" s="1512" t="s">
        <v>979</v>
      </c>
      <c r="B7" s="1520">
        <v>0.100279714396836</v>
      </c>
      <c r="C7" s="1520">
        <v>9.7441061571812995E-2</v>
      </c>
      <c r="D7" s="1520" t="s">
        <v>956</v>
      </c>
      <c r="E7" s="1520" t="s">
        <v>956</v>
      </c>
      <c r="F7" s="1521">
        <v>7.2771846660596995E-2</v>
      </c>
    </row>
    <row r="8" spans="1:19">
      <c r="A8" s="1512" t="s">
        <v>1003</v>
      </c>
      <c r="B8" s="1520">
        <v>7.3864414930512004E-2</v>
      </c>
      <c r="C8" s="1520">
        <v>7.0216380956905008E-2</v>
      </c>
      <c r="D8" s="1520" t="s">
        <v>956</v>
      </c>
      <c r="E8" s="1520" t="s">
        <v>956</v>
      </c>
      <c r="F8" s="1521">
        <v>4.6827837608835E-2</v>
      </c>
    </row>
    <row r="9" spans="1:19">
      <c r="A9" s="1512" t="s">
        <v>978</v>
      </c>
      <c r="B9" s="1520">
        <v>2.5217645709465001E-2</v>
      </c>
      <c r="C9" s="1520">
        <v>2.0062303951697998E-2</v>
      </c>
      <c r="D9" s="1520" t="s">
        <v>956</v>
      </c>
      <c r="E9" s="1520" t="s">
        <v>956</v>
      </c>
      <c r="F9" s="1521">
        <v>3.3876394501484997E-2</v>
      </c>
    </row>
    <row r="10" spans="1:19">
      <c r="A10" s="1512" t="s">
        <v>1112</v>
      </c>
      <c r="B10" s="1520">
        <v>2.1387463374695003E-2</v>
      </c>
      <c r="C10" s="1522">
        <v>7.0029891635870001E-3</v>
      </c>
      <c r="D10" s="1520" t="s">
        <v>956</v>
      </c>
      <c r="E10" s="1520" t="s">
        <v>956</v>
      </c>
      <c r="F10" s="1523">
        <v>8.2628468547429994E-3</v>
      </c>
    </row>
    <row r="11" spans="1:19" ht="25.5">
      <c r="A11" s="1512" t="s">
        <v>951</v>
      </c>
      <c r="B11" s="1520">
        <v>0</v>
      </c>
      <c r="C11" s="1520">
        <v>0</v>
      </c>
      <c r="D11" s="1520" t="s">
        <v>956</v>
      </c>
      <c r="E11" s="1520" t="s">
        <v>956</v>
      </c>
      <c r="F11" s="1521">
        <v>0</v>
      </c>
    </row>
    <row r="12" spans="1:19">
      <c r="A12" s="1512" t="s">
        <v>657</v>
      </c>
      <c r="B12" s="1520">
        <v>0</v>
      </c>
      <c r="C12" s="1520">
        <v>0</v>
      </c>
      <c r="D12" s="1520" t="s">
        <v>956</v>
      </c>
      <c r="E12" s="1520" t="s">
        <v>956</v>
      </c>
      <c r="F12" s="1521">
        <v>0</v>
      </c>
    </row>
    <row r="13" spans="1:19">
      <c r="A13" s="1512" t="s">
        <v>656</v>
      </c>
      <c r="B13" s="1520">
        <v>0</v>
      </c>
      <c r="C13" s="1520">
        <v>0</v>
      </c>
      <c r="D13" s="1520" t="s">
        <v>956</v>
      </c>
      <c r="E13" s="1520" t="s">
        <v>956</v>
      </c>
      <c r="F13" s="1521">
        <v>0</v>
      </c>
    </row>
    <row r="14" spans="1:19">
      <c r="A14" s="1512" t="s">
        <v>950</v>
      </c>
      <c r="B14" s="1524">
        <v>1.4092113348849999</v>
      </c>
      <c r="C14" s="1524">
        <v>1.3260726919951</v>
      </c>
      <c r="D14" s="1524" t="s">
        <v>956</v>
      </c>
      <c r="E14" s="1524" t="s">
        <v>956</v>
      </c>
      <c r="F14" s="1525">
        <v>1.3011080928017</v>
      </c>
    </row>
    <row r="15" spans="1:19">
      <c r="A15" s="1512" t="s">
        <v>949</v>
      </c>
      <c r="B15" s="1526">
        <v>0.89598752251588454</v>
      </c>
      <c r="C15" s="1526">
        <v>0.75176650747867235</v>
      </c>
      <c r="D15" s="1527" t="s">
        <v>956</v>
      </c>
      <c r="E15" s="1527" t="s">
        <v>956</v>
      </c>
      <c r="F15" s="1528">
        <v>0.79986220770900163</v>
      </c>
    </row>
    <row r="16" spans="1:19" ht="57" customHeight="1">
      <c r="A16" s="5192" t="s">
        <v>1141</v>
      </c>
      <c r="B16" s="5192"/>
      <c r="C16" s="5192"/>
      <c r="D16" s="5192"/>
      <c r="E16" s="5192"/>
      <c r="F16" s="5192"/>
      <c r="G16" s="5192"/>
      <c r="H16" s="5192"/>
      <c r="I16" s="5192"/>
      <c r="J16" s="5192"/>
      <c r="K16" s="5192"/>
      <c r="L16" s="5192"/>
      <c r="M16" s="5192"/>
      <c r="N16" s="5192"/>
      <c r="O16" s="5192"/>
      <c r="P16" s="5192"/>
      <c r="Q16" s="5192"/>
      <c r="R16" s="5192"/>
      <c r="S16" s="5192"/>
    </row>
  </sheetData>
  <mergeCells count="6">
    <mergeCell ref="A1:F1"/>
    <mergeCell ref="A16:S16"/>
    <mergeCell ref="A2:A3"/>
    <mergeCell ref="B2:B3"/>
    <mergeCell ref="C2:D2"/>
    <mergeCell ref="E2:F2"/>
  </mergeCells>
  <pageMargins left="0.7" right="0.7" top="0.75" bottom="0.75" header="0.3" footer="0.3"/>
  <pageSetup paperSize="9" orientation="landscape" r:id="rId1"/>
  <ignoredErrors>
    <ignoredError sqref="A6:A10" numberStoredAsText="1"/>
  </ignoredError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4" width="10.28515625" customWidth="1"/>
    <col min="5" max="6" width="10.42578125" customWidth="1"/>
    <col min="7" max="7" width="10.140625" customWidth="1"/>
    <col min="8" max="8" width="10.5703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5198" t="s">
        <v>1145</v>
      </c>
      <c r="B1" s="5198"/>
      <c r="C1" s="5198"/>
      <c r="D1" s="5198"/>
      <c r="E1" s="5198"/>
      <c r="F1" s="5198"/>
      <c r="G1" s="5198"/>
      <c r="H1" s="5198"/>
      <c r="I1" s="5198"/>
      <c r="J1" s="5198"/>
      <c r="K1" s="5198"/>
      <c r="L1" s="5198"/>
      <c r="M1" s="5198"/>
      <c r="N1" s="5198"/>
      <c r="O1" s="5198"/>
      <c r="P1" s="5198"/>
    </row>
    <row r="2" spans="1:16" ht="15.95" customHeight="1">
      <c r="A2" s="5199"/>
      <c r="B2" s="1534" t="s">
        <v>682</v>
      </c>
      <c r="C2" s="5201" t="s">
        <v>681</v>
      </c>
      <c r="D2" s="5201"/>
      <c r="E2" s="5201" t="s">
        <v>680</v>
      </c>
      <c r="F2" s="5201"/>
      <c r="G2" s="5201"/>
      <c r="H2" s="5201"/>
      <c r="I2" s="5201" t="s">
        <v>679</v>
      </c>
      <c r="J2" s="5201"/>
      <c r="K2" s="5201"/>
      <c r="L2" s="5201"/>
      <c r="M2" s="5201"/>
      <c r="N2" s="5201"/>
      <c r="O2" s="5201"/>
      <c r="P2" s="5202"/>
    </row>
    <row r="3" spans="1:16" ht="24.95" customHeight="1">
      <c r="A3" s="5200"/>
      <c r="B3" s="1534" t="s">
        <v>678</v>
      </c>
      <c r="C3" s="1534" t="s">
        <v>677</v>
      </c>
      <c r="D3" s="1534" t="s">
        <v>676</v>
      </c>
      <c r="E3" s="1534" t="s">
        <v>675</v>
      </c>
      <c r="F3" s="1534" t="s">
        <v>674</v>
      </c>
      <c r="G3" s="1534" t="s">
        <v>673</v>
      </c>
      <c r="H3" s="1534" t="s">
        <v>672</v>
      </c>
      <c r="I3" s="1534" t="s">
        <v>671</v>
      </c>
      <c r="J3" s="1534" t="s">
        <v>670</v>
      </c>
      <c r="K3" s="1534" t="s">
        <v>669</v>
      </c>
      <c r="L3" s="1534" t="s">
        <v>668</v>
      </c>
      <c r="M3" s="1534" t="s">
        <v>667</v>
      </c>
      <c r="N3" s="1534" t="s">
        <v>666</v>
      </c>
      <c r="O3" s="1534" t="s">
        <v>665</v>
      </c>
      <c r="P3" s="1533" t="s">
        <v>664</v>
      </c>
    </row>
    <row r="4" spans="1:16">
      <c r="A4" s="1532" t="s">
        <v>663</v>
      </c>
      <c r="B4" s="1535">
        <v>5567.0000000000391</v>
      </c>
      <c r="C4" s="1535">
        <v>2561.0000000000077</v>
      </c>
      <c r="D4" s="1535">
        <v>3006.0000000000109</v>
      </c>
      <c r="E4" s="1535">
        <v>418.0000000000004</v>
      </c>
      <c r="F4" s="1535">
        <v>1527.0000000000093</v>
      </c>
      <c r="G4" s="1535">
        <v>1538.9999999999891</v>
      </c>
      <c r="H4" s="1535">
        <v>2083.0000000000136</v>
      </c>
      <c r="I4" s="1535">
        <v>195.00000000000014</v>
      </c>
      <c r="J4" s="1535">
        <v>717.0000000000025</v>
      </c>
      <c r="K4" s="1535">
        <v>708.00000000000205</v>
      </c>
      <c r="L4" s="1535">
        <v>940.99999999999784</v>
      </c>
      <c r="M4" s="1535">
        <v>223</v>
      </c>
      <c r="N4" s="1535">
        <v>810.00000000000057</v>
      </c>
      <c r="O4" s="1535">
        <v>831.0000000000008</v>
      </c>
      <c r="P4" s="1536">
        <v>1142.0000000000002</v>
      </c>
    </row>
    <row r="5" spans="1:16">
      <c r="A5" s="1531" t="s">
        <v>690</v>
      </c>
      <c r="B5" s="1537">
        <v>2.6881643526709666E-2</v>
      </c>
      <c r="C5" s="1537">
        <v>2.664742554428411E-2</v>
      </c>
      <c r="D5" s="1537">
        <v>2.7073098256507912E-2</v>
      </c>
      <c r="E5" s="1537">
        <v>3.4397096124596467E-2</v>
      </c>
      <c r="F5" s="1537">
        <v>3.8812893562147129E-2</v>
      </c>
      <c r="G5" s="1537">
        <v>2.8688357775557369E-2</v>
      </c>
      <c r="H5" s="1537">
        <v>1.2609582041606176E-2</v>
      </c>
      <c r="I5" s="1537">
        <v>2.794615595575194E-2</v>
      </c>
      <c r="J5" s="1537">
        <v>3.4436626694626098E-2</v>
      </c>
      <c r="K5" s="1537">
        <v>2.8801437975545886E-2</v>
      </c>
      <c r="L5" s="1537">
        <v>1.7073417904054984E-2</v>
      </c>
      <c r="M5" s="1537">
        <v>3.9438135983395226E-2</v>
      </c>
      <c r="N5" s="1537">
        <v>4.2504474334024114E-2</v>
      </c>
      <c r="O5" s="1537">
        <v>2.8592184064804196E-2</v>
      </c>
      <c r="P5" s="1538">
        <v>9.133724533823398E-3</v>
      </c>
    </row>
    <row r="6" spans="1:16">
      <c r="A6" s="1531" t="s">
        <v>689</v>
      </c>
      <c r="B6" s="1537">
        <v>0.97261426111123328</v>
      </c>
      <c r="C6" s="1537">
        <v>0.97261657580475824</v>
      </c>
      <c r="D6" s="1537">
        <v>0.97261236903181403</v>
      </c>
      <c r="E6" s="1537">
        <v>0.96560290387540382</v>
      </c>
      <c r="F6" s="1537">
        <v>0.96047516738443239</v>
      </c>
      <c r="G6" s="1537">
        <v>0.97023851059505195</v>
      </c>
      <c r="H6" s="1537">
        <v>0.98739041795839388</v>
      </c>
      <c r="I6" s="1537">
        <v>0.97205384404424788</v>
      </c>
      <c r="J6" s="1537">
        <v>0.96400745020183753</v>
      </c>
      <c r="K6" s="1537">
        <v>0.97030141986028584</v>
      </c>
      <c r="L6" s="1537">
        <v>0.98292658209594519</v>
      </c>
      <c r="M6" s="1537">
        <v>0.96056186401660471</v>
      </c>
      <c r="N6" s="1537">
        <v>0.95749552566597584</v>
      </c>
      <c r="O6" s="1537">
        <v>0.97018500682092079</v>
      </c>
      <c r="P6" s="1539">
        <v>0.99086627546617634</v>
      </c>
    </row>
    <row r="7" spans="1:16">
      <c r="A7" s="1531" t="s">
        <v>657</v>
      </c>
      <c r="B7" s="1540">
        <v>0</v>
      </c>
      <c r="C7" s="1540">
        <v>0</v>
      </c>
      <c r="D7" s="1540">
        <v>0</v>
      </c>
      <c r="E7" s="1530" t="s">
        <v>684</v>
      </c>
      <c r="F7" s="1540">
        <v>0</v>
      </c>
      <c r="G7" s="1540">
        <v>0</v>
      </c>
      <c r="H7" s="1530" t="s">
        <v>684</v>
      </c>
      <c r="I7" s="1530" t="s">
        <v>684</v>
      </c>
      <c r="J7" s="1540">
        <v>0</v>
      </c>
      <c r="K7" s="1530" t="s">
        <v>684</v>
      </c>
      <c r="L7" s="1530" t="s">
        <v>684</v>
      </c>
      <c r="M7" s="1530" t="s">
        <v>684</v>
      </c>
      <c r="N7" s="1530" t="s">
        <v>684</v>
      </c>
      <c r="O7" s="1540">
        <v>0</v>
      </c>
      <c r="P7" s="1529" t="s">
        <v>684</v>
      </c>
    </row>
    <row r="8" spans="1:16">
      <c r="A8" s="1531" t="s">
        <v>656</v>
      </c>
      <c r="B8" s="1540">
        <v>0</v>
      </c>
      <c r="C8" s="1540">
        <v>0</v>
      </c>
      <c r="D8" s="1530" t="s">
        <v>684</v>
      </c>
      <c r="E8" s="1530" t="s">
        <v>684</v>
      </c>
      <c r="F8" s="1530" t="s">
        <v>684</v>
      </c>
      <c r="G8" s="1540">
        <v>0</v>
      </c>
      <c r="H8" s="1530" t="s">
        <v>684</v>
      </c>
      <c r="I8" s="1530" t="s">
        <v>684</v>
      </c>
      <c r="J8" s="1530" t="s">
        <v>684</v>
      </c>
      <c r="K8" s="1540">
        <v>0</v>
      </c>
      <c r="L8" s="1530" t="s">
        <v>684</v>
      </c>
      <c r="M8" s="1530" t="s">
        <v>684</v>
      </c>
      <c r="N8" s="1530" t="s">
        <v>684</v>
      </c>
      <c r="O8" s="1530" t="s">
        <v>684</v>
      </c>
      <c r="P8" s="1529" t="s">
        <v>684</v>
      </c>
    </row>
    <row r="9" spans="1:16" ht="57" customHeight="1">
      <c r="A9" s="5197" t="s">
        <v>1144</v>
      </c>
      <c r="B9" s="5197"/>
      <c r="C9" s="5197"/>
      <c r="D9" s="5197"/>
      <c r="E9" s="5197"/>
      <c r="F9" s="5197"/>
      <c r="G9" s="5197"/>
      <c r="H9" s="5197"/>
      <c r="I9" s="5197"/>
      <c r="J9" s="5197"/>
      <c r="K9" s="5197"/>
      <c r="L9" s="5197"/>
      <c r="M9" s="5197"/>
      <c r="N9" s="5197"/>
      <c r="O9" s="5197"/>
      <c r="P9" s="5197"/>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28515625" customWidth="1"/>
    <col min="3" max="3" width="11.7109375" customWidth="1"/>
    <col min="4" max="4" width="10.42578125" customWidth="1"/>
    <col min="5" max="6" width="10.1406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42578125" customWidth="1"/>
  </cols>
  <sheetData>
    <row r="1" spans="1:15" ht="54.95" customHeight="1">
      <c r="A1" s="5204" t="s">
        <v>1149</v>
      </c>
      <c r="B1" s="5204"/>
      <c r="C1" s="5204"/>
      <c r="D1" s="5204"/>
      <c r="E1" s="5204"/>
      <c r="F1" s="5204"/>
      <c r="G1" s="5204"/>
      <c r="H1" s="5204"/>
      <c r="I1" s="5204"/>
      <c r="J1" s="5204"/>
      <c r="K1" s="5204"/>
      <c r="L1" s="5204"/>
      <c r="M1" s="5204"/>
      <c r="N1" s="5204"/>
      <c r="O1" s="5204"/>
    </row>
    <row r="2" spans="1:15" ht="15.95" customHeight="1">
      <c r="A2" s="5205"/>
      <c r="B2" s="1546" t="s">
        <v>682</v>
      </c>
      <c r="C2" s="5207" t="s">
        <v>706</v>
      </c>
      <c r="D2" s="5207"/>
      <c r="E2" s="5207" t="s">
        <v>705</v>
      </c>
      <c r="F2" s="5207"/>
      <c r="G2" s="5207" t="s">
        <v>704</v>
      </c>
      <c r="H2" s="5207"/>
      <c r="I2" s="5207"/>
      <c r="J2" s="5207"/>
      <c r="K2" s="5207" t="s">
        <v>703</v>
      </c>
      <c r="L2" s="5207"/>
      <c r="M2" s="5207"/>
      <c r="N2" s="5207" t="s">
        <v>702</v>
      </c>
      <c r="O2" s="5208"/>
    </row>
    <row r="3" spans="1:15" ht="24.95" customHeight="1">
      <c r="A3" s="5206"/>
      <c r="B3" s="1546" t="s">
        <v>678</v>
      </c>
      <c r="C3" s="1546" t="s">
        <v>701</v>
      </c>
      <c r="D3" s="1546" t="s">
        <v>700</v>
      </c>
      <c r="E3" s="1546" t="s">
        <v>699</v>
      </c>
      <c r="F3" s="1546" t="s">
        <v>698</v>
      </c>
      <c r="G3" s="1546" t="s">
        <v>697</v>
      </c>
      <c r="H3" s="1546" t="s">
        <v>696</v>
      </c>
      <c r="I3" s="1546" t="s">
        <v>695</v>
      </c>
      <c r="J3" s="1546" t="s">
        <v>694</v>
      </c>
      <c r="K3" s="1546" t="s">
        <v>693</v>
      </c>
      <c r="L3" s="1546" t="s">
        <v>692</v>
      </c>
      <c r="M3" s="1546" t="s">
        <v>691</v>
      </c>
      <c r="N3" s="1546" t="s">
        <v>690</v>
      </c>
      <c r="O3" s="1545" t="s">
        <v>689</v>
      </c>
    </row>
    <row r="4" spans="1:15">
      <c r="A4" s="1544" t="s">
        <v>663</v>
      </c>
      <c r="B4" s="1547">
        <v>5567.0000000000391</v>
      </c>
      <c r="C4" s="1547">
        <v>4869.0000000000464</v>
      </c>
      <c r="D4" s="1547">
        <v>698.00000000000114</v>
      </c>
      <c r="E4" s="1547">
        <v>4236.00000000004</v>
      </c>
      <c r="F4" s="1547">
        <v>1236.9999999999982</v>
      </c>
      <c r="G4" s="1547">
        <v>1232.9999999999995</v>
      </c>
      <c r="H4" s="1547">
        <v>650.00000000000034</v>
      </c>
      <c r="I4" s="1547">
        <v>1135.0000000000009</v>
      </c>
      <c r="J4" s="1547">
        <v>2490.0000000000032</v>
      </c>
      <c r="K4" s="1547">
        <v>3555.9999999999995</v>
      </c>
      <c r="L4" s="1547">
        <v>1211.0000000000011</v>
      </c>
      <c r="M4" s="1547">
        <v>686</v>
      </c>
      <c r="N4" s="1547">
        <v>1342.0000000000023</v>
      </c>
      <c r="O4" s="1548">
        <v>4225.0000000000382</v>
      </c>
    </row>
    <row r="5" spans="1:15">
      <c r="A5" s="1543" t="s">
        <v>690</v>
      </c>
      <c r="B5" s="1549">
        <v>2.6881643526709666E-2</v>
      </c>
      <c r="C5" s="1550">
        <v>0</v>
      </c>
      <c r="D5" s="1549">
        <v>0.16857536158866918</v>
      </c>
      <c r="E5" s="1549">
        <v>2.2069544363611464E-2</v>
      </c>
      <c r="F5" s="1549">
        <v>4.2359287040532489E-2</v>
      </c>
      <c r="G5" s="1549">
        <v>3.0342061782910146E-2</v>
      </c>
      <c r="H5" s="1549">
        <v>3.7954780034941904E-2</v>
      </c>
      <c r="I5" s="1549">
        <v>2.2773618877391474E-2</v>
      </c>
      <c r="J5" s="1549">
        <v>2.4497558072975843E-2</v>
      </c>
      <c r="K5" s="1549">
        <v>2.2180274990808456E-2</v>
      </c>
      <c r="L5" s="1549">
        <v>3.6527741091029117E-2</v>
      </c>
      <c r="M5" s="1549">
        <v>2.6675930236906134E-2</v>
      </c>
      <c r="N5" s="1549">
        <v>3.0912894227399321E-2</v>
      </c>
      <c r="O5" s="1551">
        <v>2.5609382421015715E-2</v>
      </c>
    </row>
    <row r="6" spans="1:15">
      <c r="A6" s="1543" t="s">
        <v>689</v>
      </c>
      <c r="B6" s="1549">
        <v>0.97261426111123328</v>
      </c>
      <c r="C6" s="1549">
        <v>0.99451619993985874</v>
      </c>
      <c r="D6" s="1549">
        <v>0.83142463841132974</v>
      </c>
      <c r="E6" s="1549">
        <v>0.97740578778576248</v>
      </c>
      <c r="F6" s="1549">
        <v>0.9571698007478896</v>
      </c>
      <c r="G6" s="1549">
        <v>0.96789980857020386</v>
      </c>
      <c r="H6" s="1549">
        <v>0.96204521996505732</v>
      </c>
      <c r="I6" s="1549">
        <v>0.97722638112260884</v>
      </c>
      <c r="J6" s="1549">
        <v>0.97525545302955763</v>
      </c>
      <c r="K6" s="1549">
        <v>0.97716833161229177</v>
      </c>
      <c r="L6" s="1549">
        <v>0.96300300622128532</v>
      </c>
      <c r="M6" s="1549">
        <v>0.97332406976309416</v>
      </c>
      <c r="N6" s="1549">
        <v>0.9686369426237873</v>
      </c>
      <c r="O6" s="1551">
        <v>0.97386950123203775</v>
      </c>
    </row>
    <row r="7" spans="1:15">
      <c r="A7" s="1543" t="s">
        <v>657</v>
      </c>
      <c r="B7" s="1550">
        <v>0</v>
      </c>
      <c r="C7" s="1550">
        <v>0</v>
      </c>
      <c r="D7" s="1542" t="s">
        <v>684</v>
      </c>
      <c r="E7" s="1550">
        <v>0</v>
      </c>
      <c r="F7" s="1542" t="s">
        <v>684</v>
      </c>
      <c r="G7" s="1550">
        <v>0</v>
      </c>
      <c r="H7" s="1542" t="s">
        <v>684</v>
      </c>
      <c r="I7" s="1542" t="s">
        <v>684</v>
      </c>
      <c r="J7" s="1542" t="s">
        <v>684</v>
      </c>
      <c r="K7" s="1550">
        <v>0</v>
      </c>
      <c r="L7" s="1542" t="s">
        <v>684</v>
      </c>
      <c r="M7" s="1542" t="s">
        <v>684</v>
      </c>
      <c r="N7" s="1542" t="s">
        <v>684</v>
      </c>
      <c r="O7" s="1552">
        <v>0</v>
      </c>
    </row>
    <row r="8" spans="1:15">
      <c r="A8" s="1543" t="s">
        <v>656</v>
      </c>
      <c r="B8" s="1550">
        <v>0</v>
      </c>
      <c r="C8" s="1550">
        <v>0</v>
      </c>
      <c r="D8" s="1542" t="s">
        <v>684</v>
      </c>
      <c r="E8" s="1542" t="s">
        <v>684</v>
      </c>
      <c r="F8" s="1550">
        <v>0</v>
      </c>
      <c r="G8" s="1542" t="s">
        <v>684</v>
      </c>
      <c r="H8" s="1542" t="s">
        <v>684</v>
      </c>
      <c r="I8" s="1542" t="s">
        <v>684</v>
      </c>
      <c r="J8" s="1550">
        <v>0</v>
      </c>
      <c r="K8" s="1542" t="s">
        <v>684</v>
      </c>
      <c r="L8" s="1550">
        <v>0</v>
      </c>
      <c r="M8" s="1542" t="s">
        <v>684</v>
      </c>
      <c r="N8" s="1550">
        <v>0</v>
      </c>
      <c r="O8" s="1541" t="s">
        <v>684</v>
      </c>
    </row>
    <row r="9" spans="1:15" ht="57" customHeight="1">
      <c r="A9" s="5203" t="s">
        <v>1148</v>
      </c>
      <c r="B9" s="5203"/>
      <c r="C9" s="5203"/>
      <c r="D9" s="5203"/>
      <c r="E9" s="5203"/>
      <c r="F9" s="5203"/>
      <c r="G9" s="5203"/>
      <c r="H9" s="5203"/>
      <c r="I9" s="5203"/>
      <c r="J9" s="5203"/>
      <c r="K9" s="5203"/>
      <c r="L9" s="5203"/>
      <c r="M9" s="5203"/>
      <c r="N9" s="5203"/>
      <c r="O9" s="5203"/>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285156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42578125" customWidth="1"/>
    <col min="17" max="17" width="10.5703125" customWidth="1"/>
    <col min="18" max="18" width="11.140625" customWidth="1"/>
    <col min="19" max="19" width="10.42578125" customWidth="1"/>
  </cols>
  <sheetData>
    <row r="1" spans="1:19" ht="78.75" customHeight="1">
      <c r="A1" s="5214" t="s">
        <v>1152</v>
      </c>
      <c r="B1" s="4562"/>
      <c r="C1" s="4562"/>
      <c r="D1" s="4562"/>
      <c r="E1" s="4562"/>
      <c r="F1" s="4562"/>
      <c r="G1" s="4324"/>
      <c r="H1" s="4324"/>
      <c r="I1" s="4324"/>
      <c r="J1" s="4324"/>
      <c r="K1" s="4324"/>
      <c r="L1" s="4324"/>
      <c r="M1" s="4324"/>
      <c r="N1" s="4324"/>
      <c r="O1" s="4324"/>
      <c r="P1" s="4324"/>
      <c r="Q1" s="4324"/>
      <c r="R1" s="4324"/>
      <c r="S1" s="4324"/>
    </row>
    <row r="2" spans="1:19" ht="15.95" customHeight="1">
      <c r="A2" s="5210"/>
      <c r="B2" s="1557" t="s">
        <v>682</v>
      </c>
      <c r="C2" s="5212" t="s">
        <v>715</v>
      </c>
      <c r="D2" s="5212"/>
      <c r="E2" s="5212" t="s">
        <v>714</v>
      </c>
      <c r="F2" s="5213"/>
    </row>
    <row r="3" spans="1:19" ht="48.95" customHeight="1">
      <c r="A3" s="5211"/>
      <c r="B3" s="1557" t="s">
        <v>678</v>
      </c>
      <c r="C3" s="1557" t="s">
        <v>713</v>
      </c>
      <c r="D3" s="1557" t="s">
        <v>712</v>
      </c>
      <c r="E3" s="1557" t="s">
        <v>711</v>
      </c>
      <c r="F3" s="1556" t="s">
        <v>710</v>
      </c>
    </row>
    <row r="4" spans="1:19">
      <c r="A4" s="1555" t="s">
        <v>663</v>
      </c>
      <c r="B4" s="1558">
        <v>5567.0000000000391</v>
      </c>
      <c r="C4" s="1558">
        <v>4500.0000000000236</v>
      </c>
      <c r="D4" s="1558">
        <v>1067.0000000000005</v>
      </c>
      <c r="E4" s="1558">
        <v>803.00000000000091</v>
      </c>
      <c r="F4" s="1559">
        <v>4764.00000000003</v>
      </c>
    </row>
    <row r="5" spans="1:19">
      <c r="A5" s="1554" t="s">
        <v>690</v>
      </c>
      <c r="B5" s="1560">
        <v>2.6881643526709666E-2</v>
      </c>
      <c r="C5" s="1560">
        <v>2.9985203660738605E-2</v>
      </c>
      <c r="D5" s="1560">
        <v>1.1541047371605311E-2</v>
      </c>
      <c r="E5" s="1560">
        <v>4.6852233779253023E-2</v>
      </c>
      <c r="F5" s="1562">
        <v>2.3064007963520546E-2</v>
      </c>
    </row>
    <row r="6" spans="1:19">
      <c r="A6" s="1554" t="s">
        <v>689</v>
      </c>
      <c r="B6" s="1560">
        <v>0.97261426111123328</v>
      </c>
      <c r="C6" s="1560">
        <v>0.96940871730892686</v>
      </c>
      <c r="D6" s="1560">
        <v>0.98845895262839467</v>
      </c>
      <c r="E6" s="1560">
        <v>0.95314776622074693</v>
      </c>
      <c r="F6" s="1562">
        <v>0.97633553235283133</v>
      </c>
    </row>
    <row r="7" spans="1:19">
      <c r="A7" s="1554" t="s">
        <v>657</v>
      </c>
      <c r="B7" s="1561">
        <v>0</v>
      </c>
      <c r="C7" s="1561">
        <v>0</v>
      </c>
      <c r="D7" s="1553" t="s">
        <v>684</v>
      </c>
      <c r="E7" s="1553" t="s">
        <v>684</v>
      </c>
      <c r="F7" s="1563">
        <v>0</v>
      </c>
    </row>
    <row r="8" spans="1:19">
      <c r="A8" s="1554" t="s">
        <v>656</v>
      </c>
      <c r="B8" s="1561">
        <v>0</v>
      </c>
      <c r="C8" s="1561">
        <v>0</v>
      </c>
      <c r="D8" s="1553" t="s">
        <v>684</v>
      </c>
      <c r="E8" s="1553" t="s">
        <v>684</v>
      </c>
      <c r="F8" s="1563">
        <v>0</v>
      </c>
    </row>
    <row r="9" spans="1:19" ht="57" customHeight="1">
      <c r="A9" s="5209" t="s">
        <v>1151</v>
      </c>
      <c r="B9" s="5209"/>
      <c r="C9" s="5209"/>
      <c r="D9" s="5209"/>
      <c r="E9" s="5209"/>
      <c r="F9" s="5209"/>
      <c r="G9" s="5209"/>
      <c r="H9" s="5209"/>
      <c r="I9" s="5209"/>
      <c r="J9" s="5209"/>
      <c r="K9" s="5209"/>
      <c r="L9" s="5209"/>
      <c r="M9" s="5209"/>
      <c r="N9" s="5209"/>
      <c r="O9" s="5209"/>
      <c r="P9" s="5209"/>
      <c r="Q9" s="5209"/>
      <c r="R9" s="5209"/>
      <c r="S9" s="5209"/>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21"/>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216" t="s">
        <v>1159</v>
      </c>
      <c r="B1" s="5216"/>
      <c r="C1" s="5216"/>
      <c r="D1" s="5216"/>
      <c r="E1" s="5216"/>
      <c r="F1" s="5216"/>
      <c r="G1" s="5216"/>
      <c r="H1" s="5216"/>
      <c r="I1" s="5216"/>
      <c r="J1" s="5216"/>
      <c r="K1" s="5216"/>
      <c r="L1" s="5216"/>
      <c r="M1" s="5216"/>
      <c r="N1" s="5216"/>
      <c r="O1" s="5216"/>
      <c r="P1" s="5216"/>
    </row>
    <row r="2" spans="1:16" ht="15.95" customHeight="1">
      <c r="A2" s="5217" t="s">
        <v>954</v>
      </c>
      <c r="B2" s="5219" t="s">
        <v>682</v>
      </c>
      <c r="C2" s="5219" t="s">
        <v>681</v>
      </c>
      <c r="D2" s="5219"/>
      <c r="E2" s="5219" t="s">
        <v>680</v>
      </c>
      <c r="F2" s="5219"/>
      <c r="G2" s="5219"/>
      <c r="H2" s="5219"/>
      <c r="I2" s="5219" t="s">
        <v>679</v>
      </c>
      <c r="J2" s="5219"/>
      <c r="K2" s="5219"/>
      <c r="L2" s="5219"/>
      <c r="M2" s="5219"/>
      <c r="N2" s="5219"/>
      <c r="O2" s="5219"/>
      <c r="P2" s="5220"/>
    </row>
    <row r="3" spans="1:16" ht="24.95" customHeight="1">
      <c r="A3" s="5218"/>
      <c r="B3" s="5219"/>
      <c r="C3" s="1567" t="s">
        <v>677</v>
      </c>
      <c r="D3" s="1567" t="s">
        <v>676</v>
      </c>
      <c r="E3" s="1567" t="s">
        <v>675</v>
      </c>
      <c r="F3" s="1567" t="s">
        <v>674</v>
      </c>
      <c r="G3" s="1567" t="s">
        <v>673</v>
      </c>
      <c r="H3" s="1567" t="s">
        <v>672</v>
      </c>
      <c r="I3" s="1567" t="s">
        <v>671</v>
      </c>
      <c r="J3" s="1567" t="s">
        <v>670</v>
      </c>
      <c r="K3" s="1567" t="s">
        <v>669</v>
      </c>
      <c r="L3" s="1567" t="s">
        <v>668</v>
      </c>
      <c r="M3" s="1567" t="s">
        <v>667</v>
      </c>
      <c r="N3" s="1567" t="s">
        <v>666</v>
      </c>
      <c r="O3" s="1567" t="s">
        <v>665</v>
      </c>
      <c r="P3" s="1566" t="s">
        <v>664</v>
      </c>
    </row>
    <row r="4" spans="1:16">
      <c r="A4" s="1565" t="s">
        <v>663</v>
      </c>
      <c r="B4" s="1568">
        <v>138</v>
      </c>
      <c r="C4" s="1568">
        <v>60</v>
      </c>
      <c r="D4" s="1568">
        <v>78</v>
      </c>
      <c r="E4" s="1568" t="s">
        <v>957</v>
      </c>
      <c r="F4" s="1568">
        <v>57</v>
      </c>
      <c r="G4" s="1568" t="s">
        <v>957</v>
      </c>
      <c r="H4" s="1568" t="s">
        <v>957</v>
      </c>
      <c r="I4" s="1568" t="s">
        <v>957</v>
      </c>
      <c r="J4" s="1568" t="s">
        <v>957</v>
      </c>
      <c r="K4" s="1568" t="s">
        <v>957</v>
      </c>
      <c r="L4" s="1568" t="s">
        <v>957</v>
      </c>
      <c r="M4" s="1568" t="s">
        <v>957</v>
      </c>
      <c r="N4" s="1568" t="s">
        <v>957</v>
      </c>
      <c r="O4" s="1568" t="s">
        <v>957</v>
      </c>
      <c r="P4" s="1569" t="s">
        <v>957</v>
      </c>
    </row>
    <row r="5" spans="1:16">
      <c r="A5" s="1564" t="s">
        <v>953</v>
      </c>
      <c r="B5" s="1570">
        <v>66</v>
      </c>
      <c r="C5" s="1570">
        <v>29</v>
      </c>
      <c r="D5" s="1570">
        <v>37</v>
      </c>
      <c r="E5" s="1570" t="s">
        <v>956</v>
      </c>
      <c r="F5" s="1570">
        <v>30</v>
      </c>
      <c r="G5" s="1570" t="s">
        <v>956</v>
      </c>
      <c r="H5" s="1570" t="s">
        <v>956</v>
      </c>
      <c r="I5" s="1570" t="s">
        <v>956</v>
      </c>
      <c r="J5" s="1570" t="s">
        <v>956</v>
      </c>
      <c r="K5" s="1570" t="s">
        <v>956</v>
      </c>
      <c r="L5" s="1570" t="s">
        <v>956</v>
      </c>
      <c r="M5" s="1570" t="s">
        <v>956</v>
      </c>
      <c r="N5" s="1570" t="s">
        <v>956</v>
      </c>
      <c r="O5" s="1570" t="s">
        <v>956</v>
      </c>
      <c r="P5" s="1571" t="s">
        <v>956</v>
      </c>
    </row>
    <row r="6" spans="1:16">
      <c r="A6" s="1564" t="s">
        <v>952</v>
      </c>
      <c r="B6" s="1572">
        <v>0.68975468135375195</v>
      </c>
      <c r="C6" s="1572">
        <v>0.65256309945385593</v>
      </c>
      <c r="D6" s="1572">
        <v>0.71967786604748396</v>
      </c>
      <c r="E6" s="1572" t="s">
        <v>956</v>
      </c>
      <c r="F6" s="1572">
        <v>0.67933924567327497</v>
      </c>
      <c r="G6" s="1572" t="s">
        <v>956</v>
      </c>
      <c r="H6" s="1572" t="s">
        <v>956</v>
      </c>
      <c r="I6" s="1572" t="s">
        <v>956</v>
      </c>
      <c r="J6" s="1572" t="s">
        <v>956</v>
      </c>
      <c r="K6" s="1572" t="s">
        <v>956</v>
      </c>
      <c r="L6" s="1572" t="s">
        <v>956</v>
      </c>
      <c r="M6" s="1572" t="s">
        <v>956</v>
      </c>
      <c r="N6" s="1572" t="s">
        <v>956</v>
      </c>
      <c r="O6" s="1572" t="s">
        <v>956</v>
      </c>
      <c r="P6" s="1573" t="s">
        <v>956</v>
      </c>
    </row>
    <row r="7" spans="1:16">
      <c r="A7" s="1564" t="s">
        <v>979</v>
      </c>
      <c r="B7" s="1572">
        <v>0.11590656153018801</v>
      </c>
      <c r="C7" s="1572">
        <v>0.14582346470600499</v>
      </c>
      <c r="D7" s="1572">
        <v>9.1836356030351993E-2</v>
      </c>
      <c r="E7" s="1572" t="s">
        <v>956</v>
      </c>
      <c r="F7" s="1572">
        <v>0.12113673494138399</v>
      </c>
      <c r="G7" s="1572" t="s">
        <v>956</v>
      </c>
      <c r="H7" s="1572" t="s">
        <v>956</v>
      </c>
      <c r="I7" s="1572" t="s">
        <v>956</v>
      </c>
      <c r="J7" s="1572" t="s">
        <v>956</v>
      </c>
      <c r="K7" s="1572" t="s">
        <v>956</v>
      </c>
      <c r="L7" s="1572" t="s">
        <v>956</v>
      </c>
      <c r="M7" s="1572" t="s">
        <v>956</v>
      </c>
      <c r="N7" s="1572" t="s">
        <v>956</v>
      </c>
      <c r="O7" s="1572" t="s">
        <v>956</v>
      </c>
      <c r="P7" s="1573" t="s">
        <v>956</v>
      </c>
    </row>
    <row r="8" spans="1:16">
      <c r="A8" s="1564" t="s">
        <v>1003</v>
      </c>
      <c r="B8" s="1572">
        <v>6.0850213026324006E-2</v>
      </c>
      <c r="C8" s="1572">
        <v>8.8449166097651993E-2</v>
      </c>
      <c r="D8" s="1572">
        <v>3.8644957752970999E-2</v>
      </c>
      <c r="E8" s="1572" t="s">
        <v>956</v>
      </c>
      <c r="F8" s="1572">
        <v>6.6828051993929993E-2</v>
      </c>
      <c r="G8" s="1572" t="s">
        <v>956</v>
      </c>
      <c r="H8" s="1572" t="s">
        <v>956</v>
      </c>
      <c r="I8" s="1572" t="s">
        <v>956</v>
      </c>
      <c r="J8" s="1572" t="s">
        <v>956</v>
      </c>
      <c r="K8" s="1572" t="s">
        <v>956</v>
      </c>
      <c r="L8" s="1572" t="s">
        <v>956</v>
      </c>
      <c r="M8" s="1572" t="s">
        <v>956</v>
      </c>
      <c r="N8" s="1572" t="s">
        <v>956</v>
      </c>
      <c r="O8" s="1572" t="s">
        <v>956</v>
      </c>
      <c r="P8" s="1573" t="s">
        <v>956</v>
      </c>
    </row>
    <row r="9" spans="1:16">
      <c r="A9" s="1564" t="s">
        <v>978</v>
      </c>
      <c r="B9" s="1572">
        <v>4.2674700966054004E-2</v>
      </c>
      <c r="C9" s="1572">
        <v>2.0533170934337999E-2</v>
      </c>
      <c r="D9" s="1572">
        <v>6.0489084186540004E-2</v>
      </c>
      <c r="E9" s="1572" t="s">
        <v>956</v>
      </c>
      <c r="F9" s="1572">
        <v>4.5233576640254999E-2</v>
      </c>
      <c r="G9" s="1572" t="s">
        <v>956</v>
      </c>
      <c r="H9" s="1572" t="s">
        <v>956</v>
      </c>
      <c r="I9" s="1572" t="s">
        <v>956</v>
      </c>
      <c r="J9" s="1572" t="s">
        <v>956</v>
      </c>
      <c r="K9" s="1572" t="s">
        <v>956</v>
      </c>
      <c r="L9" s="1572" t="s">
        <v>956</v>
      </c>
      <c r="M9" s="1572" t="s">
        <v>956</v>
      </c>
      <c r="N9" s="1572" t="s">
        <v>956</v>
      </c>
      <c r="O9" s="1572" t="s">
        <v>956</v>
      </c>
      <c r="P9" s="1573" t="s">
        <v>956</v>
      </c>
    </row>
    <row r="10" spans="1:16">
      <c r="A10" s="1564" t="s">
        <v>1112</v>
      </c>
      <c r="B10" s="1572">
        <v>4.0851875929199997E-2</v>
      </c>
      <c r="C10" s="1572">
        <v>3.8940809820759002E-2</v>
      </c>
      <c r="D10" s="1572">
        <v>4.2389460006123002E-2</v>
      </c>
      <c r="E10" s="1572" t="s">
        <v>956</v>
      </c>
      <c r="F10" s="1572">
        <v>5.7691539436417999E-2</v>
      </c>
      <c r="G10" s="1572" t="s">
        <v>956</v>
      </c>
      <c r="H10" s="1572" t="s">
        <v>956</v>
      </c>
      <c r="I10" s="1572" t="s">
        <v>956</v>
      </c>
      <c r="J10" s="1572" t="s">
        <v>956</v>
      </c>
      <c r="K10" s="1572" t="s">
        <v>956</v>
      </c>
      <c r="L10" s="1572" t="s">
        <v>956</v>
      </c>
      <c r="M10" s="1572" t="s">
        <v>956</v>
      </c>
      <c r="N10" s="1572" t="s">
        <v>956</v>
      </c>
      <c r="O10" s="1572" t="s">
        <v>956</v>
      </c>
      <c r="P10" s="1573" t="s">
        <v>956</v>
      </c>
    </row>
    <row r="11" spans="1:16">
      <c r="A11" s="1564" t="s">
        <v>1158</v>
      </c>
      <c r="B11" s="1574">
        <v>8.6348658416640009E-3</v>
      </c>
      <c r="C11" s="1572">
        <v>1.9367156653349E-2</v>
      </c>
      <c r="D11" s="1572">
        <v>0</v>
      </c>
      <c r="E11" s="1572" t="s">
        <v>956</v>
      </c>
      <c r="F11" s="1572">
        <v>0</v>
      </c>
      <c r="G11" s="1572" t="s">
        <v>956</v>
      </c>
      <c r="H11" s="1572" t="s">
        <v>956</v>
      </c>
      <c r="I11" s="1572" t="s">
        <v>956</v>
      </c>
      <c r="J11" s="1572" t="s">
        <v>956</v>
      </c>
      <c r="K11" s="1572" t="s">
        <v>956</v>
      </c>
      <c r="L11" s="1572" t="s">
        <v>956</v>
      </c>
      <c r="M11" s="1572" t="s">
        <v>956</v>
      </c>
      <c r="N11" s="1572" t="s">
        <v>956</v>
      </c>
      <c r="O11" s="1572" t="s">
        <v>956</v>
      </c>
      <c r="P11" s="1573" t="s">
        <v>956</v>
      </c>
    </row>
    <row r="12" spans="1:16">
      <c r="A12" s="1564" t="s">
        <v>1157</v>
      </c>
      <c r="B12" s="1574">
        <v>3.6313093976420002E-3</v>
      </c>
      <c r="C12" s="1572">
        <v>0</v>
      </c>
      <c r="D12" s="1574">
        <v>6.5529474736509994E-3</v>
      </c>
      <c r="E12" s="1572" t="s">
        <v>956</v>
      </c>
      <c r="F12" s="1572">
        <v>0</v>
      </c>
      <c r="G12" s="1572" t="s">
        <v>956</v>
      </c>
      <c r="H12" s="1572" t="s">
        <v>956</v>
      </c>
      <c r="I12" s="1572" t="s">
        <v>956</v>
      </c>
      <c r="J12" s="1572" t="s">
        <v>956</v>
      </c>
      <c r="K12" s="1572" t="s">
        <v>956</v>
      </c>
      <c r="L12" s="1572" t="s">
        <v>956</v>
      </c>
      <c r="M12" s="1572" t="s">
        <v>956</v>
      </c>
      <c r="N12" s="1572" t="s">
        <v>956</v>
      </c>
      <c r="O12" s="1572" t="s">
        <v>956</v>
      </c>
      <c r="P12" s="1573" t="s">
        <v>956</v>
      </c>
    </row>
    <row r="13" spans="1:16">
      <c r="A13" s="1564" t="s">
        <v>1156</v>
      </c>
      <c r="B13" s="1572">
        <v>1.3988829580444E-2</v>
      </c>
      <c r="C13" s="1572">
        <v>0</v>
      </c>
      <c r="D13" s="1572">
        <v>2.524380476035E-2</v>
      </c>
      <c r="E13" s="1572" t="s">
        <v>956</v>
      </c>
      <c r="F13" s="1572">
        <v>1.1428002120038002E-2</v>
      </c>
      <c r="G13" s="1572" t="s">
        <v>956</v>
      </c>
      <c r="H13" s="1572" t="s">
        <v>956</v>
      </c>
      <c r="I13" s="1572" t="s">
        <v>956</v>
      </c>
      <c r="J13" s="1572" t="s">
        <v>956</v>
      </c>
      <c r="K13" s="1572" t="s">
        <v>956</v>
      </c>
      <c r="L13" s="1572" t="s">
        <v>956</v>
      </c>
      <c r="M13" s="1572" t="s">
        <v>956</v>
      </c>
      <c r="N13" s="1572" t="s">
        <v>956</v>
      </c>
      <c r="O13" s="1572" t="s">
        <v>956</v>
      </c>
      <c r="P13" s="1573" t="s">
        <v>956</v>
      </c>
    </row>
    <row r="14" spans="1:16">
      <c r="A14" s="1564" t="s">
        <v>1001</v>
      </c>
      <c r="B14" s="1574">
        <v>8.4039600664970009E-3</v>
      </c>
      <c r="C14" s="1572">
        <v>0</v>
      </c>
      <c r="D14" s="1572">
        <v>1.5165523742530001E-2</v>
      </c>
      <c r="E14" s="1572" t="s">
        <v>956</v>
      </c>
      <c r="F14" s="1572">
        <v>0</v>
      </c>
      <c r="G14" s="1572" t="s">
        <v>956</v>
      </c>
      <c r="H14" s="1572" t="s">
        <v>956</v>
      </c>
      <c r="I14" s="1572" t="s">
        <v>956</v>
      </c>
      <c r="J14" s="1572" t="s">
        <v>956</v>
      </c>
      <c r="K14" s="1572" t="s">
        <v>956</v>
      </c>
      <c r="L14" s="1572" t="s">
        <v>956</v>
      </c>
      <c r="M14" s="1572" t="s">
        <v>956</v>
      </c>
      <c r="N14" s="1572" t="s">
        <v>956</v>
      </c>
      <c r="O14" s="1572" t="s">
        <v>956</v>
      </c>
      <c r="P14" s="1573" t="s">
        <v>956</v>
      </c>
    </row>
    <row r="15" spans="1:16">
      <c r="A15" s="1564" t="s">
        <v>1155</v>
      </c>
      <c r="B15" s="1574">
        <v>7.0058836510120005E-3</v>
      </c>
      <c r="C15" s="1572">
        <v>1.5713509468739999E-2</v>
      </c>
      <c r="D15" s="1572">
        <v>0</v>
      </c>
      <c r="E15" s="1572" t="s">
        <v>956</v>
      </c>
      <c r="F15" s="1572">
        <v>0</v>
      </c>
      <c r="G15" s="1572" t="s">
        <v>956</v>
      </c>
      <c r="H15" s="1572" t="s">
        <v>956</v>
      </c>
      <c r="I15" s="1572" t="s">
        <v>956</v>
      </c>
      <c r="J15" s="1572" t="s">
        <v>956</v>
      </c>
      <c r="K15" s="1572" t="s">
        <v>956</v>
      </c>
      <c r="L15" s="1572" t="s">
        <v>956</v>
      </c>
      <c r="M15" s="1572" t="s">
        <v>956</v>
      </c>
      <c r="N15" s="1572" t="s">
        <v>956</v>
      </c>
      <c r="O15" s="1572" t="s">
        <v>956</v>
      </c>
      <c r="P15" s="1573" t="s">
        <v>956</v>
      </c>
    </row>
    <row r="16" spans="1:16" ht="25.5">
      <c r="A16" s="1564" t="s">
        <v>951</v>
      </c>
      <c r="B16" s="1572">
        <v>0</v>
      </c>
      <c r="C16" s="1572">
        <v>0</v>
      </c>
      <c r="D16" s="1572">
        <v>0</v>
      </c>
      <c r="E16" s="1572" t="s">
        <v>956</v>
      </c>
      <c r="F16" s="1572">
        <v>0</v>
      </c>
      <c r="G16" s="1572" t="s">
        <v>956</v>
      </c>
      <c r="H16" s="1572" t="s">
        <v>956</v>
      </c>
      <c r="I16" s="1572" t="s">
        <v>956</v>
      </c>
      <c r="J16" s="1572" t="s">
        <v>956</v>
      </c>
      <c r="K16" s="1572" t="s">
        <v>956</v>
      </c>
      <c r="L16" s="1572" t="s">
        <v>956</v>
      </c>
      <c r="M16" s="1572" t="s">
        <v>956</v>
      </c>
      <c r="N16" s="1572" t="s">
        <v>956</v>
      </c>
      <c r="O16" s="1572" t="s">
        <v>956</v>
      </c>
      <c r="P16" s="1573" t="s">
        <v>956</v>
      </c>
    </row>
    <row r="17" spans="1:16">
      <c r="A17" s="1564" t="s">
        <v>657</v>
      </c>
      <c r="B17" s="1574">
        <v>8.2971186572219999E-3</v>
      </c>
      <c r="C17" s="1572">
        <v>1.8609622865301E-2</v>
      </c>
      <c r="D17" s="1572">
        <v>0</v>
      </c>
      <c r="E17" s="1572" t="s">
        <v>956</v>
      </c>
      <c r="F17" s="1572">
        <v>1.8342849194700001E-2</v>
      </c>
      <c r="G17" s="1572" t="s">
        <v>956</v>
      </c>
      <c r="H17" s="1572" t="s">
        <v>956</v>
      </c>
      <c r="I17" s="1572" t="s">
        <v>956</v>
      </c>
      <c r="J17" s="1572" t="s">
        <v>956</v>
      </c>
      <c r="K17" s="1572" t="s">
        <v>956</v>
      </c>
      <c r="L17" s="1572" t="s">
        <v>956</v>
      </c>
      <c r="M17" s="1572" t="s">
        <v>956</v>
      </c>
      <c r="N17" s="1572" t="s">
        <v>956</v>
      </c>
      <c r="O17" s="1572" t="s">
        <v>956</v>
      </c>
      <c r="P17" s="1573" t="s">
        <v>956</v>
      </c>
    </row>
    <row r="18" spans="1:16">
      <c r="A18" s="1564" t="s">
        <v>656</v>
      </c>
      <c r="B18" s="1572">
        <v>0</v>
      </c>
      <c r="C18" s="1572">
        <v>0</v>
      </c>
      <c r="D18" s="1572">
        <v>0</v>
      </c>
      <c r="E18" s="1572" t="s">
        <v>956</v>
      </c>
      <c r="F18" s="1572">
        <v>0</v>
      </c>
      <c r="G18" s="1572" t="s">
        <v>956</v>
      </c>
      <c r="H18" s="1572" t="s">
        <v>956</v>
      </c>
      <c r="I18" s="1572" t="s">
        <v>956</v>
      </c>
      <c r="J18" s="1572" t="s">
        <v>956</v>
      </c>
      <c r="K18" s="1572" t="s">
        <v>956</v>
      </c>
      <c r="L18" s="1572" t="s">
        <v>956</v>
      </c>
      <c r="M18" s="1572" t="s">
        <v>956</v>
      </c>
      <c r="N18" s="1572" t="s">
        <v>956</v>
      </c>
      <c r="O18" s="1572" t="s">
        <v>956</v>
      </c>
      <c r="P18" s="1573" t="s">
        <v>956</v>
      </c>
    </row>
    <row r="19" spans="1:16">
      <c r="A19" s="1564" t="s">
        <v>950</v>
      </c>
      <c r="B19" s="1575">
        <v>2.0276724623855999</v>
      </c>
      <c r="C19" s="1575">
        <v>2.1133307726509001</v>
      </c>
      <c r="D19" s="1575">
        <v>1.9600370004469001</v>
      </c>
      <c r="E19" s="1575" t="s">
        <v>956</v>
      </c>
      <c r="F19" s="1575">
        <v>1.7376422054095</v>
      </c>
      <c r="G19" s="1575" t="s">
        <v>956</v>
      </c>
      <c r="H19" s="1575" t="s">
        <v>956</v>
      </c>
      <c r="I19" s="1575" t="s">
        <v>956</v>
      </c>
      <c r="J19" s="1575" t="s">
        <v>956</v>
      </c>
      <c r="K19" s="1575" t="s">
        <v>956</v>
      </c>
      <c r="L19" s="1575" t="s">
        <v>956</v>
      </c>
      <c r="M19" s="1575" t="s">
        <v>956</v>
      </c>
      <c r="N19" s="1575" t="s">
        <v>956</v>
      </c>
      <c r="O19" s="1575" t="s">
        <v>956</v>
      </c>
      <c r="P19" s="1576" t="s">
        <v>956</v>
      </c>
    </row>
    <row r="20" spans="1:16">
      <c r="A20" s="1564" t="s">
        <v>949</v>
      </c>
      <c r="B20" s="1577">
        <v>2.9873118777214556</v>
      </c>
      <c r="C20" s="1577">
        <v>3.7170389876554721</v>
      </c>
      <c r="D20" s="1577">
        <v>2.2076087427690347</v>
      </c>
      <c r="E20" s="1577" t="s">
        <v>956</v>
      </c>
      <c r="F20" s="1577">
        <v>1.4059885196126916</v>
      </c>
      <c r="G20" s="1577" t="s">
        <v>956</v>
      </c>
      <c r="H20" s="1577" t="s">
        <v>956</v>
      </c>
      <c r="I20" s="1577" t="s">
        <v>956</v>
      </c>
      <c r="J20" s="1577" t="s">
        <v>956</v>
      </c>
      <c r="K20" s="1578" t="s">
        <v>956</v>
      </c>
      <c r="L20" s="1577" t="s">
        <v>956</v>
      </c>
      <c r="M20" s="1577" t="s">
        <v>956</v>
      </c>
      <c r="N20" s="1577" t="s">
        <v>956</v>
      </c>
      <c r="O20" s="1577" t="s">
        <v>956</v>
      </c>
      <c r="P20" s="1579" t="s">
        <v>956</v>
      </c>
    </row>
    <row r="21" spans="1:16" ht="57" customHeight="1">
      <c r="A21" s="5215" t="s">
        <v>1154</v>
      </c>
      <c r="B21" s="5215"/>
      <c r="C21" s="5215"/>
      <c r="D21" s="5215"/>
      <c r="E21" s="5215"/>
      <c r="F21" s="5215"/>
      <c r="G21" s="5215"/>
      <c r="H21" s="5215"/>
      <c r="I21" s="5215"/>
      <c r="J21" s="5215"/>
      <c r="K21" s="5215"/>
      <c r="L21" s="5215"/>
      <c r="M21" s="5215"/>
      <c r="N21" s="5215"/>
      <c r="O21" s="5215"/>
      <c r="P21" s="5215"/>
    </row>
  </sheetData>
  <mergeCells count="7">
    <mergeCell ref="A21:P21"/>
    <mergeCell ref="A1:P1"/>
    <mergeCell ref="A2:A3"/>
    <mergeCell ref="B2:B3"/>
    <mergeCell ref="C2:D2"/>
    <mergeCell ref="E2:H2"/>
    <mergeCell ref="I2:P2"/>
  </mergeCells>
  <pageMargins left="0.7" right="0.7" top="0.75" bottom="0.75" header="0.3" footer="0.3"/>
  <pageSetup paperSize="9" orientation="landscape"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1"/>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222" t="s">
        <v>1164</v>
      </c>
      <c r="B1" s="5222"/>
      <c r="C1" s="5222"/>
      <c r="D1" s="5222"/>
      <c r="E1" s="5222"/>
      <c r="F1" s="5222"/>
      <c r="G1" s="5222"/>
      <c r="H1" s="5222"/>
      <c r="I1" s="5222"/>
      <c r="J1" s="5222"/>
      <c r="K1" s="5222"/>
      <c r="L1" s="5222"/>
      <c r="M1" s="5222"/>
      <c r="N1" s="5222"/>
      <c r="O1" s="5222"/>
    </row>
    <row r="2" spans="1:15" ht="15.95" customHeight="1">
      <c r="A2" s="5223" t="s">
        <v>954</v>
      </c>
      <c r="B2" s="5225" t="s">
        <v>682</v>
      </c>
      <c r="C2" s="5225" t="s">
        <v>706</v>
      </c>
      <c r="D2" s="5225"/>
      <c r="E2" s="5225" t="s">
        <v>705</v>
      </c>
      <c r="F2" s="5225"/>
      <c r="G2" s="5225" t="s">
        <v>704</v>
      </c>
      <c r="H2" s="5225"/>
      <c r="I2" s="5225"/>
      <c r="J2" s="5225"/>
      <c r="K2" s="5225" t="s">
        <v>703</v>
      </c>
      <c r="L2" s="5225"/>
      <c r="M2" s="5225"/>
      <c r="N2" s="5225" t="s">
        <v>702</v>
      </c>
      <c r="O2" s="5226"/>
    </row>
    <row r="3" spans="1:15" ht="24.95" customHeight="1">
      <c r="A3" s="5224"/>
      <c r="B3" s="5225"/>
      <c r="C3" s="1583" t="s">
        <v>701</v>
      </c>
      <c r="D3" s="1583" t="s">
        <v>700</v>
      </c>
      <c r="E3" s="1583" t="s">
        <v>699</v>
      </c>
      <c r="F3" s="1583" t="s">
        <v>698</v>
      </c>
      <c r="G3" s="1583" t="s">
        <v>697</v>
      </c>
      <c r="H3" s="1583" t="s">
        <v>696</v>
      </c>
      <c r="I3" s="1583" t="s">
        <v>695</v>
      </c>
      <c r="J3" s="1583" t="s">
        <v>694</v>
      </c>
      <c r="K3" s="1583" t="s">
        <v>693</v>
      </c>
      <c r="L3" s="1583" t="s">
        <v>692</v>
      </c>
      <c r="M3" s="1583" t="s">
        <v>691</v>
      </c>
      <c r="N3" s="1583" t="s">
        <v>690</v>
      </c>
      <c r="O3" s="1582" t="s">
        <v>689</v>
      </c>
    </row>
    <row r="4" spans="1:15">
      <c r="A4" s="1581" t="s">
        <v>663</v>
      </c>
      <c r="B4" s="1584">
        <v>138</v>
      </c>
      <c r="C4" s="1584" t="s">
        <v>957</v>
      </c>
      <c r="D4" s="1584">
        <v>115</v>
      </c>
      <c r="E4" s="1584">
        <v>86</v>
      </c>
      <c r="F4" s="1584" t="s">
        <v>957</v>
      </c>
      <c r="G4" s="1584" t="s">
        <v>957</v>
      </c>
      <c r="H4" s="1584" t="s">
        <v>957</v>
      </c>
      <c r="I4" s="1584" t="s">
        <v>957</v>
      </c>
      <c r="J4" s="1584">
        <v>55</v>
      </c>
      <c r="K4" s="1584">
        <v>74</v>
      </c>
      <c r="L4" s="1584" t="s">
        <v>957</v>
      </c>
      <c r="M4" s="1584" t="s">
        <v>957</v>
      </c>
      <c r="N4" s="1584" t="s">
        <v>957</v>
      </c>
      <c r="O4" s="1585">
        <v>98</v>
      </c>
    </row>
    <row r="5" spans="1:15">
      <c r="A5" s="1580" t="s">
        <v>953</v>
      </c>
      <c r="B5" s="1586">
        <v>66</v>
      </c>
      <c r="C5" s="1586" t="s">
        <v>956</v>
      </c>
      <c r="D5" s="1586">
        <v>56</v>
      </c>
      <c r="E5" s="1586">
        <v>41</v>
      </c>
      <c r="F5" s="1586" t="s">
        <v>956</v>
      </c>
      <c r="G5" s="1586" t="s">
        <v>956</v>
      </c>
      <c r="H5" s="1586" t="s">
        <v>956</v>
      </c>
      <c r="I5" s="1586" t="s">
        <v>956</v>
      </c>
      <c r="J5" s="1586">
        <v>26</v>
      </c>
      <c r="K5" s="1586">
        <v>33</v>
      </c>
      <c r="L5" s="1586" t="s">
        <v>956</v>
      </c>
      <c r="M5" s="1586" t="s">
        <v>956</v>
      </c>
      <c r="N5" s="1586" t="s">
        <v>956</v>
      </c>
      <c r="O5" s="1587">
        <v>48</v>
      </c>
    </row>
    <row r="6" spans="1:15">
      <c r="A6" s="1580" t="s">
        <v>952</v>
      </c>
      <c r="B6" s="1588">
        <v>0.68975468135375195</v>
      </c>
      <c r="C6" s="1588" t="s">
        <v>956</v>
      </c>
      <c r="D6" s="1588">
        <v>0.71245583440105098</v>
      </c>
      <c r="E6" s="1588">
        <v>0.719078554745187</v>
      </c>
      <c r="F6" s="1588" t="s">
        <v>956</v>
      </c>
      <c r="G6" s="1588" t="s">
        <v>956</v>
      </c>
      <c r="H6" s="1588" t="s">
        <v>956</v>
      </c>
      <c r="I6" s="1588" t="s">
        <v>956</v>
      </c>
      <c r="J6" s="1588">
        <v>0.67079249012926989</v>
      </c>
      <c r="K6" s="1588">
        <v>0.66081409381969392</v>
      </c>
      <c r="L6" s="1588" t="s">
        <v>956</v>
      </c>
      <c r="M6" s="1588" t="s">
        <v>956</v>
      </c>
      <c r="N6" s="1588" t="s">
        <v>956</v>
      </c>
      <c r="O6" s="1589">
        <v>0.69111996230320405</v>
      </c>
    </row>
    <row r="7" spans="1:15">
      <c r="A7" s="1580" t="s">
        <v>979</v>
      </c>
      <c r="B7" s="1588">
        <v>0.11590656153018801</v>
      </c>
      <c r="C7" s="1588" t="s">
        <v>956</v>
      </c>
      <c r="D7" s="1588">
        <v>8.3146536470353999E-2</v>
      </c>
      <c r="E7" s="1588">
        <v>0.10699811702223901</v>
      </c>
      <c r="F7" s="1588" t="s">
        <v>956</v>
      </c>
      <c r="G7" s="1588" t="s">
        <v>956</v>
      </c>
      <c r="H7" s="1588" t="s">
        <v>956</v>
      </c>
      <c r="I7" s="1588" t="s">
        <v>956</v>
      </c>
      <c r="J7" s="1588">
        <v>0.12725081478358299</v>
      </c>
      <c r="K7" s="1588">
        <v>0.14104579737457901</v>
      </c>
      <c r="L7" s="1588" t="s">
        <v>956</v>
      </c>
      <c r="M7" s="1588" t="s">
        <v>956</v>
      </c>
      <c r="N7" s="1588" t="s">
        <v>956</v>
      </c>
      <c r="O7" s="1589">
        <v>0.13371679432872299</v>
      </c>
    </row>
    <row r="8" spans="1:15">
      <c r="A8" s="1580" t="s">
        <v>1003</v>
      </c>
      <c r="B8" s="1588">
        <v>6.0850213026324006E-2</v>
      </c>
      <c r="C8" s="1588" t="s">
        <v>956</v>
      </c>
      <c r="D8" s="1588">
        <v>6.6117599947084008E-2</v>
      </c>
      <c r="E8" s="1588">
        <v>5.773941527135E-2</v>
      </c>
      <c r="F8" s="1588" t="s">
        <v>956</v>
      </c>
      <c r="G8" s="1588" t="s">
        <v>956</v>
      </c>
      <c r="H8" s="1588" t="s">
        <v>956</v>
      </c>
      <c r="I8" s="1588" t="s">
        <v>956</v>
      </c>
      <c r="J8" s="1588">
        <v>7.1779548028734E-2</v>
      </c>
      <c r="K8" s="1588">
        <v>9.2954924791848997E-2</v>
      </c>
      <c r="L8" s="1588" t="s">
        <v>956</v>
      </c>
      <c r="M8" s="1588" t="s">
        <v>956</v>
      </c>
      <c r="N8" s="1588" t="s">
        <v>956</v>
      </c>
      <c r="O8" s="1589">
        <v>7.1545348032354003E-2</v>
      </c>
    </row>
    <row r="9" spans="1:15">
      <c r="A9" s="1580" t="s">
        <v>978</v>
      </c>
      <c r="B9" s="1588">
        <v>4.2674700966054004E-2</v>
      </c>
      <c r="C9" s="1588" t="s">
        <v>956</v>
      </c>
      <c r="D9" s="1588">
        <v>4.0296601676572001E-2</v>
      </c>
      <c r="E9" s="1588">
        <v>2.3201086953101E-2</v>
      </c>
      <c r="F9" s="1588" t="s">
        <v>956</v>
      </c>
      <c r="G9" s="1588" t="s">
        <v>956</v>
      </c>
      <c r="H9" s="1588" t="s">
        <v>956</v>
      </c>
      <c r="I9" s="1588" t="s">
        <v>956</v>
      </c>
      <c r="J9" s="1588">
        <v>4.7349509928727003E-2</v>
      </c>
      <c r="K9" s="1588">
        <v>4.7451588398002002E-2</v>
      </c>
      <c r="L9" s="1588" t="s">
        <v>956</v>
      </c>
      <c r="M9" s="1588" t="s">
        <v>956</v>
      </c>
      <c r="N9" s="1588" t="s">
        <v>956</v>
      </c>
      <c r="O9" s="1589">
        <v>3.7893028352300996E-2</v>
      </c>
    </row>
    <row r="10" spans="1:15">
      <c r="A10" s="1580" t="s">
        <v>1112</v>
      </c>
      <c r="B10" s="1588">
        <v>4.0851875929199997E-2</v>
      </c>
      <c r="C10" s="1588" t="s">
        <v>956</v>
      </c>
      <c r="D10" s="1588">
        <v>4.8509036797462005E-2</v>
      </c>
      <c r="E10" s="1588">
        <v>2.6306619192571001E-2</v>
      </c>
      <c r="F10" s="1588" t="s">
        <v>956</v>
      </c>
      <c r="G10" s="1588" t="s">
        <v>956</v>
      </c>
      <c r="H10" s="1588" t="s">
        <v>956</v>
      </c>
      <c r="I10" s="1588" t="s">
        <v>956</v>
      </c>
      <c r="J10" s="1588">
        <v>4.3573506530190001E-2</v>
      </c>
      <c r="K10" s="1588">
        <v>0</v>
      </c>
      <c r="L10" s="1588" t="s">
        <v>956</v>
      </c>
      <c r="M10" s="1588" t="s">
        <v>956</v>
      </c>
      <c r="N10" s="1588" t="s">
        <v>956</v>
      </c>
      <c r="O10" s="1589">
        <v>3.2438808637705999E-2</v>
      </c>
    </row>
    <row r="11" spans="1:15">
      <c r="A11" s="1580" t="s">
        <v>1158</v>
      </c>
      <c r="B11" s="1590">
        <v>8.6348658416640009E-3</v>
      </c>
      <c r="C11" s="1588" t="s">
        <v>956</v>
      </c>
      <c r="D11" s="1588">
        <v>1.0253360839056001E-2</v>
      </c>
      <c r="E11" s="1588">
        <v>0</v>
      </c>
      <c r="F11" s="1588" t="s">
        <v>956</v>
      </c>
      <c r="G11" s="1588" t="s">
        <v>956</v>
      </c>
      <c r="H11" s="1588" t="s">
        <v>956</v>
      </c>
      <c r="I11" s="1588" t="s">
        <v>956</v>
      </c>
      <c r="J11" s="1588">
        <v>2.1671221805358E-2</v>
      </c>
      <c r="K11" s="1588">
        <v>1.7209841614131999E-2</v>
      </c>
      <c r="L11" s="1588" t="s">
        <v>956</v>
      </c>
      <c r="M11" s="1588" t="s">
        <v>956</v>
      </c>
      <c r="N11" s="1588" t="s">
        <v>956</v>
      </c>
      <c r="O11" s="1589">
        <v>0</v>
      </c>
    </row>
    <row r="12" spans="1:15">
      <c r="A12" s="1580" t="s">
        <v>1157</v>
      </c>
      <c r="B12" s="1590">
        <v>3.6313093976420002E-3</v>
      </c>
      <c r="C12" s="1588" t="s">
        <v>956</v>
      </c>
      <c r="D12" s="1590">
        <v>4.3119518305229998E-3</v>
      </c>
      <c r="E12" s="1590">
        <v>5.8586721178779996E-3</v>
      </c>
      <c r="F12" s="1588" t="s">
        <v>956</v>
      </c>
      <c r="G12" s="1588" t="s">
        <v>956</v>
      </c>
      <c r="H12" s="1588" t="s">
        <v>956</v>
      </c>
      <c r="I12" s="1588" t="s">
        <v>956</v>
      </c>
      <c r="J12" s="1588">
        <v>0</v>
      </c>
      <c r="K12" s="1590">
        <v>7.2374326053549999E-3</v>
      </c>
      <c r="L12" s="1588" t="s">
        <v>956</v>
      </c>
      <c r="M12" s="1588" t="s">
        <v>956</v>
      </c>
      <c r="N12" s="1588" t="s">
        <v>956</v>
      </c>
      <c r="O12" s="1591">
        <v>5.0146854685099995E-3</v>
      </c>
    </row>
    <row r="13" spans="1:15">
      <c r="A13" s="1580" t="s">
        <v>1156</v>
      </c>
      <c r="B13" s="1588">
        <v>1.3988829580444E-2</v>
      </c>
      <c r="C13" s="1588" t="s">
        <v>956</v>
      </c>
      <c r="D13" s="1588">
        <v>1.6610856501357001E-2</v>
      </c>
      <c r="E13" s="1588">
        <v>2.2569259969392998E-2</v>
      </c>
      <c r="F13" s="1588" t="s">
        <v>956</v>
      </c>
      <c r="G13" s="1588" t="s">
        <v>956</v>
      </c>
      <c r="H13" s="1588" t="s">
        <v>956</v>
      </c>
      <c r="I13" s="1588" t="s">
        <v>956</v>
      </c>
      <c r="J13" s="1588">
        <v>0</v>
      </c>
      <c r="K13" s="1588">
        <v>0</v>
      </c>
      <c r="L13" s="1588" t="s">
        <v>956</v>
      </c>
      <c r="M13" s="1588" t="s">
        <v>956</v>
      </c>
      <c r="N13" s="1588" t="s">
        <v>956</v>
      </c>
      <c r="O13" s="1591">
        <v>7.1385706572889996E-3</v>
      </c>
    </row>
    <row r="14" spans="1:15">
      <c r="A14" s="1580" t="s">
        <v>1001</v>
      </c>
      <c r="B14" s="1590">
        <v>8.4039600664970009E-3</v>
      </c>
      <c r="C14" s="1588" t="s">
        <v>956</v>
      </c>
      <c r="D14" s="1590">
        <v>9.9791747340219998E-3</v>
      </c>
      <c r="E14" s="1588">
        <v>1.3558758323736E-2</v>
      </c>
      <c r="F14" s="1588" t="s">
        <v>956</v>
      </c>
      <c r="G14" s="1588" t="s">
        <v>956</v>
      </c>
      <c r="H14" s="1588" t="s">
        <v>956</v>
      </c>
      <c r="I14" s="1588" t="s">
        <v>956</v>
      </c>
      <c r="J14" s="1588">
        <v>0</v>
      </c>
      <c r="K14" s="1588">
        <v>1.6749631589877002E-2</v>
      </c>
      <c r="L14" s="1588" t="s">
        <v>956</v>
      </c>
      <c r="M14" s="1588" t="s">
        <v>956</v>
      </c>
      <c r="N14" s="1588" t="s">
        <v>956</v>
      </c>
      <c r="O14" s="1589">
        <v>0</v>
      </c>
    </row>
    <row r="15" spans="1:15">
      <c r="A15" s="1580" t="s">
        <v>1155</v>
      </c>
      <c r="B15" s="1590">
        <v>7.0058836510120005E-3</v>
      </c>
      <c r="C15" s="1588" t="s">
        <v>956</v>
      </c>
      <c r="D15" s="1590">
        <v>8.319046802518E-3</v>
      </c>
      <c r="E15" s="1588">
        <v>1.1303133584247E-2</v>
      </c>
      <c r="F15" s="1588" t="s">
        <v>956</v>
      </c>
      <c r="G15" s="1588" t="s">
        <v>956</v>
      </c>
      <c r="H15" s="1588" t="s">
        <v>956</v>
      </c>
      <c r="I15" s="1588" t="s">
        <v>956</v>
      </c>
      <c r="J15" s="1588">
        <v>1.7582908794139998E-2</v>
      </c>
      <c r="K15" s="1588">
        <v>0</v>
      </c>
      <c r="L15" s="1588" t="s">
        <v>956</v>
      </c>
      <c r="M15" s="1588" t="s">
        <v>956</v>
      </c>
      <c r="N15" s="1588" t="s">
        <v>956</v>
      </c>
      <c r="O15" s="1591">
        <v>9.6748305064879997E-3</v>
      </c>
    </row>
    <row r="16" spans="1:15" ht="25.5">
      <c r="A16" s="1580" t="s">
        <v>951</v>
      </c>
      <c r="B16" s="1588">
        <v>0</v>
      </c>
      <c r="C16" s="1588" t="s">
        <v>956</v>
      </c>
      <c r="D16" s="1588">
        <v>0</v>
      </c>
      <c r="E16" s="1588">
        <v>0</v>
      </c>
      <c r="F16" s="1588" t="s">
        <v>956</v>
      </c>
      <c r="G16" s="1588" t="s">
        <v>956</v>
      </c>
      <c r="H16" s="1588" t="s">
        <v>956</v>
      </c>
      <c r="I16" s="1588" t="s">
        <v>956</v>
      </c>
      <c r="J16" s="1588">
        <v>0</v>
      </c>
      <c r="K16" s="1588">
        <v>0</v>
      </c>
      <c r="L16" s="1588" t="s">
        <v>956</v>
      </c>
      <c r="M16" s="1588" t="s">
        <v>956</v>
      </c>
      <c r="N16" s="1588" t="s">
        <v>956</v>
      </c>
      <c r="O16" s="1589">
        <v>0</v>
      </c>
    </row>
    <row r="17" spans="1:15">
      <c r="A17" s="1580" t="s">
        <v>657</v>
      </c>
      <c r="B17" s="1590">
        <v>8.2971186572219999E-3</v>
      </c>
      <c r="C17" s="1588" t="s">
        <v>956</v>
      </c>
      <c r="D17" s="1588">
        <v>0</v>
      </c>
      <c r="E17" s="1588">
        <v>1.3386382820299001E-2</v>
      </c>
      <c r="F17" s="1588" t="s">
        <v>956</v>
      </c>
      <c r="G17" s="1588" t="s">
        <v>956</v>
      </c>
      <c r="H17" s="1588" t="s">
        <v>956</v>
      </c>
      <c r="I17" s="1588" t="s">
        <v>956</v>
      </c>
      <c r="J17" s="1588">
        <v>0</v>
      </c>
      <c r="K17" s="1588">
        <v>1.6536689806512E-2</v>
      </c>
      <c r="L17" s="1588" t="s">
        <v>956</v>
      </c>
      <c r="M17" s="1588" t="s">
        <v>956</v>
      </c>
      <c r="N17" s="1588" t="s">
        <v>956</v>
      </c>
      <c r="O17" s="1589">
        <v>1.1457971713424E-2</v>
      </c>
    </row>
    <row r="18" spans="1:15">
      <c r="A18" s="1580" t="s">
        <v>656</v>
      </c>
      <c r="B18" s="1588">
        <v>0</v>
      </c>
      <c r="C18" s="1588" t="s">
        <v>956</v>
      </c>
      <c r="D18" s="1588">
        <v>0</v>
      </c>
      <c r="E18" s="1588">
        <v>0</v>
      </c>
      <c r="F18" s="1588" t="s">
        <v>956</v>
      </c>
      <c r="G18" s="1588" t="s">
        <v>956</v>
      </c>
      <c r="H18" s="1588" t="s">
        <v>956</v>
      </c>
      <c r="I18" s="1588" t="s">
        <v>956</v>
      </c>
      <c r="J18" s="1588">
        <v>0</v>
      </c>
      <c r="K18" s="1588">
        <v>0</v>
      </c>
      <c r="L18" s="1588" t="s">
        <v>956</v>
      </c>
      <c r="M18" s="1588" t="s">
        <v>956</v>
      </c>
      <c r="N18" s="1588" t="s">
        <v>956</v>
      </c>
      <c r="O18" s="1589">
        <v>0</v>
      </c>
    </row>
    <row r="19" spans="1:15">
      <c r="A19" s="1580" t="s">
        <v>950</v>
      </c>
      <c r="B19" s="1592">
        <v>2.0276724623855999</v>
      </c>
      <c r="C19" s="1592" t="s">
        <v>956</v>
      </c>
      <c r="D19" s="1592">
        <v>2.1122791434525001</v>
      </c>
      <c r="E19" s="1592">
        <v>2.1335521077089998</v>
      </c>
      <c r="F19" s="1592" t="s">
        <v>956</v>
      </c>
      <c r="G19" s="1592" t="s">
        <v>956</v>
      </c>
      <c r="H19" s="1592" t="s">
        <v>956</v>
      </c>
      <c r="I19" s="1592" t="s">
        <v>956</v>
      </c>
      <c r="J19" s="1592">
        <v>2.2054129308047998</v>
      </c>
      <c r="K19" s="1592">
        <v>1.8035557480976001</v>
      </c>
      <c r="L19" s="1592" t="s">
        <v>956</v>
      </c>
      <c r="M19" s="1592" t="s">
        <v>956</v>
      </c>
      <c r="N19" s="1592" t="s">
        <v>956</v>
      </c>
      <c r="O19" s="1593">
        <v>1.9105954052806</v>
      </c>
    </row>
    <row r="20" spans="1:15">
      <c r="A20" s="1580" t="s">
        <v>949</v>
      </c>
      <c r="B20" s="1594">
        <v>2.9873118777214556</v>
      </c>
      <c r="C20" s="1595" t="s">
        <v>956</v>
      </c>
      <c r="D20" s="1594">
        <v>3.1972726098540325</v>
      </c>
      <c r="E20" s="1594">
        <v>3.654801546510495</v>
      </c>
      <c r="F20" s="1594" t="s">
        <v>956</v>
      </c>
      <c r="G20" s="1594" t="s">
        <v>956</v>
      </c>
      <c r="H20" s="1594" t="s">
        <v>956</v>
      </c>
      <c r="I20" s="1594" t="s">
        <v>956</v>
      </c>
      <c r="J20" s="1594">
        <v>3.9461691213492327</v>
      </c>
      <c r="K20" s="1594">
        <v>1.8469223523615188</v>
      </c>
      <c r="L20" s="1594" t="s">
        <v>956</v>
      </c>
      <c r="M20" s="1594" t="s">
        <v>956</v>
      </c>
      <c r="N20" s="1594" t="s">
        <v>956</v>
      </c>
      <c r="O20" s="1596">
        <v>3.0686334214947952</v>
      </c>
    </row>
    <row r="21" spans="1:15" ht="57" customHeight="1">
      <c r="A21" s="5221" t="s">
        <v>1163</v>
      </c>
      <c r="B21" s="5221"/>
      <c r="C21" s="5221"/>
      <c r="D21" s="5221"/>
      <c r="E21" s="5221"/>
      <c r="F21" s="5221"/>
      <c r="G21" s="5221"/>
      <c r="H21" s="5221"/>
      <c r="I21" s="5221"/>
      <c r="J21" s="5221"/>
      <c r="K21" s="5221"/>
      <c r="L21" s="5221"/>
      <c r="M21" s="5221"/>
      <c r="N21" s="5221"/>
      <c r="O21" s="5221"/>
    </row>
  </sheetData>
  <mergeCells count="9">
    <mergeCell ref="A21:O21"/>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1"/>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90" customHeight="1">
      <c r="A1" s="5227" t="s">
        <v>1167</v>
      </c>
      <c r="B1" s="4562"/>
      <c r="C1" s="4562"/>
      <c r="D1" s="4562"/>
      <c r="E1" s="4562"/>
      <c r="F1" s="4562"/>
      <c r="G1" s="4325"/>
      <c r="H1" s="4325"/>
      <c r="I1" s="4325"/>
      <c r="J1" s="4325"/>
      <c r="K1" s="4325"/>
      <c r="L1" s="4325"/>
      <c r="M1" s="4325"/>
      <c r="N1" s="4325"/>
      <c r="O1" s="4325"/>
      <c r="P1" s="4325"/>
      <c r="Q1" s="4325"/>
      <c r="R1" s="4325"/>
      <c r="S1" s="4325"/>
    </row>
    <row r="2" spans="1:19" ht="15.95" customHeight="1">
      <c r="A2" s="5229" t="s">
        <v>954</v>
      </c>
      <c r="B2" s="5231" t="s">
        <v>682</v>
      </c>
      <c r="C2" s="5231" t="s">
        <v>715</v>
      </c>
      <c r="D2" s="5231"/>
      <c r="E2" s="5231" t="s">
        <v>714</v>
      </c>
      <c r="F2" s="5232"/>
    </row>
    <row r="3" spans="1:19" ht="48.95" customHeight="1">
      <c r="A3" s="5230"/>
      <c r="B3" s="5231"/>
      <c r="C3" s="1600" t="s">
        <v>713</v>
      </c>
      <c r="D3" s="1600" t="s">
        <v>712</v>
      </c>
      <c r="E3" s="1600" t="s">
        <v>711</v>
      </c>
      <c r="F3" s="1599" t="s">
        <v>710</v>
      </c>
    </row>
    <row r="4" spans="1:19">
      <c r="A4" s="1598" t="s">
        <v>663</v>
      </c>
      <c r="B4" s="1601">
        <v>138</v>
      </c>
      <c r="C4" s="1601">
        <v>128</v>
      </c>
      <c r="D4" s="1601" t="s">
        <v>957</v>
      </c>
      <c r="E4" s="1601" t="s">
        <v>957</v>
      </c>
      <c r="F4" s="1602">
        <v>104</v>
      </c>
    </row>
    <row r="5" spans="1:19">
      <c r="A5" s="1597" t="s">
        <v>953</v>
      </c>
      <c r="B5" s="1603">
        <v>66</v>
      </c>
      <c r="C5" s="1603">
        <v>61</v>
      </c>
      <c r="D5" s="1603" t="s">
        <v>956</v>
      </c>
      <c r="E5" s="1603" t="s">
        <v>956</v>
      </c>
      <c r="F5" s="1604">
        <v>47</v>
      </c>
    </row>
    <row r="6" spans="1:19">
      <c r="A6" s="1597" t="s">
        <v>952</v>
      </c>
      <c r="B6" s="1605">
        <v>0.68975468135375195</v>
      </c>
      <c r="C6" s="1605">
        <v>0.71790058725592298</v>
      </c>
      <c r="D6" s="1605" t="s">
        <v>956</v>
      </c>
      <c r="E6" s="1605" t="s">
        <v>956</v>
      </c>
      <c r="F6" s="1606">
        <v>0.70419526122745291</v>
      </c>
    </row>
    <row r="7" spans="1:19">
      <c r="A7" s="1597" t="s">
        <v>979</v>
      </c>
      <c r="B7" s="1605">
        <v>0.11590656153018801</v>
      </c>
      <c r="C7" s="1605">
        <v>0.102381594305229</v>
      </c>
      <c r="D7" s="1605" t="s">
        <v>956</v>
      </c>
      <c r="E7" s="1605" t="s">
        <v>956</v>
      </c>
      <c r="F7" s="1606">
        <v>0.11492378480293899</v>
      </c>
    </row>
    <row r="8" spans="1:19">
      <c r="A8" s="1597" t="s">
        <v>1003</v>
      </c>
      <c r="B8" s="1605">
        <v>6.0850213026324006E-2</v>
      </c>
      <c r="C8" s="1605">
        <v>6.5588466079375005E-2</v>
      </c>
      <c r="D8" s="1605" t="s">
        <v>956</v>
      </c>
      <c r="E8" s="1605" t="s">
        <v>956</v>
      </c>
      <c r="F8" s="1606">
        <v>7.1927198560276004E-2</v>
      </c>
    </row>
    <row r="9" spans="1:19">
      <c r="A9" s="1597" t="s">
        <v>978</v>
      </c>
      <c r="B9" s="1605">
        <v>4.2674700966054004E-2</v>
      </c>
      <c r="C9" s="1605">
        <v>4.2762223116777999E-2</v>
      </c>
      <c r="D9" s="1605" t="s">
        <v>956</v>
      </c>
      <c r="E9" s="1605" t="s">
        <v>956</v>
      </c>
      <c r="F9" s="1606">
        <v>5.1578169295935006E-2</v>
      </c>
    </row>
    <row r="10" spans="1:19">
      <c r="A10" s="1597" t="s">
        <v>1112</v>
      </c>
      <c r="B10" s="1605">
        <v>4.0851875929199997E-2</v>
      </c>
      <c r="C10" s="1605">
        <v>2.6457943734895004E-2</v>
      </c>
      <c r="D10" s="1605" t="s">
        <v>956</v>
      </c>
      <c r="E10" s="1605" t="s">
        <v>956</v>
      </c>
      <c r="F10" s="1606">
        <v>0</v>
      </c>
    </row>
    <row r="11" spans="1:19">
      <c r="A11" s="1597" t="s">
        <v>1158</v>
      </c>
      <c r="B11" s="1607">
        <v>8.6348658416640009E-3</v>
      </c>
      <c r="C11" s="1607">
        <v>9.3072411284900007E-3</v>
      </c>
      <c r="D11" s="1605" t="s">
        <v>956</v>
      </c>
      <c r="E11" s="1605" t="s">
        <v>956</v>
      </c>
      <c r="F11" s="1606">
        <v>0</v>
      </c>
    </row>
    <row r="12" spans="1:19">
      <c r="A12" s="1597" t="s">
        <v>1157</v>
      </c>
      <c r="B12" s="1607">
        <v>3.6313093976420002E-3</v>
      </c>
      <c r="C12" s="1607">
        <v>3.9140703278709998E-3</v>
      </c>
      <c r="D12" s="1605" t="s">
        <v>956</v>
      </c>
      <c r="E12" s="1605" t="s">
        <v>956</v>
      </c>
      <c r="F12" s="1608">
        <v>5.0414497564229997E-3</v>
      </c>
    </row>
    <row r="13" spans="1:19">
      <c r="A13" s="1597" t="s">
        <v>1156</v>
      </c>
      <c r="B13" s="1605">
        <v>1.3988829580444E-2</v>
      </c>
      <c r="C13" s="1605">
        <v>1.5078104558651001E-2</v>
      </c>
      <c r="D13" s="1605" t="s">
        <v>956</v>
      </c>
      <c r="E13" s="1605" t="s">
        <v>956</v>
      </c>
      <c r="F13" s="1606">
        <v>1.9421088582195E-2</v>
      </c>
    </row>
    <row r="14" spans="1:19">
      <c r="A14" s="1597" t="s">
        <v>1001</v>
      </c>
      <c r="B14" s="1607">
        <v>8.4039600664970009E-3</v>
      </c>
      <c r="C14" s="1607">
        <v>9.0583553013259994E-3</v>
      </c>
      <c r="D14" s="1605" t="s">
        <v>956</v>
      </c>
      <c r="E14" s="1605" t="s">
        <v>956</v>
      </c>
      <c r="F14" s="1606">
        <v>1.1667455947911E-2</v>
      </c>
    </row>
    <row r="15" spans="1:19">
      <c r="A15" s="1597" t="s">
        <v>1155</v>
      </c>
      <c r="B15" s="1607">
        <v>7.0058836510120005E-3</v>
      </c>
      <c r="C15" s="1607">
        <v>7.5514141914620001E-3</v>
      </c>
      <c r="D15" s="1605" t="s">
        <v>956</v>
      </c>
      <c r="E15" s="1605" t="s">
        <v>956</v>
      </c>
      <c r="F15" s="1608">
        <v>9.7264668355859993E-3</v>
      </c>
    </row>
    <row r="16" spans="1:19" ht="25.5">
      <c r="A16" s="1597" t="s">
        <v>951</v>
      </c>
      <c r="B16" s="1605">
        <v>0</v>
      </c>
      <c r="C16" s="1605">
        <v>0</v>
      </c>
      <c r="D16" s="1605" t="s">
        <v>956</v>
      </c>
      <c r="E16" s="1605" t="s">
        <v>956</v>
      </c>
      <c r="F16" s="1606">
        <v>0</v>
      </c>
    </row>
    <row r="17" spans="1:19">
      <c r="A17" s="1597" t="s">
        <v>657</v>
      </c>
      <c r="B17" s="1607">
        <v>8.2971186572219999E-3</v>
      </c>
      <c r="C17" s="1605">
        <v>0</v>
      </c>
      <c r="D17" s="1605" t="s">
        <v>956</v>
      </c>
      <c r="E17" s="1605" t="s">
        <v>956</v>
      </c>
      <c r="F17" s="1606">
        <v>1.1519124991283001E-2</v>
      </c>
    </row>
    <row r="18" spans="1:19">
      <c r="A18" s="1597" t="s">
        <v>656</v>
      </c>
      <c r="B18" s="1605">
        <v>0</v>
      </c>
      <c r="C18" s="1605">
        <v>0</v>
      </c>
      <c r="D18" s="1605" t="s">
        <v>956</v>
      </c>
      <c r="E18" s="1605" t="s">
        <v>956</v>
      </c>
      <c r="F18" s="1606">
        <v>0</v>
      </c>
    </row>
    <row r="19" spans="1:19">
      <c r="A19" s="1597" t="s">
        <v>950</v>
      </c>
      <c r="B19" s="1609">
        <v>2.0276724623855999</v>
      </c>
      <c r="C19" s="1609">
        <v>1.9959475295863001</v>
      </c>
      <c r="D19" s="1609" t="s">
        <v>956</v>
      </c>
      <c r="E19" s="1609" t="s">
        <v>956</v>
      </c>
      <c r="F19" s="1610">
        <v>2.0460517903250999</v>
      </c>
    </row>
    <row r="20" spans="1:19">
      <c r="A20" s="1597" t="s">
        <v>949</v>
      </c>
      <c r="B20" s="1611">
        <v>2.9873118777214556</v>
      </c>
      <c r="C20" s="1611">
        <v>3.0544525235325586</v>
      </c>
      <c r="D20" s="1611" t="s">
        <v>956</v>
      </c>
      <c r="E20" s="1611" t="s">
        <v>956</v>
      </c>
      <c r="F20" s="1612">
        <v>3.4567668414222181</v>
      </c>
    </row>
    <row r="21" spans="1:19" ht="57" customHeight="1">
      <c r="A21" s="5228" t="s">
        <v>1166</v>
      </c>
      <c r="B21" s="5228"/>
      <c r="C21" s="5228"/>
      <c r="D21" s="5228"/>
      <c r="E21" s="5228"/>
      <c r="F21" s="5228"/>
      <c r="G21" s="5228"/>
      <c r="H21" s="5228"/>
      <c r="I21" s="5228"/>
      <c r="J21" s="5228"/>
      <c r="K21" s="5228"/>
      <c r="L21" s="5228"/>
      <c r="M21" s="5228"/>
      <c r="N21" s="5228"/>
      <c r="O21" s="5228"/>
      <c r="P21" s="5228"/>
      <c r="Q21" s="5228"/>
      <c r="R21" s="5228"/>
      <c r="S21" s="5228"/>
    </row>
  </sheetData>
  <mergeCells count="6">
    <mergeCell ref="A1:F1"/>
    <mergeCell ref="A21:S21"/>
    <mergeCell ref="A2:A3"/>
    <mergeCell ref="B2:B3"/>
    <mergeCell ref="C2:D2"/>
    <mergeCell ref="E2:F2"/>
  </mergeCells>
  <pageMargins left="0.7" right="0.7" top="0.75" bottom="0.75" header="0.3" footer="0.3"/>
  <pageSetup paperSize="9" orientation="landscape" r:id="rId1"/>
  <ignoredErrors>
    <ignoredError sqref="A6:A8 A9:A12 A13:A15" numberStoredAsText="1"/>
  </ignoredError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5703125" customWidth="1"/>
    <col min="3" max="4" width="10.42578125" customWidth="1"/>
    <col min="5" max="5" width="10.28515625" customWidth="1"/>
    <col min="6" max="6" width="10.5703125" customWidth="1"/>
    <col min="7" max="7" width="10.42578125" customWidth="1"/>
    <col min="8"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234" t="s">
        <v>1170</v>
      </c>
      <c r="B1" s="5234"/>
      <c r="C1" s="5234"/>
      <c r="D1" s="5234"/>
      <c r="E1" s="5234"/>
      <c r="F1" s="5234"/>
      <c r="G1" s="5234"/>
      <c r="H1" s="5234"/>
      <c r="I1" s="5234"/>
      <c r="J1" s="5234"/>
      <c r="K1" s="5234"/>
      <c r="L1" s="5234"/>
      <c r="M1" s="5234"/>
      <c r="N1" s="5234"/>
      <c r="O1" s="5234"/>
      <c r="P1" s="5234"/>
    </row>
    <row r="2" spans="1:16" ht="15.95" customHeight="1">
      <c r="A2" s="5235"/>
      <c r="B2" s="1618" t="s">
        <v>682</v>
      </c>
      <c r="C2" s="5237" t="s">
        <v>681</v>
      </c>
      <c r="D2" s="5237"/>
      <c r="E2" s="5237" t="s">
        <v>680</v>
      </c>
      <c r="F2" s="5237"/>
      <c r="G2" s="5237"/>
      <c r="H2" s="5237"/>
      <c r="I2" s="5237" t="s">
        <v>679</v>
      </c>
      <c r="J2" s="5237"/>
      <c r="K2" s="5237"/>
      <c r="L2" s="5237"/>
      <c r="M2" s="5237"/>
      <c r="N2" s="5237"/>
      <c r="O2" s="5237"/>
      <c r="P2" s="5238"/>
    </row>
    <row r="3" spans="1:16" ht="24.95" customHeight="1">
      <c r="A3" s="5236"/>
      <c r="B3" s="1618" t="s">
        <v>678</v>
      </c>
      <c r="C3" s="1618" t="s">
        <v>677</v>
      </c>
      <c r="D3" s="1618" t="s">
        <v>676</v>
      </c>
      <c r="E3" s="1618" t="s">
        <v>675</v>
      </c>
      <c r="F3" s="1618" t="s">
        <v>674</v>
      </c>
      <c r="G3" s="1618" t="s">
        <v>673</v>
      </c>
      <c r="H3" s="1618" t="s">
        <v>672</v>
      </c>
      <c r="I3" s="1618" t="s">
        <v>671</v>
      </c>
      <c r="J3" s="1618" t="s">
        <v>670</v>
      </c>
      <c r="K3" s="1618" t="s">
        <v>669</v>
      </c>
      <c r="L3" s="1618" t="s">
        <v>668</v>
      </c>
      <c r="M3" s="1618" t="s">
        <v>667</v>
      </c>
      <c r="N3" s="1618" t="s">
        <v>666</v>
      </c>
      <c r="O3" s="1618" t="s">
        <v>665</v>
      </c>
      <c r="P3" s="1617" t="s">
        <v>664</v>
      </c>
    </row>
    <row r="4" spans="1:16">
      <c r="A4" s="1616" t="s">
        <v>663</v>
      </c>
      <c r="B4" s="1619">
        <v>5566.9999999999973</v>
      </c>
      <c r="C4" s="1619">
        <v>2561.0000000000014</v>
      </c>
      <c r="D4" s="1619">
        <v>3005.9999999999945</v>
      </c>
      <c r="E4" s="1619">
        <v>418</v>
      </c>
      <c r="F4" s="1619">
        <v>1527.0000000000086</v>
      </c>
      <c r="G4" s="1619">
        <v>1539.0000000000005</v>
      </c>
      <c r="H4" s="1619">
        <v>2082.99999999999</v>
      </c>
      <c r="I4" s="1619">
        <v>195.00000000000009</v>
      </c>
      <c r="J4" s="1619">
        <v>716.99999999999841</v>
      </c>
      <c r="K4" s="1619">
        <v>708.00000000000045</v>
      </c>
      <c r="L4" s="1619">
        <v>941.00000000000102</v>
      </c>
      <c r="M4" s="1619">
        <v>223.00000000000009</v>
      </c>
      <c r="N4" s="1619">
        <v>809.99999999999909</v>
      </c>
      <c r="O4" s="1619">
        <v>831.00000000000193</v>
      </c>
      <c r="P4" s="1620">
        <v>1141.9999999999964</v>
      </c>
    </row>
    <row r="5" spans="1:16">
      <c r="A5" s="1615" t="s">
        <v>690</v>
      </c>
      <c r="B5" s="1621">
        <v>1.1949086680289633E-2</v>
      </c>
      <c r="C5" s="1621">
        <v>1.1699472805195572E-2</v>
      </c>
      <c r="D5" s="1621">
        <v>1.2180424885693432E-2</v>
      </c>
      <c r="E5" s="1621">
        <v>4.1246720906632381E-2</v>
      </c>
      <c r="F5" s="1621">
        <v>1.3689321081060881E-2</v>
      </c>
      <c r="G5" s="1622">
        <v>0</v>
      </c>
      <c r="H5" s="1622">
        <v>0</v>
      </c>
      <c r="I5" s="1621">
        <v>4.3685874016642083E-2</v>
      </c>
      <c r="J5" s="1621">
        <v>1.0524742933367753E-2</v>
      </c>
      <c r="K5" s="1622">
        <v>0</v>
      </c>
      <c r="L5" s="1622">
        <v>0</v>
      </c>
      <c r="M5" s="1621">
        <v>3.8766866907080047E-2</v>
      </c>
      <c r="N5" s="1621">
        <v>1.6754830560553539E-2</v>
      </c>
      <c r="O5" s="1622">
        <v>0</v>
      </c>
      <c r="P5" s="1623">
        <v>0</v>
      </c>
    </row>
    <row r="6" spans="1:16">
      <c r="A6" s="1615" t="s">
        <v>689</v>
      </c>
      <c r="B6" s="1621">
        <v>0.98797578125691754</v>
      </c>
      <c r="C6" s="1621">
        <v>0.98814432765202054</v>
      </c>
      <c r="D6" s="1621">
        <v>0.98781957511430751</v>
      </c>
      <c r="E6" s="1621">
        <v>0.95875327909336727</v>
      </c>
      <c r="F6" s="1621">
        <v>0.98631067891893875</v>
      </c>
      <c r="G6" s="1621">
        <v>0.99641429780029644</v>
      </c>
      <c r="H6" s="1621">
        <v>0.99569263021547405</v>
      </c>
      <c r="I6" s="1621">
        <v>0.95631412598335752</v>
      </c>
      <c r="J6" s="1621">
        <v>0.98947525706663231</v>
      </c>
      <c r="K6" s="1621">
        <v>0.99630239265100884</v>
      </c>
      <c r="L6" s="1621">
        <v>0.99513840144613264</v>
      </c>
      <c r="M6" s="1621">
        <v>0.96123313309291991</v>
      </c>
      <c r="N6" s="1621">
        <v>0.98324516943944662</v>
      </c>
      <c r="O6" s="1621">
        <v>0.99651977547684323</v>
      </c>
      <c r="P6" s="1624">
        <v>0.99615530413379372</v>
      </c>
    </row>
    <row r="7" spans="1:16">
      <c r="A7" s="1615" t="s">
        <v>657</v>
      </c>
      <c r="B7" s="1614" t="s">
        <v>684</v>
      </c>
      <c r="C7" s="1614" t="s">
        <v>684</v>
      </c>
      <c r="D7" s="1614" t="s">
        <v>684</v>
      </c>
      <c r="E7" s="1614" t="s">
        <v>684</v>
      </c>
      <c r="F7" s="1614" t="s">
        <v>684</v>
      </c>
      <c r="G7" s="1614" t="s">
        <v>684</v>
      </c>
      <c r="H7" s="1614" t="s">
        <v>684</v>
      </c>
      <c r="I7" s="1614" t="s">
        <v>684</v>
      </c>
      <c r="J7" s="1614" t="s">
        <v>684</v>
      </c>
      <c r="K7" s="1614" t="s">
        <v>684</v>
      </c>
      <c r="L7" s="1614" t="s">
        <v>684</v>
      </c>
      <c r="M7" s="1614" t="s">
        <v>684</v>
      </c>
      <c r="N7" s="1614" t="s">
        <v>684</v>
      </c>
      <c r="O7" s="1614" t="s">
        <v>684</v>
      </c>
      <c r="P7" s="1613" t="s">
        <v>684</v>
      </c>
    </row>
    <row r="8" spans="1:16">
      <c r="A8" s="1615" t="s">
        <v>656</v>
      </c>
      <c r="B8" s="1622">
        <v>0</v>
      </c>
      <c r="C8" s="1622">
        <v>0</v>
      </c>
      <c r="D8" s="1614" t="s">
        <v>684</v>
      </c>
      <c r="E8" s="1614" t="s">
        <v>684</v>
      </c>
      <c r="F8" s="1614" t="s">
        <v>684</v>
      </c>
      <c r="G8" s="1622">
        <v>0</v>
      </c>
      <c r="H8" s="1614" t="s">
        <v>684</v>
      </c>
      <c r="I8" s="1614" t="s">
        <v>684</v>
      </c>
      <c r="J8" s="1614" t="s">
        <v>684</v>
      </c>
      <c r="K8" s="1622">
        <v>0</v>
      </c>
      <c r="L8" s="1614" t="s">
        <v>684</v>
      </c>
      <c r="M8" s="1614" t="s">
        <v>684</v>
      </c>
      <c r="N8" s="1614" t="s">
        <v>684</v>
      </c>
      <c r="O8" s="1614" t="s">
        <v>684</v>
      </c>
      <c r="P8" s="1613" t="s">
        <v>684</v>
      </c>
    </row>
    <row r="9" spans="1:16" ht="57" customHeight="1">
      <c r="A9" s="5233" t="s">
        <v>1169</v>
      </c>
      <c r="B9" s="5233"/>
      <c r="C9" s="5233"/>
      <c r="D9" s="5233"/>
      <c r="E9" s="5233"/>
      <c r="F9" s="5233"/>
      <c r="G9" s="5233"/>
      <c r="H9" s="5233"/>
      <c r="I9" s="5233"/>
      <c r="J9" s="5233"/>
      <c r="K9" s="5233"/>
      <c r="L9" s="5233"/>
      <c r="M9" s="5233"/>
      <c r="N9" s="5233"/>
      <c r="O9" s="5233"/>
      <c r="P9" s="5233"/>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57031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5240" t="s">
        <v>1174</v>
      </c>
      <c r="B1" s="5240"/>
      <c r="C1" s="5240"/>
      <c r="D1" s="5240"/>
      <c r="E1" s="5240"/>
      <c r="F1" s="5240"/>
      <c r="G1" s="5240"/>
      <c r="H1" s="5240"/>
      <c r="I1" s="5240"/>
      <c r="J1" s="5240"/>
      <c r="K1" s="5240"/>
      <c r="L1" s="5240"/>
      <c r="M1" s="5240"/>
      <c r="N1" s="5240"/>
      <c r="O1" s="5240"/>
    </row>
    <row r="2" spans="1:15" ht="15.95" customHeight="1">
      <c r="A2" s="5241"/>
      <c r="B2" s="1630" t="s">
        <v>682</v>
      </c>
      <c r="C2" s="5243" t="s">
        <v>706</v>
      </c>
      <c r="D2" s="5243"/>
      <c r="E2" s="5243" t="s">
        <v>705</v>
      </c>
      <c r="F2" s="5243"/>
      <c r="G2" s="5243" t="s">
        <v>704</v>
      </c>
      <c r="H2" s="5243"/>
      <c r="I2" s="5243"/>
      <c r="J2" s="5243"/>
      <c r="K2" s="5243" t="s">
        <v>703</v>
      </c>
      <c r="L2" s="5243"/>
      <c r="M2" s="5243"/>
      <c r="N2" s="5243" t="s">
        <v>702</v>
      </c>
      <c r="O2" s="5244"/>
    </row>
    <row r="3" spans="1:15" ht="24.95" customHeight="1">
      <c r="A3" s="5242"/>
      <c r="B3" s="1630" t="s">
        <v>678</v>
      </c>
      <c r="C3" s="1630" t="s">
        <v>701</v>
      </c>
      <c r="D3" s="1630" t="s">
        <v>700</v>
      </c>
      <c r="E3" s="1630" t="s">
        <v>699</v>
      </c>
      <c r="F3" s="1630" t="s">
        <v>698</v>
      </c>
      <c r="G3" s="1630" t="s">
        <v>697</v>
      </c>
      <c r="H3" s="1630" t="s">
        <v>696</v>
      </c>
      <c r="I3" s="1630" t="s">
        <v>695</v>
      </c>
      <c r="J3" s="1630" t="s">
        <v>694</v>
      </c>
      <c r="K3" s="1630" t="s">
        <v>693</v>
      </c>
      <c r="L3" s="1630" t="s">
        <v>692</v>
      </c>
      <c r="M3" s="1630" t="s">
        <v>691</v>
      </c>
      <c r="N3" s="1630" t="s">
        <v>690</v>
      </c>
      <c r="O3" s="1629" t="s">
        <v>689</v>
      </c>
    </row>
    <row r="4" spans="1:15">
      <c r="A4" s="1628" t="s">
        <v>663</v>
      </c>
      <c r="B4" s="1631">
        <v>5566.9999999999973</v>
      </c>
      <c r="C4" s="1631">
        <v>4868.9999999999864</v>
      </c>
      <c r="D4" s="1631">
        <v>698.00000000000011</v>
      </c>
      <c r="E4" s="1631">
        <v>4236.0000000000164</v>
      </c>
      <c r="F4" s="1631">
        <v>1236.9999999999961</v>
      </c>
      <c r="G4" s="1631">
        <v>1232.9999999999982</v>
      </c>
      <c r="H4" s="1631">
        <v>649.99999999999989</v>
      </c>
      <c r="I4" s="1631">
        <v>1135.0000000000007</v>
      </c>
      <c r="J4" s="1631">
        <v>2490.0000000000059</v>
      </c>
      <c r="K4" s="1631">
        <v>3555.9999999999932</v>
      </c>
      <c r="L4" s="1631">
        <v>1210.9999999999977</v>
      </c>
      <c r="M4" s="1631">
        <v>686.00000000000011</v>
      </c>
      <c r="N4" s="1631">
        <v>1341.9999999999961</v>
      </c>
      <c r="O4" s="1632">
        <v>4225.0000000000082</v>
      </c>
    </row>
    <row r="5" spans="1:15">
      <c r="A5" s="1627" t="s">
        <v>690</v>
      </c>
      <c r="B5" s="1633">
        <v>1.1949086680289633E-2</v>
      </c>
      <c r="C5" s="1634">
        <v>0</v>
      </c>
      <c r="D5" s="1633">
        <v>7.4172701810478719E-2</v>
      </c>
      <c r="E5" s="1633">
        <v>1.1586204319707215E-2</v>
      </c>
      <c r="F5" s="1633">
        <v>1.3980483887206172E-2</v>
      </c>
      <c r="G5" s="1634">
        <v>6.8198924260063467E-3</v>
      </c>
      <c r="H5" s="1634">
        <v>6.5508215973268348E-3</v>
      </c>
      <c r="I5" s="1633">
        <v>1.5222580837345446E-2</v>
      </c>
      <c r="J5" s="1633">
        <v>1.5046544002743188E-2</v>
      </c>
      <c r="K5" s="1634">
        <v>7.0987438431197227E-3</v>
      </c>
      <c r="L5" s="1633">
        <v>1.5294307769509446E-2</v>
      </c>
      <c r="M5" s="1633">
        <v>3.1058086673904906E-2</v>
      </c>
      <c r="N5" s="1633">
        <v>1.6545902703707167E-2</v>
      </c>
      <c r="O5" s="1635">
        <v>1.0725539053434536E-2</v>
      </c>
    </row>
    <row r="6" spans="1:15">
      <c r="A6" s="1627" t="s">
        <v>689</v>
      </c>
      <c r="B6" s="1633">
        <v>0.98797578125691754</v>
      </c>
      <c r="C6" s="1633">
        <v>0.99761365570291249</v>
      </c>
      <c r="D6" s="1633">
        <v>0.92582729818952103</v>
      </c>
      <c r="E6" s="1633">
        <v>0.98841379568029286</v>
      </c>
      <c r="F6" s="1633">
        <v>0.98566744099648562</v>
      </c>
      <c r="G6" s="1633">
        <v>0.99318010757399344</v>
      </c>
      <c r="H6" s="1633">
        <v>0.99344917840267311</v>
      </c>
      <c r="I6" s="1633">
        <v>0.98477741916265471</v>
      </c>
      <c r="J6" s="1633">
        <v>0.9847653780481247</v>
      </c>
      <c r="K6" s="1633">
        <v>0.99290125615688074</v>
      </c>
      <c r="L6" s="1633">
        <v>0.98433307840855078</v>
      </c>
      <c r="M6" s="1633">
        <v>0.96894191332609547</v>
      </c>
      <c r="N6" s="1633">
        <v>0.98309669729186966</v>
      </c>
      <c r="O6" s="1635">
        <v>0.98927446094656502</v>
      </c>
    </row>
    <row r="7" spans="1:15">
      <c r="A7" s="1627" t="s">
        <v>657</v>
      </c>
      <c r="B7" s="1626" t="s">
        <v>684</v>
      </c>
      <c r="C7" s="1626" t="s">
        <v>684</v>
      </c>
      <c r="D7" s="1626" t="s">
        <v>684</v>
      </c>
      <c r="E7" s="1626" t="s">
        <v>684</v>
      </c>
      <c r="F7" s="1626" t="s">
        <v>684</v>
      </c>
      <c r="G7" s="1626" t="s">
        <v>684</v>
      </c>
      <c r="H7" s="1626" t="s">
        <v>684</v>
      </c>
      <c r="I7" s="1626" t="s">
        <v>684</v>
      </c>
      <c r="J7" s="1626" t="s">
        <v>684</v>
      </c>
      <c r="K7" s="1626" t="s">
        <v>684</v>
      </c>
      <c r="L7" s="1626" t="s">
        <v>684</v>
      </c>
      <c r="M7" s="1626" t="s">
        <v>684</v>
      </c>
      <c r="N7" s="1626" t="s">
        <v>684</v>
      </c>
      <c r="O7" s="1625" t="s">
        <v>684</v>
      </c>
    </row>
    <row r="8" spans="1:15">
      <c r="A8" s="1627" t="s">
        <v>656</v>
      </c>
      <c r="B8" s="1634">
        <v>0</v>
      </c>
      <c r="C8" s="1634">
        <v>0</v>
      </c>
      <c r="D8" s="1626" t="s">
        <v>684</v>
      </c>
      <c r="E8" s="1626" t="s">
        <v>684</v>
      </c>
      <c r="F8" s="1634">
        <v>0</v>
      </c>
      <c r="G8" s="1626" t="s">
        <v>684</v>
      </c>
      <c r="H8" s="1626" t="s">
        <v>684</v>
      </c>
      <c r="I8" s="1626" t="s">
        <v>684</v>
      </c>
      <c r="J8" s="1634">
        <v>0</v>
      </c>
      <c r="K8" s="1626" t="s">
        <v>684</v>
      </c>
      <c r="L8" s="1634">
        <v>0</v>
      </c>
      <c r="M8" s="1626" t="s">
        <v>684</v>
      </c>
      <c r="N8" s="1634">
        <v>0</v>
      </c>
      <c r="O8" s="1625" t="s">
        <v>684</v>
      </c>
    </row>
    <row r="9" spans="1:15" ht="57" customHeight="1">
      <c r="A9" s="5239" t="s">
        <v>1173</v>
      </c>
      <c r="B9" s="5239"/>
      <c r="C9" s="5239"/>
      <c r="D9" s="5239"/>
      <c r="E9" s="5239"/>
      <c r="F9" s="5239"/>
      <c r="G9" s="5239"/>
      <c r="H9" s="5239"/>
      <c r="I9" s="5239"/>
      <c r="J9" s="5239"/>
      <c r="K9" s="5239"/>
      <c r="L9" s="5239"/>
      <c r="M9" s="5239"/>
      <c r="N9" s="5239"/>
      <c r="O9" s="5239"/>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5703125" customWidth="1"/>
    <col min="3" max="3" width="13.5703125" customWidth="1"/>
    <col min="4" max="4" width="10.710937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5703125" customWidth="1"/>
    <col min="17" max="17" width="10.42578125" customWidth="1"/>
    <col min="18" max="18" width="11.140625" customWidth="1"/>
    <col min="19" max="19" width="10.5703125" customWidth="1"/>
  </cols>
  <sheetData>
    <row r="1" spans="1:19" ht="54.95" customHeight="1">
      <c r="A1" s="5250" t="s">
        <v>1177</v>
      </c>
      <c r="B1" s="4562"/>
      <c r="C1" s="4562"/>
      <c r="D1" s="4562"/>
      <c r="E1" s="4562"/>
      <c r="F1" s="4562"/>
      <c r="G1" s="4326"/>
      <c r="H1" s="4326"/>
      <c r="I1" s="4326"/>
      <c r="J1" s="4326"/>
      <c r="K1" s="4326"/>
      <c r="L1" s="4326"/>
      <c r="M1" s="4326"/>
      <c r="N1" s="4326"/>
      <c r="O1" s="4326"/>
      <c r="P1" s="4326"/>
      <c r="Q1" s="4326"/>
      <c r="R1" s="4326"/>
      <c r="S1" s="4326"/>
    </row>
    <row r="2" spans="1:19" ht="15.95" customHeight="1">
      <c r="A2" s="5246"/>
      <c r="B2" s="1641" t="s">
        <v>682</v>
      </c>
      <c r="C2" s="5248" t="s">
        <v>715</v>
      </c>
      <c r="D2" s="5248"/>
      <c r="E2" s="5248" t="s">
        <v>714</v>
      </c>
      <c r="F2" s="5249"/>
    </row>
    <row r="3" spans="1:19" ht="48.95" customHeight="1">
      <c r="A3" s="5247"/>
      <c r="B3" s="1641" t="s">
        <v>678</v>
      </c>
      <c r="C3" s="1641" t="s">
        <v>713</v>
      </c>
      <c r="D3" s="1641" t="s">
        <v>712</v>
      </c>
      <c r="E3" s="1641" t="s">
        <v>711</v>
      </c>
      <c r="F3" s="1640" t="s">
        <v>710</v>
      </c>
    </row>
    <row r="4" spans="1:19">
      <c r="A4" s="1639" t="s">
        <v>663</v>
      </c>
      <c r="B4" s="1642">
        <v>5566.9999999999973</v>
      </c>
      <c r="C4" s="1642">
        <v>4499.9999999999909</v>
      </c>
      <c r="D4" s="1642">
        <v>1066.9999999999986</v>
      </c>
      <c r="E4" s="1642">
        <v>803.00000000000011</v>
      </c>
      <c r="F4" s="1643">
        <v>4763.9999999999918</v>
      </c>
    </row>
    <row r="5" spans="1:19">
      <c r="A5" s="1637" t="s">
        <v>690</v>
      </c>
      <c r="B5" s="1644">
        <v>1.1949086680289633E-2</v>
      </c>
      <c r="C5" s="1644">
        <v>1.3040532233125386E-2</v>
      </c>
      <c r="D5" s="1645">
        <v>6.8339403819099821E-3</v>
      </c>
      <c r="E5" s="1644">
        <v>1.8059390306031407E-2</v>
      </c>
      <c r="F5" s="1646">
        <v>1.085531948858553E-2</v>
      </c>
    </row>
    <row r="6" spans="1:19">
      <c r="A6" s="1637" t="s">
        <v>689</v>
      </c>
      <c r="B6" s="1644">
        <v>0.98797578125691754</v>
      </c>
      <c r="C6" s="1644">
        <v>0.98686830438238982</v>
      </c>
      <c r="D6" s="1644">
        <v>0.99316605961809001</v>
      </c>
      <c r="E6" s="1644">
        <v>0.98194060969396857</v>
      </c>
      <c r="F6" s="1646">
        <v>0.98905609952850848</v>
      </c>
    </row>
    <row r="7" spans="1:19">
      <c r="A7" s="1637" t="s">
        <v>657</v>
      </c>
      <c r="B7" s="1636" t="s">
        <v>684</v>
      </c>
      <c r="C7" s="1636" t="s">
        <v>684</v>
      </c>
      <c r="D7" s="1636" t="s">
        <v>684</v>
      </c>
      <c r="E7" s="1636" t="s">
        <v>684</v>
      </c>
      <c r="F7" s="1638" t="s">
        <v>684</v>
      </c>
    </row>
    <row r="8" spans="1:19">
      <c r="A8" s="1637" t="s">
        <v>656</v>
      </c>
      <c r="B8" s="1645">
        <v>0</v>
      </c>
      <c r="C8" s="1645">
        <v>0</v>
      </c>
      <c r="D8" s="1636" t="s">
        <v>684</v>
      </c>
      <c r="E8" s="1636" t="s">
        <v>684</v>
      </c>
      <c r="F8" s="1647">
        <v>0</v>
      </c>
    </row>
    <row r="9" spans="1:19" ht="57" customHeight="1">
      <c r="A9" s="5245" t="s">
        <v>1176</v>
      </c>
      <c r="B9" s="5245"/>
      <c r="C9" s="5245"/>
      <c r="D9" s="5245"/>
      <c r="E9" s="5245"/>
      <c r="F9" s="5245"/>
      <c r="G9" s="5245"/>
      <c r="H9" s="5245"/>
      <c r="I9" s="5245"/>
      <c r="J9" s="5245"/>
      <c r="K9" s="5245"/>
      <c r="L9" s="5245"/>
      <c r="M9" s="5245"/>
      <c r="N9" s="5245"/>
      <c r="O9" s="5245"/>
      <c r="P9" s="5245"/>
      <c r="Q9" s="5245"/>
      <c r="R9" s="5245"/>
      <c r="S9" s="5245"/>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252" t="s">
        <v>1180</v>
      </c>
      <c r="B1" s="5252"/>
      <c r="C1" s="5252"/>
      <c r="D1" s="5252"/>
      <c r="E1" s="5252"/>
      <c r="F1" s="5252"/>
      <c r="G1" s="5252"/>
      <c r="H1" s="5252"/>
      <c r="I1" s="5252"/>
      <c r="J1" s="5252"/>
      <c r="K1" s="5252"/>
      <c r="L1" s="5252"/>
      <c r="M1" s="5252"/>
      <c r="N1" s="5252"/>
      <c r="O1" s="5252"/>
      <c r="P1" s="5252"/>
    </row>
    <row r="2" spans="1:16" ht="15.95" customHeight="1">
      <c r="A2" s="5253" t="s">
        <v>954</v>
      </c>
      <c r="B2" s="5255" t="s">
        <v>682</v>
      </c>
      <c r="C2" s="5255" t="s">
        <v>681</v>
      </c>
      <c r="D2" s="5255"/>
      <c r="E2" s="5255" t="s">
        <v>680</v>
      </c>
      <c r="F2" s="5255"/>
      <c r="G2" s="5255"/>
      <c r="H2" s="5255"/>
      <c r="I2" s="5255" t="s">
        <v>679</v>
      </c>
      <c r="J2" s="5255"/>
      <c r="K2" s="5255"/>
      <c r="L2" s="5255"/>
      <c r="M2" s="5255"/>
      <c r="N2" s="5255"/>
      <c r="O2" s="5255"/>
      <c r="P2" s="5256"/>
    </row>
    <row r="3" spans="1:16" ht="24.95" customHeight="1">
      <c r="A3" s="5254"/>
      <c r="B3" s="5255"/>
      <c r="C3" s="1651" t="s">
        <v>677</v>
      </c>
      <c r="D3" s="1651" t="s">
        <v>676</v>
      </c>
      <c r="E3" s="1651" t="s">
        <v>675</v>
      </c>
      <c r="F3" s="1651" t="s">
        <v>674</v>
      </c>
      <c r="G3" s="1651" t="s">
        <v>673</v>
      </c>
      <c r="H3" s="1651" t="s">
        <v>672</v>
      </c>
      <c r="I3" s="1651" t="s">
        <v>671</v>
      </c>
      <c r="J3" s="1651" t="s">
        <v>670</v>
      </c>
      <c r="K3" s="1651" t="s">
        <v>669</v>
      </c>
      <c r="L3" s="1651" t="s">
        <v>668</v>
      </c>
      <c r="M3" s="1651" t="s">
        <v>667</v>
      </c>
      <c r="N3" s="1651" t="s">
        <v>666</v>
      </c>
      <c r="O3" s="1651" t="s">
        <v>665</v>
      </c>
      <c r="P3" s="1650" t="s">
        <v>664</v>
      </c>
    </row>
    <row r="4" spans="1:16">
      <c r="A4" s="1649" t="s">
        <v>663</v>
      </c>
      <c r="B4" s="1652">
        <v>50</v>
      </c>
      <c r="C4" s="1652" t="s">
        <v>957</v>
      </c>
      <c r="D4" s="1652" t="s">
        <v>957</v>
      </c>
      <c r="E4" s="1652" t="s">
        <v>957</v>
      </c>
      <c r="F4" s="1652" t="s">
        <v>957</v>
      </c>
      <c r="G4" s="1652" t="s">
        <v>957</v>
      </c>
      <c r="H4" s="1652" t="s">
        <v>957</v>
      </c>
      <c r="I4" s="1652" t="s">
        <v>957</v>
      </c>
      <c r="J4" s="1652" t="s">
        <v>957</v>
      </c>
      <c r="K4" s="1652" t="s">
        <v>957</v>
      </c>
      <c r="L4" s="1652" t="s">
        <v>957</v>
      </c>
      <c r="M4" s="1652" t="s">
        <v>957</v>
      </c>
      <c r="N4" s="1652" t="s">
        <v>957</v>
      </c>
      <c r="O4" s="1652" t="s">
        <v>957</v>
      </c>
      <c r="P4" s="1653" t="s">
        <v>957</v>
      </c>
    </row>
    <row r="5" spans="1:16">
      <c r="A5" s="1648" t="s">
        <v>953</v>
      </c>
      <c r="B5" s="1654">
        <v>54</v>
      </c>
      <c r="C5" s="1654" t="s">
        <v>956</v>
      </c>
      <c r="D5" s="1654" t="s">
        <v>956</v>
      </c>
      <c r="E5" s="1654" t="s">
        <v>956</v>
      </c>
      <c r="F5" s="1654" t="s">
        <v>956</v>
      </c>
      <c r="G5" s="1654" t="s">
        <v>956</v>
      </c>
      <c r="H5" s="1654" t="s">
        <v>956</v>
      </c>
      <c r="I5" s="1654" t="s">
        <v>956</v>
      </c>
      <c r="J5" s="1654" t="s">
        <v>956</v>
      </c>
      <c r="K5" s="1654" t="s">
        <v>956</v>
      </c>
      <c r="L5" s="1654" t="s">
        <v>956</v>
      </c>
      <c r="M5" s="1654" t="s">
        <v>956</v>
      </c>
      <c r="N5" s="1654" t="s">
        <v>956</v>
      </c>
      <c r="O5" s="1654" t="s">
        <v>956</v>
      </c>
      <c r="P5" s="1655" t="s">
        <v>956</v>
      </c>
    </row>
    <row r="6" spans="1:16">
      <c r="A6" s="1648" t="s">
        <v>952</v>
      </c>
      <c r="B6" s="1656">
        <v>0.91782292664133802</v>
      </c>
      <c r="C6" s="1656" t="s">
        <v>956</v>
      </c>
      <c r="D6" s="1656" t="s">
        <v>956</v>
      </c>
      <c r="E6" s="1656" t="s">
        <v>956</v>
      </c>
      <c r="F6" s="1656" t="s">
        <v>956</v>
      </c>
      <c r="G6" s="1656" t="s">
        <v>956</v>
      </c>
      <c r="H6" s="1656" t="s">
        <v>956</v>
      </c>
      <c r="I6" s="1656" t="s">
        <v>956</v>
      </c>
      <c r="J6" s="1656" t="s">
        <v>956</v>
      </c>
      <c r="K6" s="1656" t="s">
        <v>956</v>
      </c>
      <c r="L6" s="1656" t="s">
        <v>956</v>
      </c>
      <c r="M6" s="1656" t="s">
        <v>956</v>
      </c>
      <c r="N6" s="1656" t="s">
        <v>956</v>
      </c>
      <c r="O6" s="1656" t="s">
        <v>956</v>
      </c>
      <c r="P6" s="1657" t="s">
        <v>956</v>
      </c>
    </row>
    <row r="7" spans="1:16">
      <c r="A7" s="1648" t="s">
        <v>979</v>
      </c>
      <c r="B7" s="1656">
        <v>4.3184701998878999E-2</v>
      </c>
      <c r="C7" s="1656" t="s">
        <v>956</v>
      </c>
      <c r="D7" s="1656" t="s">
        <v>956</v>
      </c>
      <c r="E7" s="1656" t="s">
        <v>956</v>
      </c>
      <c r="F7" s="1656" t="s">
        <v>956</v>
      </c>
      <c r="G7" s="1656" t="s">
        <v>956</v>
      </c>
      <c r="H7" s="1656" t="s">
        <v>956</v>
      </c>
      <c r="I7" s="1656" t="s">
        <v>956</v>
      </c>
      <c r="J7" s="1656" t="s">
        <v>956</v>
      </c>
      <c r="K7" s="1656" t="s">
        <v>956</v>
      </c>
      <c r="L7" s="1656" t="s">
        <v>956</v>
      </c>
      <c r="M7" s="1656" t="s">
        <v>956</v>
      </c>
      <c r="N7" s="1656" t="s">
        <v>956</v>
      </c>
      <c r="O7" s="1656" t="s">
        <v>956</v>
      </c>
      <c r="P7" s="1657" t="s">
        <v>956</v>
      </c>
    </row>
    <row r="8" spans="1:16">
      <c r="A8" s="1648" t="s">
        <v>1003</v>
      </c>
      <c r="B8" s="1656">
        <v>3.8992371359783999E-2</v>
      </c>
      <c r="C8" s="1656" t="s">
        <v>956</v>
      </c>
      <c r="D8" s="1656" t="s">
        <v>956</v>
      </c>
      <c r="E8" s="1656" t="s">
        <v>956</v>
      </c>
      <c r="F8" s="1656" t="s">
        <v>956</v>
      </c>
      <c r="G8" s="1656" t="s">
        <v>956</v>
      </c>
      <c r="H8" s="1656" t="s">
        <v>956</v>
      </c>
      <c r="I8" s="1656" t="s">
        <v>956</v>
      </c>
      <c r="J8" s="1656" t="s">
        <v>956</v>
      </c>
      <c r="K8" s="1656" t="s">
        <v>956</v>
      </c>
      <c r="L8" s="1656" t="s">
        <v>956</v>
      </c>
      <c r="M8" s="1656" t="s">
        <v>956</v>
      </c>
      <c r="N8" s="1656" t="s">
        <v>956</v>
      </c>
      <c r="O8" s="1656" t="s">
        <v>956</v>
      </c>
      <c r="P8" s="1657" t="s">
        <v>956</v>
      </c>
    </row>
    <row r="9" spans="1:16" ht="25.5">
      <c r="A9" s="1648" t="s">
        <v>951</v>
      </c>
      <c r="B9" s="1656">
        <v>0</v>
      </c>
      <c r="C9" s="1656" t="s">
        <v>956</v>
      </c>
      <c r="D9" s="1656" t="s">
        <v>956</v>
      </c>
      <c r="E9" s="1656" t="s">
        <v>956</v>
      </c>
      <c r="F9" s="1656" t="s">
        <v>956</v>
      </c>
      <c r="G9" s="1656" t="s">
        <v>956</v>
      </c>
      <c r="H9" s="1656" t="s">
        <v>956</v>
      </c>
      <c r="I9" s="1656" t="s">
        <v>956</v>
      </c>
      <c r="J9" s="1656" t="s">
        <v>956</v>
      </c>
      <c r="K9" s="1656" t="s">
        <v>956</v>
      </c>
      <c r="L9" s="1656" t="s">
        <v>956</v>
      </c>
      <c r="M9" s="1656" t="s">
        <v>956</v>
      </c>
      <c r="N9" s="1656" t="s">
        <v>956</v>
      </c>
      <c r="O9" s="1656" t="s">
        <v>956</v>
      </c>
      <c r="P9" s="1657" t="s">
        <v>956</v>
      </c>
    </row>
    <row r="10" spans="1:16">
      <c r="A10" s="1648" t="s">
        <v>657</v>
      </c>
      <c r="B10" s="1656">
        <v>0</v>
      </c>
      <c r="C10" s="1656" t="s">
        <v>956</v>
      </c>
      <c r="D10" s="1656" t="s">
        <v>956</v>
      </c>
      <c r="E10" s="1656" t="s">
        <v>956</v>
      </c>
      <c r="F10" s="1656" t="s">
        <v>956</v>
      </c>
      <c r="G10" s="1656" t="s">
        <v>956</v>
      </c>
      <c r="H10" s="1656" t="s">
        <v>956</v>
      </c>
      <c r="I10" s="1656" t="s">
        <v>956</v>
      </c>
      <c r="J10" s="1656" t="s">
        <v>956</v>
      </c>
      <c r="K10" s="1656" t="s">
        <v>956</v>
      </c>
      <c r="L10" s="1656" t="s">
        <v>956</v>
      </c>
      <c r="M10" s="1656" t="s">
        <v>956</v>
      </c>
      <c r="N10" s="1656" t="s">
        <v>956</v>
      </c>
      <c r="O10" s="1656" t="s">
        <v>956</v>
      </c>
      <c r="P10" s="1657" t="s">
        <v>956</v>
      </c>
    </row>
    <row r="11" spans="1:16">
      <c r="A11" s="1648" t="s">
        <v>656</v>
      </c>
      <c r="B11" s="1656">
        <v>0</v>
      </c>
      <c r="C11" s="1656" t="s">
        <v>956</v>
      </c>
      <c r="D11" s="1656" t="s">
        <v>956</v>
      </c>
      <c r="E11" s="1656" t="s">
        <v>956</v>
      </c>
      <c r="F11" s="1656" t="s">
        <v>956</v>
      </c>
      <c r="G11" s="1656" t="s">
        <v>956</v>
      </c>
      <c r="H11" s="1656" t="s">
        <v>956</v>
      </c>
      <c r="I11" s="1656" t="s">
        <v>956</v>
      </c>
      <c r="J11" s="1656" t="s">
        <v>956</v>
      </c>
      <c r="K11" s="1656" t="s">
        <v>956</v>
      </c>
      <c r="L11" s="1656" t="s">
        <v>956</v>
      </c>
      <c r="M11" s="1656" t="s">
        <v>956</v>
      </c>
      <c r="N11" s="1656" t="s">
        <v>956</v>
      </c>
      <c r="O11" s="1656" t="s">
        <v>956</v>
      </c>
      <c r="P11" s="1657" t="s">
        <v>956</v>
      </c>
    </row>
    <row r="12" spans="1:16">
      <c r="A12" s="1648" t="s">
        <v>950</v>
      </c>
      <c r="B12" s="1658">
        <v>1.1211694447184</v>
      </c>
      <c r="C12" s="1658" t="s">
        <v>956</v>
      </c>
      <c r="D12" s="1658" t="s">
        <v>956</v>
      </c>
      <c r="E12" s="1658" t="s">
        <v>956</v>
      </c>
      <c r="F12" s="1658" t="s">
        <v>956</v>
      </c>
      <c r="G12" s="1658" t="s">
        <v>956</v>
      </c>
      <c r="H12" s="1658" t="s">
        <v>956</v>
      </c>
      <c r="I12" s="1658" t="s">
        <v>956</v>
      </c>
      <c r="J12" s="1658" t="s">
        <v>956</v>
      </c>
      <c r="K12" s="1658" t="s">
        <v>956</v>
      </c>
      <c r="L12" s="1658" t="s">
        <v>956</v>
      </c>
      <c r="M12" s="1658" t="s">
        <v>956</v>
      </c>
      <c r="N12" s="1658" t="s">
        <v>956</v>
      </c>
      <c r="O12" s="1658" t="s">
        <v>956</v>
      </c>
      <c r="P12" s="1659" t="s">
        <v>956</v>
      </c>
    </row>
    <row r="13" spans="1:16">
      <c r="A13" s="1648" t="s">
        <v>949</v>
      </c>
      <c r="B13" s="1660">
        <v>0.43386275586076756</v>
      </c>
      <c r="C13" s="1660" t="s">
        <v>956</v>
      </c>
      <c r="D13" s="1660" t="s">
        <v>956</v>
      </c>
      <c r="E13" s="1660" t="s">
        <v>956</v>
      </c>
      <c r="F13" s="1660" t="s">
        <v>956</v>
      </c>
      <c r="G13" s="1661" t="s">
        <v>956</v>
      </c>
      <c r="H13" s="1661" t="s">
        <v>956</v>
      </c>
      <c r="I13" s="1660" t="s">
        <v>956</v>
      </c>
      <c r="J13" s="1660" t="s">
        <v>956</v>
      </c>
      <c r="K13" s="1661" t="s">
        <v>956</v>
      </c>
      <c r="L13" s="1661" t="s">
        <v>956</v>
      </c>
      <c r="M13" s="1660" t="s">
        <v>956</v>
      </c>
      <c r="N13" s="1661" t="s">
        <v>956</v>
      </c>
      <c r="O13" s="1661" t="s">
        <v>956</v>
      </c>
      <c r="P13" s="1662" t="s">
        <v>956</v>
      </c>
    </row>
    <row r="14" spans="1:16" ht="57" customHeight="1">
      <c r="A14" s="5251" t="s">
        <v>1179</v>
      </c>
      <c r="B14" s="5251"/>
      <c r="C14" s="5251"/>
      <c r="D14" s="5251"/>
      <c r="E14" s="5251"/>
      <c r="F14" s="5251"/>
      <c r="G14" s="5251"/>
      <c r="H14" s="5251"/>
      <c r="I14" s="5251"/>
      <c r="J14" s="5251"/>
      <c r="K14" s="5251"/>
      <c r="L14" s="5251"/>
      <c r="M14" s="5251"/>
      <c r="N14" s="5251"/>
      <c r="O14" s="5251"/>
      <c r="P14" s="5251"/>
    </row>
  </sheetData>
  <mergeCells count="7">
    <mergeCell ref="A14:P14"/>
    <mergeCell ref="A1:P1"/>
    <mergeCell ref="A2:A3"/>
    <mergeCell ref="B2:B3"/>
    <mergeCell ref="C2:D2"/>
    <mergeCell ref="E2:H2"/>
    <mergeCell ref="I2:P2"/>
  </mergeCells>
  <pageMargins left="0.7" right="0.7" top="0.75" bottom="0.75" header="0.3" footer="0.3"/>
  <pageSetup paperSize="9" orientation="landscape"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4"/>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258" t="s">
        <v>1185</v>
      </c>
      <c r="B1" s="5258"/>
      <c r="C1" s="5258"/>
      <c r="D1" s="5258"/>
      <c r="E1" s="5258"/>
      <c r="F1" s="5258"/>
      <c r="G1" s="5258"/>
      <c r="H1" s="5258"/>
      <c r="I1" s="5258"/>
      <c r="J1" s="5258"/>
      <c r="K1" s="5258"/>
      <c r="L1" s="5258"/>
      <c r="M1" s="5258"/>
      <c r="N1" s="5258"/>
      <c r="O1" s="5258"/>
    </row>
    <row r="2" spans="1:15" ht="15.95" customHeight="1">
      <c r="A2" s="5259" t="s">
        <v>954</v>
      </c>
      <c r="B2" s="5261" t="s">
        <v>682</v>
      </c>
      <c r="C2" s="5261" t="s">
        <v>706</v>
      </c>
      <c r="D2" s="5261"/>
      <c r="E2" s="5261" t="s">
        <v>705</v>
      </c>
      <c r="F2" s="5261"/>
      <c r="G2" s="5261" t="s">
        <v>704</v>
      </c>
      <c r="H2" s="5261"/>
      <c r="I2" s="5261"/>
      <c r="J2" s="5261"/>
      <c r="K2" s="5261" t="s">
        <v>703</v>
      </c>
      <c r="L2" s="5261"/>
      <c r="M2" s="5261"/>
      <c r="N2" s="5261" t="s">
        <v>702</v>
      </c>
      <c r="O2" s="5262"/>
    </row>
    <row r="3" spans="1:15" ht="24.95" customHeight="1">
      <c r="A3" s="5260"/>
      <c r="B3" s="5261"/>
      <c r="C3" s="1666" t="s">
        <v>701</v>
      </c>
      <c r="D3" s="1666" t="s">
        <v>700</v>
      </c>
      <c r="E3" s="1666" t="s">
        <v>699</v>
      </c>
      <c r="F3" s="1666" t="s">
        <v>698</v>
      </c>
      <c r="G3" s="1666" t="s">
        <v>697</v>
      </c>
      <c r="H3" s="1666" t="s">
        <v>696</v>
      </c>
      <c r="I3" s="1666" t="s">
        <v>695</v>
      </c>
      <c r="J3" s="1666" t="s">
        <v>694</v>
      </c>
      <c r="K3" s="1666" t="s">
        <v>693</v>
      </c>
      <c r="L3" s="1666" t="s">
        <v>692</v>
      </c>
      <c r="M3" s="1666" t="s">
        <v>691</v>
      </c>
      <c r="N3" s="1666" t="s">
        <v>690</v>
      </c>
      <c r="O3" s="1665" t="s">
        <v>689</v>
      </c>
    </row>
    <row r="4" spans="1:15">
      <c r="A4" s="1664" t="s">
        <v>663</v>
      </c>
      <c r="B4" s="1667">
        <v>50</v>
      </c>
      <c r="C4" s="1667" t="s">
        <v>957</v>
      </c>
      <c r="D4" s="1667" t="s">
        <v>957</v>
      </c>
      <c r="E4" s="1667" t="s">
        <v>957</v>
      </c>
      <c r="F4" s="1667" t="s">
        <v>957</v>
      </c>
      <c r="G4" s="1667" t="s">
        <v>957</v>
      </c>
      <c r="H4" s="1667" t="s">
        <v>957</v>
      </c>
      <c r="I4" s="1667" t="s">
        <v>957</v>
      </c>
      <c r="J4" s="1667" t="s">
        <v>957</v>
      </c>
      <c r="K4" s="1667" t="s">
        <v>957</v>
      </c>
      <c r="L4" s="1667" t="s">
        <v>957</v>
      </c>
      <c r="M4" s="1667" t="s">
        <v>957</v>
      </c>
      <c r="N4" s="1667" t="s">
        <v>957</v>
      </c>
      <c r="O4" s="1668" t="s">
        <v>957</v>
      </c>
    </row>
    <row r="5" spans="1:15">
      <c r="A5" s="1663" t="s">
        <v>953</v>
      </c>
      <c r="B5" s="1669">
        <v>54</v>
      </c>
      <c r="C5" s="1669" t="s">
        <v>956</v>
      </c>
      <c r="D5" s="1669" t="s">
        <v>956</v>
      </c>
      <c r="E5" s="1669" t="s">
        <v>956</v>
      </c>
      <c r="F5" s="1669" t="s">
        <v>956</v>
      </c>
      <c r="G5" s="1669" t="s">
        <v>956</v>
      </c>
      <c r="H5" s="1669" t="s">
        <v>956</v>
      </c>
      <c r="I5" s="1669" t="s">
        <v>956</v>
      </c>
      <c r="J5" s="1669" t="s">
        <v>956</v>
      </c>
      <c r="K5" s="1669" t="s">
        <v>956</v>
      </c>
      <c r="L5" s="1669" t="s">
        <v>956</v>
      </c>
      <c r="M5" s="1669" t="s">
        <v>956</v>
      </c>
      <c r="N5" s="1669" t="s">
        <v>956</v>
      </c>
      <c r="O5" s="1670" t="s">
        <v>956</v>
      </c>
    </row>
    <row r="6" spans="1:15">
      <c r="A6" s="1663" t="s">
        <v>952</v>
      </c>
      <c r="B6" s="1671">
        <v>0.91782292664133802</v>
      </c>
      <c r="C6" s="1671" t="s">
        <v>956</v>
      </c>
      <c r="D6" s="1671" t="s">
        <v>956</v>
      </c>
      <c r="E6" s="1671" t="s">
        <v>956</v>
      </c>
      <c r="F6" s="1671" t="s">
        <v>956</v>
      </c>
      <c r="G6" s="1671" t="s">
        <v>956</v>
      </c>
      <c r="H6" s="1671" t="s">
        <v>956</v>
      </c>
      <c r="I6" s="1671" t="s">
        <v>956</v>
      </c>
      <c r="J6" s="1671" t="s">
        <v>956</v>
      </c>
      <c r="K6" s="1671" t="s">
        <v>956</v>
      </c>
      <c r="L6" s="1671" t="s">
        <v>956</v>
      </c>
      <c r="M6" s="1671" t="s">
        <v>956</v>
      </c>
      <c r="N6" s="1671" t="s">
        <v>956</v>
      </c>
      <c r="O6" s="1672" t="s">
        <v>956</v>
      </c>
    </row>
    <row r="7" spans="1:15">
      <c r="A7" s="1663" t="s">
        <v>979</v>
      </c>
      <c r="B7" s="1671">
        <v>4.3184701998878999E-2</v>
      </c>
      <c r="C7" s="1671" t="s">
        <v>956</v>
      </c>
      <c r="D7" s="1671" t="s">
        <v>956</v>
      </c>
      <c r="E7" s="1671" t="s">
        <v>956</v>
      </c>
      <c r="F7" s="1671" t="s">
        <v>956</v>
      </c>
      <c r="G7" s="1671" t="s">
        <v>956</v>
      </c>
      <c r="H7" s="1671" t="s">
        <v>956</v>
      </c>
      <c r="I7" s="1671" t="s">
        <v>956</v>
      </c>
      <c r="J7" s="1671" t="s">
        <v>956</v>
      </c>
      <c r="K7" s="1671" t="s">
        <v>956</v>
      </c>
      <c r="L7" s="1671" t="s">
        <v>956</v>
      </c>
      <c r="M7" s="1671" t="s">
        <v>956</v>
      </c>
      <c r="N7" s="1671" t="s">
        <v>956</v>
      </c>
      <c r="O7" s="1672" t="s">
        <v>956</v>
      </c>
    </row>
    <row r="8" spans="1:15">
      <c r="A8" s="1663" t="s">
        <v>1003</v>
      </c>
      <c r="B8" s="1671">
        <v>3.8992371359783999E-2</v>
      </c>
      <c r="C8" s="1671" t="s">
        <v>956</v>
      </c>
      <c r="D8" s="1671" t="s">
        <v>956</v>
      </c>
      <c r="E8" s="1671" t="s">
        <v>956</v>
      </c>
      <c r="F8" s="1671" t="s">
        <v>956</v>
      </c>
      <c r="G8" s="1671" t="s">
        <v>956</v>
      </c>
      <c r="H8" s="1671" t="s">
        <v>956</v>
      </c>
      <c r="I8" s="1671" t="s">
        <v>956</v>
      </c>
      <c r="J8" s="1671" t="s">
        <v>956</v>
      </c>
      <c r="K8" s="1671" t="s">
        <v>956</v>
      </c>
      <c r="L8" s="1671" t="s">
        <v>956</v>
      </c>
      <c r="M8" s="1671" t="s">
        <v>956</v>
      </c>
      <c r="N8" s="1671" t="s">
        <v>956</v>
      </c>
      <c r="O8" s="1672" t="s">
        <v>956</v>
      </c>
    </row>
    <row r="9" spans="1:15" ht="25.5">
      <c r="A9" s="1663" t="s">
        <v>951</v>
      </c>
      <c r="B9" s="1671">
        <v>0</v>
      </c>
      <c r="C9" s="1671" t="s">
        <v>956</v>
      </c>
      <c r="D9" s="1671" t="s">
        <v>956</v>
      </c>
      <c r="E9" s="1671" t="s">
        <v>956</v>
      </c>
      <c r="F9" s="1671" t="s">
        <v>956</v>
      </c>
      <c r="G9" s="1671" t="s">
        <v>956</v>
      </c>
      <c r="H9" s="1671" t="s">
        <v>956</v>
      </c>
      <c r="I9" s="1671" t="s">
        <v>956</v>
      </c>
      <c r="J9" s="1671" t="s">
        <v>956</v>
      </c>
      <c r="K9" s="1671" t="s">
        <v>956</v>
      </c>
      <c r="L9" s="1671" t="s">
        <v>956</v>
      </c>
      <c r="M9" s="1671" t="s">
        <v>956</v>
      </c>
      <c r="N9" s="1671" t="s">
        <v>956</v>
      </c>
      <c r="O9" s="1672" t="s">
        <v>956</v>
      </c>
    </row>
    <row r="10" spans="1:15">
      <c r="A10" s="1663" t="s">
        <v>657</v>
      </c>
      <c r="B10" s="1671">
        <v>0</v>
      </c>
      <c r="C10" s="1671" t="s">
        <v>956</v>
      </c>
      <c r="D10" s="1671" t="s">
        <v>956</v>
      </c>
      <c r="E10" s="1671" t="s">
        <v>956</v>
      </c>
      <c r="F10" s="1671" t="s">
        <v>956</v>
      </c>
      <c r="G10" s="1671" t="s">
        <v>956</v>
      </c>
      <c r="H10" s="1671" t="s">
        <v>956</v>
      </c>
      <c r="I10" s="1671" t="s">
        <v>956</v>
      </c>
      <c r="J10" s="1671" t="s">
        <v>956</v>
      </c>
      <c r="K10" s="1671" t="s">
        <v>956</v>
      </c>
      <c r="L10" s="1671" t="s">
        <v>956</v>
      </c>
      <c r="M10" s="1671" t="s">
        <v>956</v>
      </c>
      <c r="N10" s="1671" t="s">
        <v>956</v>
      </c>
      <c r="O10" s="1672" t="s">
        <v>956</v>
      </c>
    </row>
    <row r="11" spans="1:15">
      <c r="A11" s="1663" t="s">
        <v>656</v>
      </c>
      <c r="B11" s="1671">
        <v>0</v>
      </c>
      <c r="C11" s="1671" t="s">
        <v>956</v>
      </c>
      <c r="D11" s="1671" t="s">
        <v>956</v>
      </c>
      <c r="E11" s="1671" t="s">
        <v>956</v>
      </c>
      <c r="F11" s="1671" t="s">
        <v>956</v>
      </c>
      <c r="G11" s="1671" t="s">
        <v>956</v>
      </c>
      <c r="H11" s="1671" t="s">
        <v>956</v>
      </c>
      <c r="I11" s="1671" t="s">
        <v>956</v>
      </c>
      <c r="J11" s="1671" t="s">
        <v>956</v>
      </c>
      <c r="K11" s="1671" t="s">
        <v>956</v>
      </c>
      <c r="L11" s="1671" t="s">
        <v>956</v>
      </c>
      <c r="M11" s="1671" t="s">
        <v>956</v>
      </c>
      <c r="N11" s="1671" t="s">
        <v>956</v>
      </c>
      <c r="O11" s="1672" t="s">
        <v>956</v>
      </c>
    </row>
    <row r="12" spans="1:15">
      <c r="A12" s="1663" t="s">
        <v>950</v>
      </c>
      <c r="B12" s="1673">
        <v>1.1211694447184</v>
      </c>
      <c r="C12" s="1673" t="s">
        <v>956</v>
      </c>
      <c r="D12" s="1673" t="s">
        <v>956</v>
      </c>
      <c r="E12" s="1673" t="s">
        <v>956</v>
      </c>
      <c r="F12" s="1673" t="s">
        <v>956</v>
      </c>
      <c r="G12" s="1673" t="s">
        <v>956</v>
      </c>
      <c r="H12" s="1673" t="s">
        <v>956</v>
      </c>
      <c r="I12" s="1673" t="s">
        <v>956</v>
      </c>
      <c r="J12" s="1673" t="s">
        <v>956</v>
      </c>
      <c r="K12" s="1673" t="s">
        <v>956</v>
      </c>
      <c r="L12" s="1673" t="s">
        <v>956</v>
      </c>
      <c r="M12" s="1673" t="s">
        <v>956</v>
      </c>
      <c r="N12" s="1673" t="s">
        <v>956</v>
      </c>
      <c r="O12" s="1674" t="s">
        <v>956</v>
      </c>
    </row>
    <row r="13" spans="1:15">
      <c r="A13" s="1663" t="s">
        <v>949</v>
      </c>
      <c r="B13" s="1675">
        <v>0.43386275586076756</v>
      </c>
      <c r="C13" s="1675" t="s">
        <v>956</v>
      </c>
      <c r="D13" s="1675" t="s">
        <v>956</v>
      </c>
      <c r="E13" s="1675" t="s">
        <v>956</v>
      </c>
      <c r="F13" s="1675" t="s">
        <v>956</v>
      </c>
      <c r="G13" s="1676" t="s">
        <v>956</v>
      </c>
      <c r="H13" s="1675" t="s">
        <v>956</v>
      </c>
      <c r="I13" s="1675" t="s">
        <v>956</v>
      </c>
      <c r="J13" s="1675" t="s">
        <v>956</v>
      </c>
      <c r="K13" s="1675" t="s">
        <v>956</v>
      </c>
      <c r="L13" s="1675" t="s">
        <v>956</v>
      </c>
      <c r="M13" s="1675" t="s">
        <v>956</v>
      </c>
      <c r="N13" s="1675" t="s">
        <v>956</v>
      </c>
      <c r="O13" s="1677" t="s">
        <v>956</v>
      </c>
    </row>
    <row r="14" spans="1:15" ht="57" customHeight="1">
      <c r="A14" s="5257" t="s">
        <v>1184</v>
      </c>
      <c r="B14" s="5257"/>
      <c r="C14" s="5257"/>
      <c r="D14" s="5257"/>
      <c r="E14" s="5257"/>
      <c r="F14" s="5257"/>
      <c r="G14" s="5257"/>
      <c r="H14" s="5257"/>
      <c r="I14" s="5257"/>
      <c r="J14" s="5257"/>
      <c r="K14" s="5257"/>
      <c r="L14" s="5257"/>
      <c r="M14" s="5257"/>
      <c r="N14" s="5257"/>
      <c r="O14" s="5257"/>
    </row>
  </sheetData>
  <mergeCells count="9">
    <mergeCell ref="A14:O14"/>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72.75" customHeight="1">
      <c r="A1" s="5263" t="s">
        <v>1188</v>
      </c>
      <c r="B1" s="4562"/>
      <c r="C1" s="4562"/>
      <c r="D1" s="4562"/>
      <c r="E1" s="4562"/>
      <c r="F1" s="4562"/>
      <c r="G1" s="4327"/>
      <c r="H1" s="4327"/>
      <c r="I1" s="4327"/>
      <c r="J1" s="4327"/>
      <c r="K1" s="4327"/>
      <c r="L1" s="4327"/>
      <c r="M1" s="4327"/>
      <c r="N1" s="4327"/>
      <c r="O1" s="4327"/>
      <c r="P1" s="4327"/>
      <c r="Q1" s="4327"/>
      <c r="R1" s="4327"/>
      <c r="S1" s="4327"/>
    </row>
    <row r="2" spans="1:19" ht="15.95" customHeight="1">
      <c r="A2" s="5265" t="s">
        <v>954</v>
      </c>
      <c r="B2" s="5267" t="s">
        <v>682</v>
      </c>
      <c r="C2" s="5267" t="s">
        <v>715</v>
      </c>
      <c r="D2" s="5267"/>
      <c r="E2" s="5267" t="s">
        <v>714</v>
      </c>
      <c r="F2" s="5268"/>
    </row>
    <row r="3" spans="1:19" ht="48.95" customHeight="1">
      <c r="A3" s="5266"/>
      <c r="B3" s="5267"/>
      <c r="C3" s="1681" t="s">
        <v>713</v>
      </c>
      <c r="D3" s="1681" t="s">
        <v>712</v>
      </c>
      <c r="E3" s="1681" t="s">
        <v>711</v>
      </c>
      <c r="F3" s="1680" t="s">
        <v>710</v>
      </c>
    </row>
    <row r="4" spans="1:19">
      <c r="A4" s="1679" t="s">
        <v>663</v>
      </c>
      <c r="B4" s="1682">
        <v>50</v>
      </c>
      <c r="C4" s="1682" t="s">
        <v>957</v>
      </c>
      <c r="D4" s="1682" t="s">
        <v>957</v>
      </c>
      <c r="E4" s="1682" t="s">
        <v>957</v>
      </c>
      <c r="F4" s="1683" t="s">
        <v>957</v>
      </c>
    </row>
    <row r="5" spans="1:19">
      <c r="A5" s="1678" t="s">
        <v>953</v>
      </c>
      <c r="B5" s="1684">
        <v>54</v>
      </c>
      <c r="C5" s="1684" t="s">
        <v>956</v>
      </c>
      <c r="D5" s="1684" t="s">
        <v>956</v>
      </c>
      <c r="E5" s="1684" t="s">
        <v>956</v>
      </c>
      <c r="F5" s="1685" t="s">
        <v>956</v>
      </c>
    </row>
    <row r="6" spans="1:19">
      <c r="A6" s="1678" t="s">
        <v>952</v>
      </c>
      <c r="B6" s="1686">
        <v>0.91782292664133802</v>
      </c>
      <c r="C6" s="1686" t="s">
        <v>956</v>
      </c>
      <c r="D6" s="1686" t="s">
        <v>956</v>
      </c>
      <c r="E6" s="1686" t="s">
        <v>956</v>
      </c>
      <c r="F6" s="1687" t="s">
        <v>956</v>
      </c>
    </row>
    <row r="7" spans="1:19">
      <c r="A7" s="1678" t="s">
        <v>979</v>
      </c>
      <c r="B7" s="1686">
        <v>4.3184701998878999E-2</v>
      </c>
      <c r="C7" s="1686" t="s">
        <v>956</v>
      </c>
      <c r="D7" s="1686" t="s">
        <v>956</v>
      </c>
      <c r="E7" s="1686" t="s">
        <v>956</v>
      </c>
      <c r="F7" s="1687" t="s">
        <v>956</v>
      </c>
    </row>
    <row r="8" spans="1:19">
      <c r="A8" s="1678" t="s">
        <v>1003</v>
      </c>
      <c r="B8" s="1686">
        <v>3.8992371359783999E-2</v>
      </c>
      <c r="C8" s="1686" t="s">
        <v>956</v>
      </c>
      <c r="D8" s="1686" t="s">
        <v>956</v>
      </c>
      <c r="E8" s="1686" t="s">
        <v>956</v>
      </c>
      <c r="F8" s="1687" t="s">
        <v>956</v>
      </c>
    </row>
    <row r="9" spans="1:19" ht="25.5">
      <c r="A9" s="1678" t="s">
        <v>951</v>
      </c>
      <c r="B9" s="1686">
        <v>0</v>
      </c>
      <c r="C9" s="1686" t="s">
        <v>956</v>
      </c>
      <c r="D9" s="1686" t="s">
        <v>956</v>
      </c>
      <c r="E9" s="1686" t="s">
        <v>956</v>
      </c>
      <c r="F9" s="1687" t="s">
        <v>956</v>
      </c>
    </row>
    <row r="10" spans="1:19">
      <c r="A10" s="1678" t="s">
        <v>657</v>
      </c>
      <c r="B10" s="1686">
        <v>0</v>
      </c>
      <c r="C10" s="1686" t="s">
        <v>956</v>
      </c>
      <c r="D10" s="1686" t="s">
        <v>956</v>
      </c>
      <c r="E10" s="1686" t="s">
        <v>956</v>
      </c>
      <c r="F10" s="1687" t="s">
        <v>956</v>
      </c>
    </row>
    <row r="11" spans="1:19">
      <c r="A11" s="1678" t="s">
        <v>656</v>
      </c>
      <c r="B11" s="1686">
        <v>0</v>
      </c>
      <c r="C11" s="1686" t="s">
        <v>956</v>
      </c>
      <c r="D11" s="1686" t="s">
        <v>956</v>
      </c>
      <c r="E11" s="1686" t="s">
        <v>956</v>
      </c>
      <c r="F11" s="1687" t="s">
        <v>956</v>
      </c>
    </row>
    <row r="12" spans="1:19">
      <c r="A12" s="1678" t="s">
        <v>950</v>
      </c>
      <c r="B12" s="1688">
        <v>1.1211694447184</v>
      </c>
      <c r="C12" s="1688" t="s">
        <v>956</v>
      </c>
      <c r="D12" s="1688" t="s">
        <v>956</v>
      </c>
      <c r="E12" s="1688" t="s">
        <v>956</v>
      </c>
      <c r="F12" s="1689" t="s">
        <v>956</v>
      </c>
    </row>
    <row r="13" spans="1:19">
      <c r="A13" s="1678" t="s">
        <v>949</v>
      </c>
      <c r="B13" s="1690">
        <v>0.43386275586076756</v>
      </c>
      <c r="C13" s="1690" t="s">
        <v>956</v>
      </c>
      <c r="D13" s="1691" t="s">
        <v>956</v>
      </c>
      <c r="E13" s="1690" t="s">
        <v>956</v>
      </c>
      <c r="F13" s="1692" t="s">
        <v>956</v>
      </c>
    </row>
    <row r="14" spans="1:19" ht="57" customHeight="1">
      <c r="A14" s="5264" t="s">
        <v>1187</v>
      </c>
      <c r="B14" s="5264"/>
      <c r="C14" s="5264"/>
      <c r="D14" s="5264"/>
      <c r="E14" s="5264"/>
      <c r="F14" s="5264"/>
      <c r="G14" s="5264"/>
      <c r="H14" s="5264"/>
      <c r="I14" s="5264"/>
      <c r="J14" s="5264"/>
      <c r="K14" s="5264"/>
      <c r="L14" s="5264"/>
      <c r="M14" s="5264"/>
      <c r="N14" s="5264"/>
      <c r="O14" s="5264"/>
      <c r="P14" s="5264"/>
      <c r="Q14" s="5264"/>
      <c r="R14" s="5264"/>
      <c r="S14" s="5264"/>
    </row>
  </sheetData>
  <mergeCells count="6">
    <mergeCell ref="A1:F1"/>
    <mergeCell ref="A14:S14"/>
    <mergeCell ref="A2:A3"/>
    <mergeCell ref="B2:B3"/>
    <mergeCell ref="C2:D2"/>
    <mergeCell ref="E2:F2"/>
  </mergeCells>
  <pageMargins left="0.7" right="0.7" top="0.75" bottom="0.75" header="0.3" footer="0.3"/>
  <pageSetup paperSize="9" orientation="landscape" r:id="rId1"/>
  <ignoredErrors>
    <ignoredError sqref="A6:A8" numberStoredAsText="1"/>
  </ignoredError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28515625" customWidth="1"/>
    <col min="3" max="3" width="10.5703125" customWidth="1"/>
    <col min="4" max="4" width="10.42578125" customWidth="1"/>
    <col min="5" max="5" width="10.28515625" customWidth="1"/>
    <col min="6" max="6" width="10.5703125" customWidth="1"/>
    <col min="7" max="7" width="10.285156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270" t="s">
        <v>1191</v>
      </c>
      <c r="B1" s="5270"/>
      <c r="C1" s="5270"/>
      <c r="D1" s="5270"/>
      <c r="E1" s="5270"/>
      <c r="F1" s="5270"/>
      <c r="G1" s="5270"/>
      <c r="H1" s="5270"/>
      <c r="I1" s="5270"/>
      <c r="J1" s="5270"/>
      <c r="K1" s="5270"/>
      <c r="L1" s="5270"/>
      <c r="M1" s="5270"/>
      <c r="N1" s="5270"/>
      <c r="O1" s="5270"/>
      <c r="P1" s="5270"/>
    </row>
    <row r="2" spans="1:16" ht="15.95" customHeight="1">
      <c r="A2" s="5271"/>
      <c r="B2" s="1698" t="s">
        <v>682</v>
      </c>
      <c r="C2" s="5273" t="s">
        <v>681</v>
      </c>
      <c r="D2" s="5273"/>
      <c r="E2" s="5273" t="s">
        <v>680</v>
      </c>
      <c r="F2" s="5273"/>
      <c r="G2" s="5273"/>
      <c r="H2" s="5273"/>
      <c r="I2" s="5273" t="s">
        <v>679</v>
      </c>
      <c r="J2" s="5273"/>
      <c r="K2" s="5273"/>
      <c r="L2" s="5273"/>
      <c r="M2" s="5273"/>
      <c r="N2" s="5273"/>
      <c r="O2" s="5273"/>
      <c r="P2" s="5274"/>
    </row>
    <row r="3" spans="1:16" ht="24.95" customHeight="1">
      <c r="A3" s="5272"/>
      <c r="B3" s="1698" t="s">
        <v>678</v>
      </c>
      <c r="C3" s="1698" t="s">
        <v>677</v>
      </c>
      <c r="D3" s="1698" t="s">
        <v>676</v>
      </c>
      <c r="E3" s="1698" t="s">
        <v>675</v>
      </c>
      <c r="F3" s="1698" t="s">
        <v>674</v>
      </c>
      <c r="G3" s="1698" t="s">
        <v>673</v>
      </c>
      <c r="H3" s="1698" t="s">
        <v>672</v>
      </c>
      <c r="I3" s="1698" t="s">
        <v>671</v>
      </c>
      <c r="J3" s="1698" t="s">
        <v>670</v>
      </c>
      <c r="K3" s="1698" t="s">
        <v>669</v>
      </c>
      <c r="L3" s="1698" t="s">
        <v>668</v>
      </c>
      <c r="M3" s="1698" t="s">
        <v>667</v>
      </c>
      <c r="N3" s="1698" t="s">
        <v>666</v>
      </c>
      <c r="O3" s="1698" t="s">
        <v>665</v>
      </c>
      <c r="P3" s="1697" t="s">
        <v>664</v>
      </c>
    </row>
    <row r="4" spans="1:16">
      <c r="A4" s="1696" t="s">
        <v>663</v>
      </c>
      <c r="B4" s="1699">
        <v>5566.9999999999973</v>
      </c>
      <c r="C4" s="1699">
        <v>2561.0000000000014</v>
      </c>
      <c r="D4" s="1699">
        <v>3005.9999999999945</v>
      </c>
      <c r="E4" s="1699">
        <v>418</v>
      </c>
      <c r="F4" s="1699">
        <v>1527.0000000000086</v>
      </c>
      <c r="G4" s="1699">
        <v>1539.0000000000005</v>
      </c>
      <c r="H4" s="1699">
        <v>2082.99999999999</v>
      </c>
      <c r="I4" s="1699">
        <v>195.00000000000009</v>
      </c>
      <c r="J4" s="1699">
        <v>716.99999999999841</v>
      </c>
      <c r="K4" s="1699">
        <v>708.00000000000045</v>
      </c>
      <c r="L4" s="1699">
        <v>941.00000000000102</v>
      </c>
      <c r="M4" s="1699">
        <v>223.00000000000009</v>
      </c>
      <c r="N4" s="1699">
        <v>809.99999999999909</v>
      </c>
      <c r="O4" s="1699">
        <v>831.00000000000193</v>
      </c>
      <c r="P4" s="1700">
        <v>1141.9999999999964</v>
      </c>
    </row>
    <row r="5" spans="1:16">
      <c r="A5" s="1695" t="s">
        <v>690</v>
      </c>
      <c r="B5" s="1701">
        <v>5.8402812162128611E-3</v>
      </c>
      <c r="C5" s="1701">
        <v>7.9915250087921642E-3</v>
      </c>
      <c r="D5" s="1701">
        <v>0</v>
      </c>
      <c r="E5" s="1702">
        <v>1.6092280885693491E-2</v>
      </c>
      <c r="F5" s="1701">
        <v>5.1799044973998183E-3</v>
      </c>
      <c r="G5" s="1701">
        <v>0</v>
      </c>
      <c r="H5" s="1701">
        <v>0</v>
      </c>
      <c r="I5" s="1702">
        <v>2.7439251898750419E-2</v>
      </c>
      <c r="J5" s="1701">
        <v>6.1415422335348172E-3</v>
      </c>
      <c r="K5" s="1701">
        <v>0</v>
      </c>
      <c r="L5" s="1701">
        <v>0</v>
      </c>
      <c r="M5" s="1701">
        <v>0</v>
      </c>
      <c r="N5" s="1701">
        <v>0</v>
      </c>
      <c r="O5" s="1701">
        <v>0</v>
      </c>
      <c r="P5" s="1703">
        <v>0</v>
      </c>
    </row>
    <row r="6" spans="1:16">
      <c r="A6" s="1695" t="s">
        <v>689</v>
      </c>
      <c r="B6" s="1702">
        <v>0.99256851065404073</v>
      </c>
      <c r="C6" s="1702">
        <v>0.98964033411644325</v>
      </c>
      <c r="D6" s="1702">
        <v>0.99528229851963179</v>
      </c>
      <c r="E6" s="1702">
        <v>0.97927316566035016</v>
      </c>
      <c r="F6" s="1702">
        <v>0.99380707977227278</v>
      </c>
      <c r="G6" s="1702">
        <v>0.99469594749651657</v>
      </c>
      <c r="H6" s="1702">
        <v>0.99549246217328413</v>
      </c>
      <c r="I6" s="1702">
        <v>0.96700107611899577</v>
      </c>
      <c r="J6" s="1702">
        <v>0.99231563146123747</v>
      </c>
      <c r="K6" s="1702">
        <v>0.99384095769021064</v>
      </c>
      <c r="L6" s="1702">
        <v>0.9941581700867097</v>
      </c>
      <c r="M6" s="1702">
        <v>0.99175003322848387</v>
      </c>
      <c r="N6" s="1702">
        <v>0.99525183756376112</v>
      </c>
      <c r="O6" s="1702">
        <v>0.99550182943147347</v>
      </c>
      <c r="P6" s="1704">
        <v>0.996606338215142</v>
      </c>
    </row>
    <row r="7" spans="1:16">
      <c r="A7" s="1695" t="s">
        <v>657</v>
      </c>
      <c r="B7" s="1701">
        <v>0</v>
      </c>
      <c r="C7" s="1701">
        <v>0</v>
      </c>
      <c r="D7" s="1701">
        <v>0</v>
      </c>
      <c r="E7" s="1701">
        <v>0</v>
      </c>
      <c r="F7" s="1701">
        <v>0</v>
      </c>
      <c r="G7" s="1701">
        <v>0</v>
      </c>
      <c r="H7" s="1701">
        <v>0</v>
      </c>
      <c r="I7" s="1701">
        <v>5.5596719822537822E-3</v>
      </c>
      <c r="J7" s="1701">
        <v>0</v>
      </c>
      <c r="K7" s="1701">
        <v>0</v>
      </c>
      <c r="L7" s="1701">
        <v>0</v>
      </c>
      <c r="M7" s="1701">
        <v>0</v>
      </c>
      <c r="N7" s="1701">
        <v>0</v>
      </c>
      <c r="O7" s="1694" t="s">
        <v>684</v>
      </c>
      <c r="P7" s="1703">
        <v>0</v>
      </c>
    </row>
    <row r="8" spans="1:16">
      <c r="A8" s="1695" t="s">
        <v>656</v>
      </c>
      <c r="B8" s="1701">
        <v>0</v>
      </c>
      <c r="C8" s="1701">
        <v>0</v>
      </c>
      <c r="D8" s="1694" t="s">
        <v>684</v>
      </c>
      <c r="E8" s="1694" t="s">
        <v>684</v>
      </c>
      <c r="F8" s="1694" t="s">
        <v>684</v>
      </c>
      <c r="G8" s="1701">
        <v>0</v>
      </c>
      <c r="H8" s="1694" t="s">
        <v>684</v>
      </c>
      <c r="I8" s="1694" t="s">
        <v>684</v>
      </c>
      <c r="J8" s="1694" t="s">
        <v>684</v>
      </c>
      <c r="K8" s="1701">
        <v>0</v>
      </c>
      <c r="L8" s="1694" t="s">
        <v>684</v>
      </c>
      <c r="M8" s="1694" t="s">
        <v>684</v>
      </c>
      <c r="N8" s="1694" t="s">
        <v>684</v>
      </c>
      <c r="O8" s="1694" t="s">
        <v>684</v>
      </c>
      <c r="P8" s="1693" t="s">
        <v>684</v>
      </c>
    </row>
    <row r="9" spans="1:16" ht="57" customHeight="1">
      <c r="A9" s="5269" t="s">
        <v>1190</v>
      </c>
      <c r="B9" s="5269"/>
      <c r="C9" s="5269"/>
      <c r="D9" s="5269"/>
      <c r="E9" s="5269"/>
      <c r="F9" s="5269"/>
      <c r="G9" s="5269"/>
      <c r="H9" s="5269"/>
      <c r="I9" s="5269"/>
      <c r="J9" s="5269"/>
      <c r="K9" s="5269"/>
      <c r="L9" s="5269"/>
      <c r="M9" s="5269"/>
      <c r="N9" s="5269"/>
      <c r="O9" s="5269"/>
      <c r="P9" s="5269"/>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28515625" customWidth="1"/>
    <col min="3" max="3" width="11.7109375" customWidth="1"/>
    <col min="4" max="4" width="10.5703125" customWidth="1"/>
    <col min="5" max="5" width="10.42578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5276" t="s">
        <v>1195</v>
      </c>
      <c r="B1" s="5276"/>
      <c r="C1" s="5276"/>
      <c r="D1" s="5276"/>
      <c r="E1" s="5276"/>
      <c r="F1" s="5276"/>
      <c r="G1" s="5276"/>
      <c r="H1" s="5276"/>
      <c r="I1" s="5276"/>
      <c r="J1" s="5276"/>
      <c r="K1" s="5276"/>
      <c r="L1" s="5276"/>
      <c r="M1" s="5276"/>
      <c r="N1" s="5276"/>
      <c r="O1" s="5276"/>
    </row>
    <row r="2" spans="1:15" ht="15.95" customHeight="1">
      <c r="A2" s="5277"/>
      <c r="B2" s="1710" t="s">
        <v>682</v>
      </c>
      <c r="C2" s="5279" t="s">
        <v>706</v>
      </c>
      <c r="D2" s="5279"/>
      <c r="E2" s="5279" t="s">
        <v>705</v>
      </c>
      <c r="F2" s="5279"/>
      <c r="G2" s="5279" t="s">
        <v>704</v>
      </c>
      <c r="H2" s="5279"/>
      <c r="I2" s="5279"/>
      <c r="J2" s="5279"/>
      <c r="K2" s="5279" t="s">
        <v>703</v>
      </c>
      <c r="L2" s="5279"/>
      <c r="M2" s="5279"/>
      <c r="N2" s="5279" t="s">
        <v>702</v>
      </c>
      <c r="O2" s="5280"/>
    </row>
    <row r="3" spans="1:15" ht="24.95" customHeight="1">
      <c r="A3" s="5278"/>
      <c r="B3" s="1710" t="s">
        <v>678</v>
      </c>
      <c r="C3" s="1710" t="s">
        <v>701</v>
      </c>
      <c r="D3" s="1710" t="s">
        <v>700</v>
      </c>
      <c r="E3" s="1710" t="s">
        <v>699</v>
      </c>
      <c r="F3" s="1710" t="s">
        <v>698</v>
      </c>
      <c r="G3" s="1710" t="s">
        <v>697</v>
      </c>
      <c r="H3" s="1710" t="s">
        <v>696</v>
      </c>
      <c r="I3" s="1710" t="s">
        <v>695</v>
      </c>
      <c r="J3" s="1710" t="s">
        <v>694</v>
      </c>
      <c r="K3" s="1710" t="s">
        <v>693</v>
      </c>
      <c r="L3" s="1710" t="s">
        <v>692</v>
      </c>
      <c r="M3" s="1710" t="s">
        <v>691</v>
      </c>
      <c r="N3" s="1710" t="s">
        <v>690</v>
      </c>
      <c r="O3" s="1709" t="s">
        <v>689</v>
      </c>
    </row>
    <row r="4" spans="1:15">
      <c r="A4" s="1708" t="s">
        <v>663</v>
      </c>
      <c r="B4" s="1711">
        <v>5566.9999999999973</v>
      </c>
      <c r="C4" s="1711">
        <v>4868.9999999999864</v>
      </c>
      <c r="D4" s="1711">
        <v>698.00000000000011</v>
      </c>
      <c r="E4" s="1711">
        <v>4236.0000000000164</v>
      </c>
      <c r="F4" s="1711">
        <v>1236.9999999999961</v>
      </c>
      <c r="G4" s="1711">
        <v>1232.9999999999982</v>
      </c>
      <c r="H4" s="1711">
        <v>649.99999999999989</v>
      </c>
      <c r="I4" s="1711">
        <v>1135.0000000000007</v>
      </c>
      <c r="J4" s="1711">
        <v>2490.0000000000059</v>
      </c>
      <c r="K4" s="1711">
        <v>3555.9999999999932</v>
      </c>
      <c r="L4" s="1711">
        <v>1210.9999999999977</v>
      </c>
      <c r="M4" s="1711">
        <v>686.00000000000011</v>
      </c>
      <c r="N4" s="1711">
        <v>1341.9999999999961</v>
      </c>
      <c r="O4" s="1712">
        <v>4225.0000000000082</v>
      </c>
    </row>
    <row r="5" spans="1:15">
      <c r="A5" s="1707" t="s">
        <v>690</v>
      </c>
      <c r="B5" s="1713">
        <v>5.8402812162128611E-3</v>
      </c>
      <c r="C5" s="1713">
        <v>0</v>
      </c>
      <c r="D5" s="1714">
        <v>3.2861358828311045E-2</v>
      </c>
      <c r="E5" s="1713">
        <v>5.2234682439230469E-3</v>
      </c>
      <c r="F5" s="1713">
        <v>8.4266868687130694E-3</v>
      </c>
      <c r="G5" s="1713">
        <v>0</v>
      </c>
      <c r="H5" s="1713">
        <v>0</v>
      </c>
      <c r="I5" s="1713">
        <v>6.1091145113698472E-3</v>
      </c>
      <c r="J5" s="1713">
        <v>6.8256973744369332E-3</v>
      </c>
      <c r="K5" s="1713">
        <v>0</v>
      </c>
      <c r="L5" s="1713">
        <v>9.3412115092508536E-3</v>
      </c>
      <c r="M5" s="1713">
        <v>8.5854323546464897E-3</v>
      </c>
      <c r="N5" s="1713">
        <v>5.5074159004586407E-3</v>
      </c>
      <c r="O5" s="1715">
        <v>5.9288809263336852E-3</v>
      </c>
    </row>
    <row r="6" spans="1:15">
      <c r="A6" s="1707" t="s">
        <v>689</v>
      </c>
      <c r="B6" s="1714">
        <v>0.99256851065404073</v>
      </c>
      <c r="C6" s="1714">
        <v>0.99678394112803614</v>
      </c>
      <c r="D6" s="1714">
        <v>0.9653858978380232</v>
      </c>
      <c r="E6" s="1714">
        <v>0.99281733140546291</v>
      </c>
      <c r="F6" s="1714">
        <v>0.99122123801497874</v>
      </c>
      <c r="G6" s="1714">
        <v>0.99408297996685846</v>
      </c>
      <c r="H6" s="1714">
        <v>0.99417045263474302</v>
      </c>
      <c r="I6" s="1714">
        <v>0.99212042201098838</v>
      </c>
      <c r="J6" s="1714">
        <v>0.99123819930223367</v>
      </c>
      <c r="K6" s="1714">
        <v>0.9951252013217079</v>
      </c>
      <c r="L6" s="1714">
        <v>0.98920621210366866</v>
      </c>
      <c r="M6" s="1714">
        <v>0.98638821064966176</v>
      </c>
      <c r="N6" s="1714">
        <v>0.99353740279276859</v>
      </c>
      <c r="O6" s="1716">
        <v>0.99231061787108421</v>
      </c>
    </row>
    <row r="7" spans="1:15">
      <c r="A7" s="1707" t="s">
        <v>657</v>
      </c>
      <c r="B7" s="1713">
        <v>0</v>
      </c>
      <c r="C7" s="1713">
        <v>0</v>
      </c>
      <c r="D7" s="1713">
        <v>0</v>
      </c>
      <c r="E7" s="1713">
        <v>0</v>
      </c>
      <c r="F7" s="1706" t="s">
        <v>684</v>
      </c>
      <c r="G7" s="1713">
        <v>0</v>
      </c>
      <c r="H7" s="1713">
        <v>0</v>
      </c>
      <c r="I7" s="1713">
        <v>0</v>
      </c>
      <c r="J7" s="1713">
        <v>0</v>
      </c>
      <c r="K7" s="1713">
        <v>0</v>
      </c>
      <c r="L7" s="1713">
        <v>0</v>
      </c>
      <c r="M7" s="1713">
        <v>5.0263569956919326E-3</v>
      </c>
      <c r="N7" s="1713">
        <v>0</v>
      </c>
      <c r="O7" s="1715">
        <v>0</v>
      </c>
    </row>
    <row r="8" spans="1:15">
      <c r="A8" s="1707" t="s">
        <v>656</v>
      </c>
      <c r="B8" s="1713">
        <v>0</v>
      </c>
      <c r="C8" s="1713">
        <v>0</v>
      </c>
      <c r="D8" s="1706" t="s">
        <v>684</v>
      </c>
      <c r="E8" s="1706" t="s">
        <v>684</v>
      </c>
      <c r="F8" s="1713">
        <v>0</v>
      </c>
      <c r="G8" s="1706" t="s">
        <v>684</v>
      </c>
      <c r="H8" s="1706" t="s">
        <v>684</v>
      </c>
      <c r="I8" s="1706" t="s">
        <v>684</v>
      </c>
      <c r="J8" s="1713">
        <v>0</v>
      </c>
      <c r="K8" s="1706" t="s">
        <v>684</v>
      </c>
      <c r="L8" s="1713">
        <v>0</v>
      </c>
      <c r="M8" s="1706" t="s">
        <v>684</v>
      </c>
      <c r="N8" s="1713">
        <v>0</v>
      </c>
      <c r="O8" s="1705" t="s">
        <v>684</v>
      </c>
    </row>
    <row r="9" spans="1:15" ht="57" customHeight="1">
      <c r="A9" s="5275" t="s">
        <v>1194</v>
      </c>
      <c r="B9" s="5275"/>
      <c r="C9" s="5275"/>
      <c r="D9" s="5275"/>
      <c r="E9" s="5275"/>
      <c r="F9" s="5275"/>
      <c r="G9" s="5275"/>
      <c r="H9" s="5275"/>
      <c r="I9" s="5275"/>
      <c r="J9" s="5275"/>
      <c r="K9" s="5275"/>
      <c r="L9" s="5275"/>
      <c r="M9" s="5275"/>
      <c r="N9" s="5275"/>
      <c r="O9" s="5275"/>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28515625" customWidth="1"/>
    <col min="3" max="3" width="13.5703125" customWidth="1"/>
    <col min="4" max="4" width="10.5703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7109375" customWidth="1"/>
    <col min="15" max="15" width="13.5703125" customWidth="1"/>
    <col min="16" max="17" width="10.5703125" customWidth="1"/>
    <col min="18" max="18" width="11.140625" customWidth="1"/>
    <col min="19" max="19" width="10.5703125" customWidth="1"/>
  </cols>
  <sheetData>
    <row r="1" spans="1:19" ht="54.95" customHeight="1">
      <c r="A1" s="5286" t="s">
        <v>1198</v>
      </c>
      <c r="B1" s="4562"/>
      <c r="C1" s="4562"/>
      <c r="D1" s="4562"/>
      <c r="E1" s="4562"/>
      <c r="F1" s="4562"/>
      <c r="G1" s="4328"/>
      <c r="H1" s="4328"/>
      <c r="I1" s="4328"/>
      <c r="J1" s="4328"/>
      <c r="K1" s="4328"/>
      <c r="L1" s="4328"/>
      <c r="M1" s="4328"/>
      <c r="N1" s="4328"/>
      <c r="O1" s="4328"/>
      <c r="P1" s="4328"/>
      <c r="Q1" s="4328"/>
      <c r="R1" s="4328"/>
      <c r="S1" s="4328"/>
    </row>
    <row r="2" spans="1:19" ht="15.95" customHeight="1">
      <c r="A2" s="5282"/>
      <c r="B2" s="1721" t="s">
        <v>682</v>
      </c>
      <c r="C2" s="5284" t="s">
        <v>715</v>
      </c>
      <c r="D2" s="5284"/>
      <c r="E2" s="5284" t="s">
        <v>714</v>
      </c>
      <c r="F2" s="5285"/>
    </row>
    <row r="3" spans="1:19" ht="48.95" customHeight="1">
      <c r="A3" s="5283"/>
      <c r="B3" s="1721" t="s">
        <v>678</v>
      </c>
      <c r="C3" s="1721" t="s">
        <v>713</v>
      </c>
      <c r="D3" s="1721" t="s">
        <v>712</v>
      </c>
      <c r="E3" s="1721" t="s">
        <v>711</v>
      </c>
      <c r="F3" s="1720" t="s">
        <v>710</v>
      </c>
    </row>
    <row r="4" spans="1:19">
      <c r="A4" s="1719" t="s">
        <v>663</v>
      </c>
      <c r="B4" s="1722">
        <v>5566.9999999999973</v>
      </c>
      <c r="C4" s="1722">
        <v>4499.9999999999909</v>
      </c>
      <c r="D4" s="1722">
        <v>1066.9999999999986</v>
      </c>
      <c r="E4" s="1722">
        <v>803.00000000000011</v>
      </c>
      <c r="F4" s="1723">
        <v>4763.9999999999918</v>
      </c>
    </row>
    <row r="5" spans="1:19">
      <c r="A5" s="1718" t="s">
        <v>690</v>
      </c>
      <c r="B5" s="1724">
        <v>5.8402812162128611E-3</v>
      </c>
      <c r="C5" s="1724">
        <v>5.4233002159116538E-3</v>
      </c>
      <c r="D5" s="1724">
        <v>7.7944958031374622E-3</v>
      </c>
      <c r="E5" s="1725">
        <v>1.1929757369345272E-2</v>
      </c>
      <c r="F5" s="1726">
        <v>0</v>
      </c>
    </row>
    <row r="6" spans="1:19">
      <c r="A6" s="1718" t="s">
        <v>689</v>
      </c>
      <c r="B6" s="1725">
        <v>0.99256851065404073</v>
      </c>
      <c r="C6" s="1725">
        <v>0.99322787930528844</v>
      </c>
      <c r="D6" s="1725">
        <v>0.98947832708333361</v>
      </c>
      <c r="E6" s="1725">
        <v>0.98807024263065468</v>
      </c>
      <c r="F6" s="1727">
        <v>0.99337371744650615</v>
      </c>
    </row>
    <row r="7" spans="1:19">
      <c r="A7" s="1718" t="s">
        <v>657</v>
      </c>
      <c r="B7" s="1724">
        <v>0</v>
      </c>
      <c r="C7" s="1724">
        <v>0</v>
      </c>
      <c r="D7" s="1724">
        <v>0</v>
      </c>
      <c r="E7" s="1717" t="s">
        <v>684</v>
      </c>
      <c r="F7" s="1726">
        <v>0</v>
      </c>
    </row>
    <row r="8" spans="1:19">
      <c r="A8" s="1718" t="s">
        <v>656</v>
      </c>
      <c r="B8" s="1724">
        <v>0</v>
      </c>
      <c r="C8" s="1724">
        <v>0</v>
      </c>
      <c r="D8" s="1717" t="s">
        <v>684</v>
      </c>
      <c r="E8" s="1717" t="s">
        <v>684</v>
      </c>
      <c r="F8" s="1726">
        <v>0</v>
      </c>
    </row>
    <row r="9" spans="1:19" ht="57" customHeight="1">
      <c r="A9" s="5281" t="s">
        <v>1197</v>
      </c>
      <c r="B9" s="5281"/>
      <c r="C9" s="5281"/>
      <c r="D9" s="5281"/>
      <c r="E9" s="5281"/>
      <c r="F9" s="5281"/>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288" t="s">
        <v>1201</v>
      </c>
      <c r="B1" s="5288"/>
      <c r="C1" s="5288"/>
      <c r="D1" s="5288"/>
      <c r="E1" s="5288"/>
      <c r="F1" s="5288"/>
      <c r="G1" s="5288"/>
      <c r="H1" s="5288"/>
      <c r="I1" s="5288"/>
      <c r="J1" s="5288"/>
      <c r="K1" s="5288"/>
      <c r="L1" s="5288"/>
      <c r="M1" s="5288"/>
      <c r="N1" s="5288"/>
      <c r="O1" s="5288"/>
      <c r="P1" s="5288"/>
    </row>
    <row r="2" spans="1:16" ht="15.95" customHeight="1">
      <c r="A2" s="5289" t="s">
        <v>954</v>
      </c>
      <c r="B2" s="5291" t="s">
        <v>682</v>
      </c>
      <c r="C2" s="5291" t="s">
        <v>681</v>
      </c>
      <c r="D2" s="5291"/>
      <c r="E2" s="5291" t="s">
        <v>680</v>
      </c>
      <c r="F2" s="5291"/>
      <c r="G2" s="5291"/>
      <c r="H2" s="5291"/>
      <c r="I2" s="5291" t="s">
        <v>679</v>
      </c>
      <c r="J2" s="5291"/>
      <c r="K2" s="5291"/>
      <c r="L2" s="5291"/>
      <c r="M2" s="5291"/>
      <c r="N2" s="5291"/>
      <c r="O2" s="5291"/>
      <c r="P2" s="5292"/>
    </row>
    <row r="3" spans="1:16" ht="24.95" customHeight="1">
      <c r="A3" s="5290"/>
      <c r="B3" s="5291"/>
      <c r="C3" s="1731" t="s">
        <v>677</v>
      </c>
      <c r="D3" s="1731" t="s">
        <v>676</v>
      </c>
      <c r="E3" s="1731" t="s">
        <v>675</v>
      </c>
      <c r="F3" s="1731" t="s">
        <v>674</v>
      </c>
      <c r="G3" s="1731" t="s">
        <v>673</v>
      </c>
      <c r="H3" s="1731" t="s">
        <v>672</v>
      </c>
      <c r="I3" s="1731" t="s">
        <v>671</v>
      </c>
      <c r="J3" s="1731" t="s">
        <v>670</v>
      </c>
      <c r="K3" s="1731" t="s">
        <v>669</v>
      </c>
      <c r="L3" s="1731" t="s">
        <v>668</v>
      </c>
      <c r="M3" s="1731" t="s">
        <v>667</v>
      </c>
      <c r="N3" s="1731" t="s">
        <v>666</v>
      </c>
      <c r="O3" s="1731" t="s">
        <v>665</v>
      </c>
      <c r="P3" s="1730" t="s">
        <v>664</v>
      </c>
    </row>
    <row r="4" spans="1:16">
      <c r="A4" s="1729" t="s">
        <v>663</v>
      </c>
      <c r="B4" s="1732" t="s">
        <v>957</v>
      </c>
      <c r="C4" s="1732" t="s">
        <v>957</v>
      </c>
      <c r="D4" s="1732" t="s">
        <v>957</v>
      </c>
      <c r="E4" s="1732" t="s">
        <v>957</v>
      </c>
      <c r="F4" s="1732" t="s">
        <v>957</v>
      </c>
      <c r="G4" s="1732" t="s">
        <v>957</v>
      </c>
      <c r="H4" s="1732" t="s">
        <v>957</v>
      </c>
      <c r="I4" s="1732" t="s">
        <v>957</v>
      </c>
      <c r="J4" s="1732" t="s">
        <v>957</v>
      </c>
      <c r="K4" s="1732" t="s">
        <v>957</v>
      </c>
      <c r="L4" s="1732" t="s">
        <v>957</v>
      </c>
      <c r="M4" s="1732" t="s">
        <v>957</v>
      </c>
      <c r="N4" s="1732" t="s">
        <v>957</v>
      </c>
      <c r="O4" s="1732" t="s">
        <v>957</v>
      </c>
      <c r="P4" s="1733" t="s">
        <v>957</v>
      </c>
    </row>
    <row r="5" spans="1:16">
      <c r="A5" s="1728" t="s">
        <v>953</v>
      </c>
      <c r="B5" s="1734" t="s">
        <v>956</v>
      </c>
      <c r="C5" s="1734" t="s">
        <v>956</v>
      </c>
      <c r="D5" s="1734" t="s">
        <v>956</v>
      </c>
      <c r="E5" s="1734" t="s">
        <v>956</v>
      </c>
      <c r="F5" s="1734" t="s">
        <v>956</v>
      </c>
      <c r="G5" s="1734" t="s">
        <v>956</v>
      </c>
      <c r="H5" s="1734" t="s">
        <v>956</v>
      </c>
      <c r="I5" s="1734" t="s">
        <v>956</v>
      </c>
      <c r="J5" s="1734" t="s">
        <v>956</v>
      </c>
      <c r="K5" s="1734" t="s">
        <v>956</v>
      </c>
      <c r="L5" s="1734" t="s">
        <v>956</v>
      </c>
      <c r="M5" s="1734" t="s">
        <v>956</v>
      </c>
      <c r="N5" s="1734" t="s">
        <v>956</v>
      </c>
      <c r="O5" s="1734" t="s">
        <v>956</v>
      </c>
      <c r="P5" s="1735" t="s">
        <v>956</v>
      </c>
    </row>
    <row r="6" spans="1:16">
      <c r="A6" s="1728" t="s">
        <v>952</v>
      </c>
      <c r="B6" s="1736" t="s">
        <v>956</v>
      </c>
      <c r="C6" s="1736" t="s">
        <v>956</v>
      </c>
      <c r="D6" s="1736" t="s">
        <v>956</v>
      </c>
      <c r="E6" s="1736" t="s">
        <v>956</v>
      </c>
      <c r="F6" s="1736" t="s">
        <v>956</v>
      </c>
      <c r="G6" s="1736" t="s">
        <v>956</v>
      </c>
      <c r="H6" s="1736" t="s">
        <v>956</v>
      </c>
      <c r="I6" s="1736" t="s">
        <v>956</v>
      </c>
      <c r="J6" s="1736" t="s">
        <v>956</v>
      </c>
      <c r="K6" s="1736" t="s">
        <v>956</v>
      </c>
      <c r="L6" s="1736" t="s">
        <v>956</v>
      </c>
      <c r="M6" s="1736" t="s">
        <v>956</v>
      </c>
      <c r="N6" s="1736" t="s">
        <v>956</v>
      </c>
      <c r="O6" s="1736" t="s">
        <v>956</v>
      </c>
      <c r="P6" s="1737" t="s">
        <v>956</v>
      </c>
    </row>
    <row r="7" spans="1:16">
      <c r="A7" s="1728" t="s">
        <v>979</v>
      </c>
      <c r="B7" s="1736" t="s">
        <v>956</v>
      </c>
      <c r="C7" s="1736" t="s">
        <v>956</v>
      </c>
      <c r="D7" s="1736" t="s">
        <v>956</v>
      </c>
      <c r="E7" s="1736" t="s">
        <v>956</v>
      </c>
      <c r="F7" s="1736" t="s">
        <v>956</v>
      </c>
      <c r="G7" s="1736" t="s">
        <v>956</v>
      </c>
      <c r="H7" s="1736" t="s">
        <v>956</v>
      </c>
      <c r="I7" s="1736" t="s">
        <v>956</v>
      </c>
      <c r="J7" s="1736" t="s">
        <v>956</v>
      </c>
      <c r="K7" s="1736" t="s">
        <v>956</v>
      </c>
      <c r="L7" s="1736" t="s">
        <v>956</v>
      </c>
      <c r="M7" s="1736" t="s">
        <v>956</v>
      </c>
      <c r="N7" s="1736" t="s">
        <v>956</v>
      </c>
      <c r="O7" s="1736" t="s">
        <v>956</v>
      </c>
      <c r="P7" s="1737" t="s">
        <v>956</v>
      </c>
    </row>
    <row r="8" spans="1:16">
      <c r="A8" s="1728" t="s">
        <v>1003</v>
      </c>
      <c r="B8" s="1736" t="s">
        <v>956</v>
      </c>
      <c r="C8" s="1736" t="s">
        <v>956</v>
      </c>
      <c r="D8" s="1736" t="s">
        <v>956</v>
      </c>
      <c r="E8" s="1736" t="s">
        <v>956</v>
      </c>
      <c r="F8" s="1736" t="s">
        <v>956</v>
      </c>
      <c r="G8" s="1736" t="s">
        <v>956</v>
      </c>
      <c r="H8" s="1736" t="s">
        <v>956</v>
      </c>
      <c r="I8" s="1736" t="s">
        <v>956</v>
      </c>
      <c r="J8" s="1736" t="s">
        <v>956</v>
      </c>
      <c r="K8" s="1736" t="s">
        <v>956</v>
      </c>
      <c r="L8" s="1736" t="s">
        <v>956</v>
      </c>
      <c r="M8" s="1736" t="s">
        <v>956</v>
      </c>
      <c r="N8" s="1736" t="s">
        <v>956</v>
      </c>
      <c r="O8" s="1736" t="s">
        <v>956</v>
      </c>
      <c r="P8" s="1737" t="s">
        <v>956</v>
      </c>
    </row>
    <row r="9" spans="1:16" ht="25.5">
      <c r="A9" s="1728" t="s">
        <v>951</v>
      </c>
      <c r="B9" s="1736" t="s">
        <v>956</v>
      </c>
      <c r="C9" s="1736" t="s">
        <v>956</v>
      </c>
      <c r="D9" s="1736" t="s">
        <v>956</v>
      </c>
      <c r="E9" s="1736" t="s">
        <v>956</v>
      </c>
      <c r="F9" s="1736" t="s">
        <v>956</v>
      </c>
      <c r="G9" s="1736" t="s">
        <v>956</v>
      </c>
      <c r="H9" s="1736" t="s">
        <v>956</v>
      </c>
      <c r="I9" s="1736" t="s">
        <v>956</v>
      </c>
      <c r="J9" s="1736" t="s">
        <v>956</v>
      </c>
      <c r="K9" s="1736" t="s">
        <v>956</v>
      </c>
      <c r="L9" s="1736" t="s">
        <v>956</v>
      </c>
      <c r="M9" s="1736" t="s">
        <v>956</v>
      </c>
      <c r="N9" s="1736" t="s">
        <v>956</v>
      </c>
      <c r="O9" s="1736" t="s">
        <v>956</v>
      </c>
      <c r="P9" s="1737" t="s">
        <v>956</v>
      </c>
    </row>
    <row r="10" spans="1:16">
      <c r="A10" s="1728" t="s">
        <v>657</v>
      </c>
      <c r="B10" s="1736" t="s">
        <v>956</v>
      </c>
      <c r="C10" s="1736" t="s">
        <v>956</v>
      </c>
      <c r="D10" s="1736" t="s">
        <v>956</v>
      </c>
      <c r="E10" s="1736" t="s">
        <v>956</v>
      </c>
      <c r="F10" s="1736" t="s">
        <v>956</v>
      </c>
      <c r="G10" s="1736" t="s">
        <v>956</v>
      </c>
      <c r="H10" s="1736" t="s">
        <v>956</v>
      </c>
      <c r="I10" s="1736" t="s">
        <v>956</v>
      </c>
      <c r="J10" s="1736" t="s">
        <v>956</v>
      </c>
      <c r="K10" s="1736" t="s">
        <v>956</v>
      </c>
      <c r="L10" s="1736" t="s">
        <v>956</v>
      </c>
      <c r="M10" s="1736" t="s">
        <v>956</v>
      </c>
      <c r="N10" s="1736" t="s">
        <v>956</v>
      </c>
      <c r="O10" s="1736" t="s">
        <v>956</v>
      </c>
      <c r="P10" s="1737" t="s">
        <v>956</v>
      </c>
    </row>
    <row r="11" spans="1:16">
      <c r="A11" s="1728" t="s">
        <v>656</v>
      </c>
      <c r="B11" s="1736" t="s">
        <v>956</v>
      </c>
      <c r="C11" s="1736" t="s">
        <v>956</v>
      </c>
      <c r="D11" s="1736" t="s">
        <v>956</v>
      </c>
      <c r="E11" s="1736" t="s">
        <v>956</v>
      </c>
      <c r="F11" s="1736" t="s">
        <v>956</v>
      </c>
      <c r="G11" s="1736" t="s">
        <v>956</v>
      </c>
      <c r="H11" s="1736" t="s">
        <v>956</v>
      </c>
      <c r="I11" s="1736" t="s">
        <v>956</v>
      </c>
      <c r="J11" s="1736" t="s">
        <v>956</v>
      </c>
      <c r="K11" s="1736" t="s">
        <v>956</v>
      </c>
      <c r="L11" s="1736" t="s">
        <v>956</v>
      </c>
      <c r="M11" s="1736" t="s">
        <v>956</v>
      </c>
      <c r="N11" s="1736" t="s">
        <v>956</v>
      </c>
      <c r="O11" s="1736" t="s">
        <v>956</v>
      </c>
      <c r="P11" s="1737" t="s">
        <v>956</v>
      </c>
    </row>
    <row r="12" spans="1:16">
      <c r="A12" s="1728" t="s">
        <v>950</v>
      </c>
      <c r="B12" s="1738" t="s">
        <v>956</v>
      </c>
      <c r="C12" s="1738" t="s">
        <v>956</v>
      </c>
      <c r="D12" s="1738" t="s">
        <v>956</v>
      </c>
      <c r="E12" s="1738" t="s">
        <v>956</v>
      </c>
      <c r="F12" s="1738" t="s">
        <v>956</v>
      </c>
      <c r="G12" s="1738" t="s">
        <v>956</v>
      </c>
      <c r="H12" s="1738" t="s">
        <v>956</v>
      </c>
      <c r="I12" s="1738" t="s">
        <v>956</v>
      </c>
      <c r="J12" s="1738" t="s">
        <v>956</v>
      </c>
      <c r="K12" s="1738" t="s">
        <v>956</v>
      </c>
      <c r="L12" s="1738" t="s">
        <v>956</v>
      </c>
      <c r="M12" s="1738" t="s">
        <v>956</v>
      </c>
      <c r="N12" s="1738" t="s">
        <v>956</v>
      </c>
      <c r="O12" s="1738" t="s">
        <v>956</v>
      </c>
      <c r="P12" s="1739" t="s">
        <v>956</v>
      </c>
    </row>
    <row r="13" spans="1:16">
      <c r="A13" s="1728" t="s">
        <v>949</v>
      </c>
      <c r="B13" s="1740" t="s">
        <v>956</v>
      </c>
      <c r="C13" s="1740" t="s">
        <v>956</v>
      </c>
      <c r="D13" s="1740" t="s">
        <v>956</v>
      </c>
      <c r="E13" s="1740" t="s">
        <v>956</v>
      </c>
      <c r="F13" s="1741" t="s">
        <v>956</v>
      </c>
      <c r="G13" s="1741" t="s">
        <v>956</v>
      </c>
      <c r="H13" s="1740" t="s">
        <v>956</v>
      </c>
      <c r="I13" s="1740" t="s">
        <v>956</v>
      </c>
      <c r="J13" s="1741" t="s">
        <v>956</v>
      </c>
      <c r="K13" s="1741" t="s">
        <v>956</v>
      </c>
      <c r="L13" s="1740" t="s">
        <v>956</v>
      </c>
      <c r="M13" s="1741" t="s">
        <v>956</v>
      </c>
      <c r="N13" s="1741" t="s">
        <v>956</v>
      </c>
      <c r="O13" s="1741" t="s">
        <v>956</v>
      </c>
      <c r="P13" s="1742" t="s">
        <v>956</v>
      </c>
    </row>
    <row r="14" spans="1:16" ht="57" customHeight="1">
      <c r="A14" s="5287" t="s">
        <v>1200</v>
      </c>
      <c r="B14" s="5287"/>
      <c r="C14" s="5287"/>
      <c r="D14" s="5287"/>
      <c r="E14" s="5287"/>
      <c r="F14" s="5287"/>
      <c r="G14" s="5287"/>
      <c r="H14" s="5287"/>
      <c r="I14" s="5287"/>
      <c r="J14" s="5287"/>
      <c r="K14" s="5287"/>
      <c r="L14" s="5287"/>
      <c r="M14" s="5287"/>
      <c r="N14" s="5287"/>
      <c r="O14" s="5287"/>
      <c r="P14" s="5287"/>
    </row>
  </sheetData>
  <mergeCells count="7">
    <mergeCell ref="A14:P14"/>
    <mergeCell ref="A1:P1"/>
    <mergeCell ref="A2:A3"/>
    <mergeCell ref="B2:B3"/>
    <mergeCell ref="C2:D2"/>
    <mergeCell ref="E2:H2"/>
    <mergeCell ref="I2:P2"/>
  </mergeCells>
  <pageMargins left="0.7" right="0.7" top="0.75" bottom="0.75" header="0.3" footer="0.3"/>
  <pageSetup paperSize="9" orientation="landscape"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4"/>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294" t="s">
        <v>1206</v>
      </c>
      <c r="B1" s="5294"/>
      <c r="C1" s="5294"/>
      <c r="D1" s="5294"/>
      <c r="E1" s="5294"/>
      <c r="F1" s="5294"/>
      <c r="G1" s="5294"/>
      <c r="H1" s="5294"/>
      <c r="I1" s="5294"/>
      <c r="J1" s="5294"/>
      <c r="K1" s="5294"/>
      <c r="L1" s="5294"/>
      <c r="M1" s="5294"/>
      <c r="N1" s="5294"/>
      <c r="O1" s="5294"/>
    </row>
    <row r="2" spans="1:15" ht="15.95" customHeight="1">
      <c r="A2" s="5295" t="s">
        <v>954</v>
      </c>
      <c r="B2" s="5297" t="s">
        <v>682</v>
      </c>
      <c r="C2" s="5297" t="s">
        <v>706</v>
      </c>
      <c r="D2" s="5297"/>
      <c r="E2" s="5297" t="s">
        <v>705</v>
      </c>
      <c r="F2" s="5297"/>
      <c r="G2" s="5297" t="s">
        <v>704</v>
      </c>
      <c r="H2" s="5297"/>
      <c r="I2" s="5297"/>
      <c r="J2" s="5297"/>
      <c r="K2" s="5297" t="s">
        <v>703</v>
      </c>
      <c r="L2" s="5297"/>
      <c r="M2" s="5297"/>
      <c r="N2" s="5297" t="s">
        <v>702</v>
      </c>
      <c r="O2" s="5298"/>
    </row>
    <row r="3" spans="1:15" ht="24.95" customHeight="1">
      <c r="A3" s="5296"/>
      <c r="B3" s="5297"/>
      <c r="C3" s="1746" t="s">
        <v>701</v>
      </c>
      <c r="D3" s="1746" t="s">
        <v>700</v>
      </c>
      <c r="E3" s="1746" t="s">
        <v>699</v>
      </c>
      <c r="F3" s="1746" t="s">
        <v>698</v>
      </c>
      <c r="G3" s="1746" t="s">
        <v>697</v>
      </c>
      <c r="H3" s="1746" t="s">
        <v>696</v>
      </c>
      <c r="I3" s="1746" t="s">
        <v>695</v>
      </c>
      <c r="J3" s="1746" t="s">
        <v>694</v>
      </c>
      <c r="K3" s="1746" t="s">
        <v>693</v>
      </c>
      <c r="L3" s="1746" t="s">
        <v>692</v>
      </c>
      <c r="M3" s="1746" t="s">
        <v>691</v>
      </c>
      <c r="N3" s="1746" t="s">
        <v>690</v>
      </c>
      <c r="O3" s="1745" t="s">
        <v>689</v>
      </c>
    </row>
    <row r="4" spans="1:15">
      <c r="A4" s="1744" t="s">
        <v>663</v>
      </c>
      <c r="B4" s="1747" t="s">
        <v>957</v>
      </c>
      <c r="C4" s="1747" t="s">
        <v>957</v>
      </c>
      <c r="D4" s="1747" t="s">
        <v>957</v>
      </c>
      <c r="E4" s="1747" t="s">
        <v>957</v>
      </c>
      <c r="F4" s="1747" t="s">
        <v>957</v>
      </c>
      <c r="G4" s="1747" t="s">
        <v>957</v>
      </c>
      <c r="H4" s="1747" t="s">
        <v>957</v>
      </c>
      <c r="I4" s="1747" t="s">
        <v>957</v>
      </c>
      <c r="J4" s="1747" t="s">
        <v>957</v>
      </c>
      <c r="K4" s="1747" t="s">
        <v>957</v>
      </c>
      <c r="L4" s="1747" t="s">
        <v>957</v>
      </c>
      <c r="M4" s="1747" t="s">
        <v>957</v>
      </c>
      <c r="N4" s="1747" t="s">
        <v>957</v>
      </c>
      <c r="O4" s="1748" t="s">
        <v>957</v>
      </c>
    </row>
    <row r="5" spans="1:15">
      <c r="A5" s="1743" t="s">
        <v>953</v>
      </c>
      <c r="B5" s="1749" t="s">
        <v>956</v>
      </c>
      <c r="C5" s="1749" t="s">
        <v>956</v>
      </c>
      <c r="D5" s="1749" t="s">
        <v>956</v>
      </c>
      <c r="E5" s="1749" t="s">
        <v>956</v>
      </c>
      <c r="F5" s="1749" t="s">
        <v>956</v>
      </c>
      <c r="G5" s="1749" t="s">
        <v>956</v>
      </c>
      <c r="H5" s="1749" t="s">
        <v>956</v>
      </c>
      <c r="I5" s="1749" t="s">
        <v>956</v>
      </c>
      <c r="J5" s="1749" t="s">
        <v>956</v>
      </c>
      <c r="K5" s="1749" t="s">
        <v>956</v>
      </c>
      <c r="L5" s="1749" t="s">
        <v>956</v>
      </c>
      <c r="M5" s="1749" t="s">
        <v>956</v>
      </c>
      <c r="N5" s="1749" t="s">
        <v>956</v>
      </c>
      <c r="O5" s="1750" t="s">
        <v>956</v>
      </c>
    </row>
    <row r="6" spans="1:15">
      <c r="A6" s="1743" t="s">
        <v>952</v>
      </c>
      <c r="B6" s="1751" t="s">
        <v>956</v>
      </c>
      <c r="C6" s="1751" t="s">
        <v>956</v>
      </c>
      <c r="D6" s="1751" t="s">
        <v>956</v>
      </c>
      <c r="E6" s="1751" t="s">
        <v>956</v>
      </c>
      <c r="F6" s="1751" t="s">
        <v>956</v>
      </c>
      <c r="G6" s="1751" t="s">
        <v>956</v>
      </c>
      <c r="H6" s="1751" t="s">
        <v>956</v>
      </c>
      <c r="I6" s="1751" t="s">
        <v>956</v>
      </c>
      <c r="J6" s="1751" t="s">
        <v>956</v>
      </c>
      <c r="K6" s="1751" t="s">
        <v>956</v>
      </c>
      <c r="L6" s="1751" t="s">
        <v>956</v>
      </c>
      <c r="M6" s="1751" t="s">
        <v>956</v>
      </c>
      <c r="N6" s="1751" t="s">
        <v>956</v>
      </c>
      <c r="O6" s="1752" t="s">
        <v>956</v>
      </c>
    </row>
    <row r="7" spans="1:15">
      <c r="A7" s="1743" t="s">
        <v>979</v>
      </c>
      <c r="B7" s="1751" t="s">
        <v>956</v>
      </c>
      <c r="C7" s="1751" t="s">
        <v>956</v>
      </c>
      <c r="D7" s="1751" t="s">
        <v>956</v>
      </c>
      <c r="E7" s="1751" t="s">
        <v>956</v>
      </c>
      <c r="F7" s="1751" t="s">
        <v>956</v>
      </c>
      <c r="G7" s="1751" t="s">
        <v>956</v>
      </c>
      <c r="H7" s="1751" t="s">
        <v>956</v>
      </c>
      <c r="I7" s="1751" t="s">
        <v>956</v>
      </c>
      <c r="J7" s="1751" t="s">
        <v>956</v>
      </c>
      <c r="K7" s="1751" t="s">
        <v>956</v>
      </c>
      <c r="L7" s="1751" t="s">
        <v>956</v>
      </c>
      <c r="M7" s="1751" t="s">
        <v>956</v>
      </c>
      <c r="N7" s="1751" t="s">
        <v>956</v>
      </c>
      <c r="O7" s="1752" t="s">
        <v>956</v>
      </c>
    </row>
    <row r="8" spans="1:15">
      <c r="A8" s="1743" t="s">
        <v>1003</v>
      </c>
      <c r="B8" s="1751" t="s">
        <v>956</v>
      </c>
      <c r="C8" s="1751" t="s">
        <v>956</v>
      </c>
      <c r="D8" s="1751" t="s">
        <v>956</v>
      </c>
      <c r="E8" s="1751" t="s">
        <v>956</v>
      </c>
      <c r="F8" s="1751" t="s">
        <v>956</v>
      </c>
      <c r="G8" s="1751" t="s">
        <v>956</v>
      </c>
      <c r="H8" s="1751" t="s">
        <v>956</v>
      </c>
      <c r="I8" s="1751" t="s">
        <v>956</v>
      </c>
      <c r="J8" s="1751" t="s">
        <v>956</v>
      </c>
      <c r="K8" s="1751" t="s">
        <v>956</v>
      </c>
      <c r="L8" s="1751" t="s">
        <v>956</v>
      </c>
      <c r="M8" s="1751" t="s">
        <v>956</v>
      </c>
      <c r="N8" s="1751" t="s">
        <v>956</v>
      </c>
      <c r="O8" s="1752" t="s">
        <v>956</v>
      </c>
    </row>
    <row r="9" spans="1:15" ht="25.5">
      <c r="A9" s="1743" t="s">
        <v>951</v>
      </c>
      <c r="B9" s="1751" t="s">
        <v>956</v>
      </c>
      <c r="C9" s="1751" t="s">
        <v>956</v>
      </c>
      <c r="D9" s="1751" t="s">
        <v>956</v>
      </c>
      <c r="E9" s="1751" t="s">
        <v>956</v>
      </c>
      <c r="F9" s="1751" t="s">
        <v>956</v>
      </c>
      <c r="G9" s="1751" t="s">
        <v>956</v>
      </c>
      <c r="H9" s="1751" t="s">
        <v>956</v>
      </c>
      <c r="I9" s="1751" t="s">
        <v>956</v>
      </c>
      <c r="J9" s="1751" t="s">
        <v>956</v>
      </c>
      <c r="K9" s="1751" t="s">
        <v>956</v>
      </c>
      <c r="L9" s="1751" t="s">
        <v>956</v>
      </c>
      <c r="M9" s="1751" t="s">
        <v>956</v>
      </c>
      <c r="N9" s="1751" t="s">
        <v>956</v>
      </c>
      <c r="O9" s="1752" t="s">
        <v>956</v>
      </c>
    </row>
    <row r="10" spans="1:15">
      <c r="A10" s="1743" t="s">
        <v>657</v>
      </c>
      <c r="B10" s="1751" t="s">
        <v>956</v>
      </c>
      <c r="C10" s="1751" t="s">
        <v>956</v>
      </c>
      <c r="D10" s="1751" t="s">
        <v>956</v>
      </c>
      <c r="E10" s="1751" t="s">
        <v>956</v>
      </c>
      <c r="F10" s="1751" t="s">
        <v>956</v>
      </c>
      <c r="G10" s="1751" t="s">
        <v>956</v>
      </c>
      <c r="H10" s="1751" t="s">
        <v>956</v>
      </c>
      <c r="I10" s="1751" t="s">
        <v>956</v>
      </c>
      <c r="J10" s="1751" t="s">
        <v>956</v>
      </c>
      <c r="K10" s="1751" t="s">
        <v>956</v>
      </c>
      <c r="L10" s="1751" t="s">
        <v>956</v>
      </c>
      <c r="M10" s="1751" t="s">
        <v>956</v>
      </c>
      <c r="N10" s="1751" t="s">
        <v>956</v>
      </c>
      <c r="O10" s="1752" t="s">
        <v>956</v>
      </c>
    </row>
    <row r="11" spans="1:15">
      <c r="A11" s="1743" t="s">
        <v>656</v>
      </c>
      <c r="B11" s="1751" t="s">
        <v>956</v>
      </c>
      <c r="C11" s="1751" t="s">
        <v>956</v>
      </c>
      <c r="D11" s="1751" t="s">
        <v>956</v>
      </c>
      <c r="E11" s="1751" t="s">
        <v>956</v>
      </c>
      <c r="F11" s="1751" t="s">
        <v>956</v>
      </c>
      <c r="G11" s="1751" t="s">
        <v>956</v>
      </c>
      <c r="H11" s="1751" t="s">
        <v>956</v>
      </c>
      <c r="I11" s="1751" t="s">
        <v>956</v>
      </c>
      <c r="J11" s="1751" t="s">
        <v>956</v>
      </c>
      <c r="K11" s="1751" t="s">
        <v>956</v>
      </c>
      <c r="L11" s="1751" t="s">
        <v>956</v>
      </c>
      <c r="M11" s="1751" t="s">
        <v>956</v>
      </c>
      <c r="N11" s="1751" t="s">
        <v>956</v>
      </c>
      <c r="O11" s="1752" t="s">
        <v>956</v>
      </c>
    </row>
    <row r="12" spans="1:15">
      <c r="A12" s="1743" t="s">
        <v>950</v>
      </c>
      <c r="B12" s="1753" t="s">
        <v>956</v>
      </c>
      <c r="C12" s="1753" t="s">
        <v>956</v>
      </c>
      <c r="D12" s="1753" t="s">
        <v>956</v>
      </c>
      <c r="E12" s="1753" t="s">
        <v>956</v>
      </c>
      <c r="F12" s="1753" t="s">
        <v>956</v>
      </c>
      <c r="G12" s="1753" t="s">
        <v>956</v>
      </c>
      <c r="H12" s="1753" t="s">
        <v>956</v>
      </c>
      <c r="I12" s="1753" t="s">
        <v>956</v>
      </c>
      <c r="J12" s="1753" t="s">
        <v>956</v>
      </c>
      <c r="K12" s="1753" t="s">
        <v>956</v>
      </c>
      <c r="L12" s="1753" t="s">
        <v>956</v>
      </c>
      <c r="M12" s="1753" t="s">
        <v>956</v>
      </c>
      <c r="N12" s="1753" t="s">
        <v>956</v>
      </c>
      <c r="O12" s="1754" t="s">
        <v>956</v>
      </c>
    </row>
    <row r="13" spans="1:15">
      <c r="A13" s="1743" t="s">
        <v>949</v>
      </c>
      <c r="B13" s="1755" t="s">
        <v>956</v>
      </c>
      <c r="C13" s="1755" t="s">
        <v>956</v>
      </c>
      <c r="D13" s="1755" t="s">
        <v>956</v>
      </c>
      <c r="E13" s="1755" t="s">
        <v>956</v>
      </c>
      <c r="F13" s="1755" t="s">
        <v>956</v>
      </c>
      <c r="G13" s="1756" t="s">
        <v>956</v>
      </c>
      <c r="H13" s="1756" t="s">
        <v>956</v>
      </c>
      <c r="I13" s="1756" t="s">
        <v>956</v>
      </c>
      <c r="J13" s="1755" t="s">
        <v>956</v>
      </c>
      <c r="K13" s="1755" t="s">
        <v>956</v>
      </c>
      <c r="L13" s="1756" t="s">
        <v>956</v>
      </c>
      <c r="M13" s="1755" t="s">
        <v>956</v>
      </c>
      <c r="N13" s="1755" t="s">
        <v>956</v>
      </c>
      <c r="O13" s="1757" t="s">
        <v>956</v>
      </c>
    </row>
    <row r="14" spans="1:15" ht="57" customHeight="1">
      <c r="A14" s="5293" t="s">
        <v>1205</v>
      </c>
      <c r="B14" s="5293"/>
      <c r="C14" s="5293"/>
      <c r="D14" s="5293"/>
      <c r="E14" s="5293"/>
      <c r="F14" s="5293"/>
      <c r="G14" s="5293"/>
      <c r="H14" s="5293"/>
      <c r="I14" s="5293"/>
      <c r="J14" s="5293"/>
      <c r="K14" s="5293"/>
      <c r="L14" s="5293"/>
      <c r="M14" s="5293"/>
      <c r="N14" s="5293"/>
      <c r="O14" s="5293"/>
    </row>
  </sheetData>
  <mergeCells count="9">
    <mergeCell ref="A14:O14"/>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75.75" customHeight="1">
      <c r="A1" s="5299" t="s">
        <v>1209</v>
      </c>
      <c r="B1" s="4562"/>
      <c r="C1" s="4562"/>
      <c r="D1" s="4562"/>
      <c r="E1" s="4562"/>
      <c r="F1" s="4562"/>
      <c r="G1" s="4329"/>
      <c r="H1" s="4329"/>
      <c r="I1" s="4329"/>
      <c r="J1" s="4329"/>
      <c r="K1" s="4329"/>
      <c r="L1" s="4329"/>
      <c r="M1" s="4329"/>
      <c r="N1" s="4329"/>
      <c r="O1" s="4329"/>
      <c r="P1" s="4329"/>
      <c r="Q1" s="4329"/>
      <c r="R1" s="4329"/>
      <c r="S1" s="4329"/>
    </row>
    <row r="2" spans="1:19" ht="15.95" customHeight="1">
      <c r="A2" s="5301" t="s">
        <v>954</v>
      </c>
      <c r="B2" s="5303" t="s">
        <v>682</v>
      </c>
      <c r="C2" s="5303" t="s">
        <v>715</v>
      </c>
      <c r="D2" s="5303"/>
      <c r="E2" s="5303" t="s">
        <v>714</v>
      </c>
      <c r="F2" s="5304"/>
    </row>
    <row r="3" spans="1:19" ht="48.95" customHeight="1">
      <c r="A3" s="5302"/>
      <c r="B3" s="5303"/>
      <c r="C3" s="1761" t="s">
        <v>713</v>
      </c>
      <c r="D3" s="1761" t="s">
        <v>712</v>
      </c>
      <c r="E3" s="1761" t="s">
        <v>711</v>
      </c>
      <c r="F3" s="1760" t="s">
        <v>710</v>
      </c>
    </row>
    <row r="4" spans="1:19">
      <c r="A4" s="1759" t="s">
        <v>663</v>
      </c>
      <c r="B4" s="1762" t="s">
        <v>957</v>
      </c>
      <c r="C4" s="1762" t="s">
        <v>957</v>
      </c>
      <c r="D4" s="1762" t="s">
        <v>957</v>
      </c>
      <c r="E4" s="1762" t="s">
        <v>957</v>
      </c>
      <c r="F4" s="1763" t="s">
        <v>957</v>
      </c>
    </row>
    <row r="5" spans="1:19">
      <c r="A5" s="1758" t="s">
        <v>953</v>
      </c>
      <c r="B5" s="1764" t="s">
        <v>956</v>
      </c>
      <c r="C5" s="1764" t="s">
        <v>956</v>
      </c>
      <c r="D5" s="1764" t="s">
        <v>956</v>
      </c>
      <c r="E5" s="1764" t="s">
        <v>956</v>
      </c>
      <c r="F5" s="1765" t="s">
        <v>956</v>
      </c>
    </row>
    <row r="6" spans="1:19">
      <c r="A6" s="1758" t="s">
        <v>952</v>
      </c>
      <c r="B6" s="1766" t="s">
        <v>956</v>
      </c>
      <c r="C6" s="1766" t="s">
        <v>956</v>
      </c>
      <c r="D6" s="1766" t="s">
        <v>956</v>
      </c>
      <c r="E6" s="1766" t="s">
        <v>956</v>
      </c>
      <c r="F6" s="1767" t="s">
        <v>956</v>
      </c>
    </row>
    <row r="7" spans="1:19">
      <c r="A7" s="1758" t="s">
        <v>979</v>
      </c>
      <c r="B7" s="1766" t="s">
        <v>956</v>
      </c>
      <c r="C7" s="1766" t="s">
        <v>956</v>
      </c>
      <c r="D7" s="1766" t="s">
        <v>956</v>
      </c>
      <c r="E7" s="1766" t="s">
        <v>956</v>
      </c>
      <c r="F7" s="1767" t="s">
        <v>956</v>
      </c>
    </row>
    <row r="8" spans="1:19">
      <c r="A8" s="1758" t="s">
        <v>1003</v>
      </c>
      <c r="B8" s="1766" t="s">
        <v>956</v>
      </c>
      <c r="C8" s="1766" t="s">
        <v>956</v>
      </c>
      <c r="D8" s="1766" t="s">
        <v>956</v>
      </c>
      <c r="E8" s="1766" t="s">
        <v>956</v>
      </c>
      <c r="F8" s="1767" t="s">
        <v>956</v>
      </c>
    </row>
    <row r="9" spans="1:19" ht="25.5">
      <c r="A9" s="1758" t="s">
        <v>951</v>
      </c>
      <c r="B9" s="1766" t="s">
        <v>956</v>
      </c>
      <c r="C9" s="1766" t="s">
        <v>956</v>
      </c>
      <c r="D9" s="1766" t="s">
        <v>956</v>
      </c>
      <c r="E9" s="1766" t="s">
        <v>956</v>
      </c>
      <c r="F9" s="1767" t="s">
        <v>956</v>
      </c>
    </row>
    <row r="10" spans="1:19">
      <c r="A10" s="1758" t="s">
        <v>657</v>
      </c>
      <c r="B10" s="1766" t="s">
        <v>956</v>
      </c>
      <c r="C10" s="1766" t="s">
        <v>956</v>
      </c>
      <c r="D10" s="1766" t="s">
        <v>956</v>
      </c>
      <c r="E10" s="1766" t="s">
        <v>956</v>
      </c>
      <c r="F10" s="1767" t="s">
        <v>956</v>
      </c>
    </row>
    <row r="11" spans="1:19">
      <c r="A11" s="1758" t="s">
        <v>656</v>
      </c>
      <c r="B11" s="1766" t="s">
        <v>956</v>
      </c>
      <c r="C11" s="1766" t="s">
        <v>956</v>
      </c>
      <c r="D11" s="1766" t="s">
        <v>956</v>
      </c>
      <c r="E11" s="1766" t="s">
        <v>956</v>
      </c>
      <c r="F11" s="1767" t="s">
        <v>956</v>
      </c>
    </row>
    <row r="12" spans="1:19">
      <c r="A12" s="1758" t="s">
        <v>950</v>
      </c>
      <c r="B12" s="1768" t="s">
        <v>956</v>
      </c>
      <c r="C12" s="1768" t="s">
        <v>956</v>
      </c>
      <c r="D12" s="1768" t="s">
        <v>956</v>
      </c>
      <c r="E12" s="1768" t="s">
        <v>956</v>
      </c>
      <c r="F12" s="1769" t="s">
        <v>956</v>
      </c>
    </row>
    <row r="13" spans="1:19">
      <c r="A13" s="1758" t="s">
        <v>949</v>
      </c>
      <c r="B13" s="1770" t="s">
        <v>956</v>
      </c>
      <c r="C13" s="1770" t="s">
        <v>956</v>
      </c>
      <c r="D13" s="1771" t="s">
        <v>956</v>
      </c>
      <c r="E13" s="1770" t="s">
        <v>956</v>
      </c>
      <c r="F13" s="1772" t="s">
        <v>956</v>
      </c>
    </row>
    <row r="14" spans="1:19" ht="57" customHeight="1">
      <c r="A14" s="5300" t="s">
        <v>1208</v>
      </c>
      <c r="B14" s="5300"/>
      <c r="C14" s="5300"/>
      <c r="D14" s="5300"/>
      <c r="E14" s="5300"/>
      <c r="F14" s="5300"/>
      <c r="G14" s="5300"/>
      <c r="H14" s="5300"/>
      <c r="I14" s="5300"/>
      <c r="J14" s="5300"/>
      <c r="K14" s="5300"/>
      <c r="L14" s="5300"/>
      <c r="M14" s="5300"/>
      <c r="N14" s="5300"/>
      <c r="O14" s="5300"/>
      <c r="P14" s="5300"/>
      <c r="Q14" s="5300"/>
      <c r="R14" s="5300"/>
      <c r="S14" s="5300"/>
    </row>
  </sheetData>
  <mergeCells count="6">
    <mergeCell ref="A1:F1"/>
    <mergeCell ref="A14:S14"/>
    <mergeCell ref="A2:A3"/>
    <mergeCell ref="B2:B3"/>
    <mergeCell ref="C2:D2"/>
    <mergeCell ref="E2:F2"/>
  </mergeCells>
  <pageMargins left="0.7" right="0.7" top="0.75" bottom="0.75" header="0.3" footer="0.3"/>
  <pageSetup paperSize="9" orientation="landscape" r:id="rId1"/>
  <ignoredErrors>
    <ignoredError sqref="A6:A8" numberStoredAsText="1"/>
  </ignoredError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5" width="10.42578125" customWidth="1"/>
    <col min="6" max="6" width="10.28515625" customWidth="1"/>
    <col min="7"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5306" t="s">
        <v>1212</v>
      </c>
      <c r="B1" s="5306"/>
      <c r="C1" s="5306"/>
      <c r="D1" s="5306"/>
      <c r="E1" s="5306"/>
      <c r="F1" s="5306"/>
      <c r="G1" s="5306"/>
      <c r="H1" s="5306"/>
      <c r="I1" s="5306"/>
      <c r="J1" s="5306"/>
      <c r="K1" s="5306"/>
      <c r="L1" s="5306"/>
      <c r="M1" s="5306"/>
      <c r="N1" s="5306"/>
      <c r="O1" s="5306"/>
      <c r="P1" s="5306"/>
    </row>
    <row r="2" spans="1:16" ht="15.95" customHeight="1">
      <c r="A2" s="5307"/>
      <c r="B2" s="1778" t="s">
        <v>682</v>
      </c>
      <c r="C2" s="5309" t="s">
        <v>681</v>
      </c>
      <c r="D2" s="5309"/>
      <c r="E2" s="5309" t="s">
        <v>680</v>
      </c>
      <c r="F2" s="5309"/>
      <c r="G2" s="5309"/>
      <c r="H2" s="5309"/>
      <c r="I2" s="5309" t="s">
        <v>679</v>
      </c>
      <c r="J2" s="5309"/>
      <c r="K2" s="5309"/>
      <c r="L2" s="5309"/>
      <c r="M2" s="5309"/>
      <c r="N2" s="5309"/>
      <c r="O2" s="5309"/>
      <c r="P2" s="5310"/>
    </row>
    <row r="3" spans="1:16" ht="24.95" customHeight="1">
      <c r="A3" s="5308"/>
      <c r="B3" s="1778" t="s">
        <v>678</v>
      </c>
      <c r="C3" s="1778" t="s">
        <v>677</v>
      </c>
      <c r="D3" s="1778" t="s">
        <v>676</v>
      </c>
      <c r="E3" s="1778" t="s">
        <v>675</v>
      </c>
      <c r="F3" s="1778" t="s">
        <v>674</v>
      </c>
      <c r="G3" s="1778" t="s">
        <v>673</v>
      </c>
      <c r="H3" s="1778" t="s">
        <v>672</v>
      </c>
      <c r="I3" s="1778" t="s">
        <v>671</v>
      </c>
      <c r="J3" s="1778" t="s">
        <v>670</v>
      </c>
      <c r="K3" s="1778" t="s">
        <v>669</v>
      </c>
      <c r="L3" s="1778" t="s">
        <v>668</v>
      </c>
      <c r="M3" s="1778" t="s">
        <v>667</v>
      </c>
      <c r="N3" s="1778" t="s">
        <v>666</v>
      </c>
      <c r="O3" s="1778" t="s">
        <v>665</v>
      </c>
      <c r="P3" s="1777" t="s">
        <v>664</v>
      </c>
    </row>
    <row r="4" spans="1:16">
      <c r="A4" s="1776" t="s">
        <v>663</v>
      </c>
      <c r="B4" s="1779">
        <v>5566.9999999999973</v>
      </c>
      <c r="C4" s="1779">
        <v>2561.0000000000014</v>
      </c>
      <c r="D4" s="1779">
        <v>3005.9999999999945</v>
      </c>
      <c r="E4" s="1779">
        <v>418</v>
      </c>
      <c r="F4" s="1779">
        <v>1527.0000000000086</v>
      </c>
      <c r="G4" s="1779">
        <v>1539.0000000000005</v>
      </c>
      <c r="H4" s="1779">
        <v>2082.99999999999</v>
      </c>
      <c r="I4" s="1779">
        <v>195.00000000000009</v>
      </c>
      <c r="J4" s="1779">
        <v>716.99999999999841</v>
      </c>
      <c r="K4" s="1779">
        <v>708.00000000000045</v>
      </c>
      <c r="L4" s="1779">
        <v>941.00000000000102</v>
      </c>
      <c r="M4" s="1779">
        <v>223.00000000000009</v>
      </c>
      <c r="N4" s="1779">
        <v>809.99999999999909</v>
      </c>
      <c r="O4" s="1779">
        <v>831.00000000000193</v>
      </c>
      <c r="P4" s="1780">
        <v>1141.9999999999964</v>
      </c>
    </row>
    <row r="5" spans="1:16">
      <c r="A5" s="1775" t="s">
        <v>690</v>
      </c>
      <c r="B5" s="1781">
        <v>1.3479474014089521E-2</v>
      </c>
      <c r="C5" s="1781">
        <v>1.2417016989161372E-2</v>
      </c>
      <c r="D5" s="1781">
        <v>1.4464142439964882E-2</v>
      </c>
      <c r="E5" s="1781">
        <v>2.5645769379210263E-2</v>
      </c>
      <c r="F5" s="1781">
        <v>2.0516576664658618E-2</v>
      </c>
      <c r="G5" s="1782">
        <v>9.0863146093298729E-3</v>
      </c>
      <c r="H5" s="1782">
        <v>0</v>
      </c>
      <c r="I5" s="1781">
        <v>2.5437838963296946E-2</v>
      </c>
      <c r="J5" s="1781">
        <v>1.7515488811738048E-2</v>
      </c>
      <c r="K5" s="1782">
        <v>8.3533505080420518E-3</v>
      </c>
      <c r="L5" s="1782">
        <v>0</v>
      </c>
      <c r="M5" s="1781">
        <v>2.585716942269875E-2</v>
      </c>
      <c r="N5" s="1781">
        <v>2.3423713993096795E-2</v>
      </c>
      <c r="O5" s="1782">
        <v>9.777179604260321E-3</v>
      </c>
      <c r="P5" s="1783">
        <v>0</v>
      </c>
    </row>
    <row r="6" spans="1:16">
      <c r="A6" s="1775" t="s">
        <v>689</v>
      </c>
      <c r="B6" s="1781">
        <v>0.9844590327111139</v>
      </c>
      <c r="C6" s="1781">
        <v>0.98478250845820692</v>
      </c>
      <c r="D6" s="1781">
        <v>0.98415924048683878</v>
      </c>
      <c r="E6" s="1781">
        <v>0.96811443485901394</v>
      </c>
      <c r="F6" s="1781">
        <v>0.97850067347166247</v>
      </c>
      <c r="G6" s="1781">
        <v>0.98780971141229013</v>
      </c>
      <c r="H6" s="1781">
        <v>0.995285546104687</v>
      </c>
      <c r="I6" s="1781">
        <v>0.96885574469105862</v>
      </c>
      <c r="J6" s="1781">
        <v>0.98150760176267093</v>
      </c>
      <c r="K6" s="1781">
        <v>0.98524955527419988</v>
      </c>
      <c r="L6" s="1781">
        <v>0.99618861591092855</v>
      </c>
      <c r="M6" s="1781">
        <v>0.96736075517225772</v>
      </c>
      <c r="N6" s="1781">
        <v>0.97558787854291196</v>
      </c>
      <c r="O6" s="1781">
        <v>0.99022282039573961</v>
      </c>
      <c r="P6" s="1784">
        <v>0.99453165733369109</v>
      </c>
    </row>
    <row r="7" spans="1:16">
      <c r="A7" s="1775" t="s">
        <v>657</v>
      </c>
      <c r="B7" s="1782">
        <v>0</v>
      </c>
      <c r="C7" s="1782">
        <v>0</v>
      </c>
      <c r="D7" s="1782">
        <v>0</v>
      </c>
      <c r="E7" s="1782">
        <v>6.2397957617755188E-3</v>
      </c>
      <c r="F7" s="1782">
        <v>0</v>
      </c>
      <c r="G7" s="1782">
        <v>0</v>
      </c>
      <c r="H7" s="1782">
        <v>0</v>
      </c>
      <c r="I7" s="1782">
        <v>5.7064163456442222E-3</v>
      </c>
      <c r="J7" s="1782">
        <v>0</v>
      </c>
      <c r="K7" s="1782">
        <v>0</v>
      </c>
      <c r="L7" s="1774" t="s">
        <v>684</v>
      </c>
      <c r="M7" s="1782">
        <v>6.7820754050435025E-3</v>
      </c>
      <c r="N7" s="1782">
        <v>0</v>
      </c>
      <c r="O7" s="1774" t="s">
        <v>684</v>
      </c>
      <c r="P7" s="1783">
        <v>0</v>
      </c>
    </row>
    <row r="8" spans="1:16">
      <c r="A8" s="1775" t="s">
        <v>656</v>
      </c>
      <c r="B8" s="1782">
        <v>0</v>
      </c>
      <c r="C8" s="1782">
        <v>0</v>
      </c>
      <c r="D8" s="1774" t="s">
        <v>684</v>
      </c>
      <c r="E8" s="1774" t="s">
        <v>684</v>
      </c>
      <c r="F8" s="1774" t="s">
        <v>684</v>
      </c>
      <c r="G8" s="1782">
        <v>0</v>
      </c>
      <c r="H8" s="1774" t="s">
        <v>684</v>
      </c>
      <c r="I8" s="1774" t="s">
        <v>684</v>
      </c>
      <c r="J8" s="1774" t="s">
        <v>684</v>
      </c>
      <c r="K8" s="1782">
        <v>0</v>
      </c>
      <c r="L8" s="1774" t="s">
        <v>684</v>
      </c>
      <c r="M8" s="1774" t="s">
        <v>684</v>
      </c>
      <c r="N8" s="1774" t="s">
        <v>684</v>
      </c>
      <c r="O8" s="1774" t="s">
        <v>684</v>
      </c>
      <c r="P8" s="1773" t="s">
        <v>684</v>
      </c>
    </row>
    <row r="9" spans="1:16" ht="57" customHeight="1">
      <c r="A9" s="5305" t="s">
        <v>1211</v>
      </c>
      <c r="B9" s="5305"/>
      <c r="C9" s="5305"/>
      <c r="D9" s="5305"/>
      <c r="E9" s="5305"/>
      <c r="F9" s="5305"/>
      <c r="G9" s="5305"/>
      <c r="H9" s="5305"/>
      <c r="I9" s="5305"/>
      <c r="J9" s="5305"/>
      <c r="K9" s="5305"/>
      <c r="L9" s="5305"/>
      <c r="M9" s="5305"/>
      <c r="N9" s="5305"/>
      <c r="O9" s="5305"/>
      <c r="P9" s="5305"/>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42578125" customWidth="1"/>
    <col min="3" max="3" width="11.7109375" customWidth="1"/>
    <col min="4" max="4" width="10.28515625" customWidth="1"/>
    <col min="5" max="5" width="10.710937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5703125" customWidth="1"/>
  </cols>
  <sheetData>
    <row r="1" spans="1:15" ht="54.95" customHeight="1">
      <c r="A1" s="5312" t="s">
        <v>1216</v>
      </c>
      <c r="B1" s="5312"/>
      <c r="C1" s="5312"/>
      <c r="D1" s="5312"/>
      <c r="E1" s="5312"/>
      <c r="F1" s="5312"/>
      <c r="G1" s="5312"/>
      <c r="H1" s="5312"/>
      <c r="I1" s="5312"/>
      <c r="J1" s="5312"/>
      <c r="K1" s="5312"/>
      <c r="L1" s="5312"/>
      <c r="M1" s="5312"/>
      <c r="N1" s="5312"/>
      <c r="O1" s="5312"/>
    </row>
    <row r="2" spans="1:15" ht="15.95" customHeight="1">
      <c r="A2" s="5313"/>
      <c r="B2" s="1789" t="s">
        <v>682</v>
      </c>
      <c r="C2" s="5315" t="s">
        <v>706</v>
      </c>
      <c r="D2" s="5315"/>
      <c r="E2" s="5315" t="s">
        <v>705</v>
      </c>
      <c r="F2" s="5315"/>
      <c r="G2" s="5315" t="s">
        <v>704</v>
      </c>
      <c r="H2" s="5315"/>
      <c r="I2" s="5315"/>
      <c r="J2" s="5315"/>
      <c r="K2" s="5315" t="s">
        <v>703</v>
      </c>
      <c r="L2" s="5315"/>
      <c r="M2" s="5315"/>
      <c r="N2" s="5315" t="s">
        <v>702</v>
      </c>
      <c r="O2" s="5316"/>
    </row>
    <row r="3" spans="1:15" ht="24.95" customHeight="1">
      <c r="A3" s="5314"/>
      <c r="B3" s="1789" t="s">
        <v>678</v>
      </c>
      <c r="C3" s="1789" t="s">
        <v>701</v>
      </c>
      <c r="D3" s="1789" t="s">
        <v>700</v>
      </c>
      <c r="E3" s="1789" t="s">
        <v>699</v>
      </c>
      <c r="F3" s="1789" t="s">
        <v>698</v>
      </c>
      <c r="G3" s="1789" t="s">
        <v>697</v>
      </c>
      <c r="H3" s="1789" t="s">
        <v>696</v>
      </c>
      <c r="I3" s="1789" t="s">
        <v>695</v>
      </c>
      <c r="J3" s="1789" t="s">
        <v>694</v>
      </c>
      <c r="K3" s="1789" t="s">
        <v>693</v>
      </c>
      <c r="L3" s="1789" t="s">
        <v>692</v>
      </c>
      <c r="M3" s="1789" t="s">
        <v>691</v>
      </c>
      <c r="N3" s="1789" t="s">
        <v>690</v>
      </c>
      <c r="O3" s="1788" t="s">
        <v>689</v>
      </c>
    </row>
    <row r="4" spans="1:15">
      <c r="A4" s="1787" t="s">
        <v>663</v>
      </c>
      <c r="B4" s="1790">
        <v>5566.9999999999973</v>
      </c>
      <c r="C4" s="1790">
        <v>4868.9999999999864</v>
      </c>
      <c r="D4" s="1790">
        <v>698.00000000000011</v>
      </c>
      <c r="E4" s="1790">
        <v>4236.0000000000164</v>
      </c>
      <c r="F4" s="1790">
        <v>1236.9999999999961</v>
      </c>
      <c r="G4" s="1790">
        <v>1232.9999999999982</v>
      </c>
      <c r="H4" s="1790">
        <v>649.99999999999989</v>
      </c>
      <c r="I4" s="1790">
        <v>1135.0000000000007</v>
      </c>
      <c r="J4" s="1790">
        <v>2490.0000000000059</v>
      </c>
      <c r="K4" s="1790">
        <v>3555.9999999999932</v>
      </c>
      <c r="L4" s="1790">
        <v>1210.9999999999977</v>
      </c>
      <c r="M4" s="1790">
        <v>686.00000000000011</v>
      </c>
      <c r="N4" s="1790">
        <v>1341.9999999999961</v>
      </c>
      <c r="O4" s="1791">
        <v>4225.0000000000082</v>
      </c>
    </row>
    <row r="5" spans="1:15">
      <c r="A5" s="1786" t="s">
        <v>690</v>
      </c>
      <c r="B5" s="1792">
        <v>1.3479474014089521E-2</v>
      </c>
      <c r="C5" s="1793">
        <v>0</v>
      </c>
      <c r="D5" s="1792">
        <v>9.1560118811690197E-2</v>
      </c>
      <c r="E5" s="1792">
        <v>1.3660411410199936E-2</v>
      </c>
      <c r="F5" s="1792">
        <v>1.3630509846841393E-2</v>
      </c>
      <c r="G5" s="1792">
        <v>2.2699389445371775E-2</v>
      </c>
      <c r="H5" s="1792">
        <v>1.3407038487647486E-2</v>
      </c>
      <c r="I5" s="1792">
        <v>1.9558766609749034E-2</v>
      </c>
      <c r="J5" s="1793">
        <v>0</v>
      </c>
      <c r="K5" s="1792">
        <v>1.1068632479141248E-2</v>
      </c>
      <c r="L5" s="1792">
        <v>1.4408295107722751E-2</v>
      </c>
      <c r="M5" s="1792">
        <v>2.2180202903653634E-2</v>
      </c>
      <c r="N5" s="1793">
        <v>9.9751497949473762E-3</v>
      </c>
      <c r="O5" s="1794">
        <v>1.4412229982616376E-2</v>
      </c>
    </row>
    <row r="6" spans="1:15">
      <c r="A6" s="1786" t="s">
        <v>689</v>
      </c>
      <c r="B6" s="1792">
        <v>0.9844590327111139</v>
      </c>
      <c r="C6" s="1792">
        <v>0.99641664299853328</v>
      </c>
      <c r="D6" s="1792">
        <v>0.90735205807283459</v>
      </c>
      <c r="E6" s="1792">
        <v>0.98396138274601641</v>
      </c>
      <c r="F6" s="1792">
        <v>0.98533301874386392</v>
      </c>
      <c r="G6" s="1792">
        <v>0.97526197142010806</v>
      </c>
      <c r="H6" s="1792">
        <v>0.98538432809963894</v>
      </c>
      <c r="I6" s="1792">
        <v>0.97698833791031614</v>
      </c>
      <c r="J6" s="1792">
        <v>0.99378967421247955</v>
      </c>
      <c r="K6" s="1792">
        <v>0.98733400975101548</v>
      </c>
      <c r="L6" s="1792">
        <v>0.98342351045636278</v>
      </c>
      <c r="M6" s="1792">
        <v>0.97347066208385025</v>
      </c>
      <c r="N6" s="1792">
        <v>0.98700909705365669</v>
      </c>
      <c r="O6" s="1794">
        <v>0.98378027481461428</v>
      </c>
    </row>
    <row r="7" spans="1:15">
      <c r="A7" s="1786" t="s">
        <v>657</v>
      </c>
      <c r="B7" s="1793">
        <v>0</v>
      </c>
      <c r="C7" s="1793">
        <v>0</v>
      </c>
      <c r="D7" s="1793">
        <v>0</v>
      </c>
      <c r="E7" s="1793">
        <v>0</v>
      </c>
      <c r="F7" s="1793">
        <v>0</v>
      </c>
      <c r="G7" s="1793">
        <v>0</v>
      </c>
      <c r="H7" s="1793">
        <v>0</v>
      </c>
      <c r="I7" s="1793">
        <v>0</v>
      </c>
      <c r="J7" s="1793">
        <v>0</v>
      </c>
      <c r="K7" s="1793">
        <v>0</v>
      </c>
      <c r="L7" s="1793">
        <v>0</v>
      </c>
      <c r="M7" s="1793">
        <v>0</v>
      </c>
      <c r="N7" s="1793">
        <v>0</v>
      </c>
      <c r="O7" s="1795">
        <v>0</v>
      </c>
    </row>
    <row r="8" spans="1:15">
      <c r="A8" s="1786" t="s">
        <v>656</v>
      </c>
      <c r="B8" s="1793">
        <v>0</v>
      </c>
      <c r="C8" s="1793">
        <v>0</v>
      </c>
      <c r="D8" s="1785" t="s">
        <v>684</v>
      </c>
      <c r="E8" s="1793">
        <v>0</v>
      </c>
      <c r="F8" s="1793">
        <v>0</v>
      </c>
      <c r="G8" s="1785" t="s">
        <v>684</v>
      </c>
      <c r="H8" s="1785" t="s">
        <v>684</v>
      </c>
      <c r="I8" s="1793">
        <v>0</v>
      </c>
      <c r="J8" s="1793">
        <v>0</v>
      </c>
      <c r="K8" s="1785" t="s">
        <v>684</v>
      </c>
      <c r="L8" s="1793">
        <v>0</v>
      </c>
      <c r="M8" s="1785" t="s">
        <v>684</v>
      </c>
      <c r="N8" s="1793">
        <v>0</v>
      </c>
      <c r="O8" s="1795">
        <v>0</v>
      </c>
    </row>
    <row r="9" spans="1:15" ht="57" customHeight="1">
      <c r="A9" s="5311" t="s">
        <v>1215</v>
      </c>
      <c r="B9" s="5311"/>
      <c r="C9" s="5311"/>
      <c r="D9" s="5311"/>
      <c r="E9" s="5311"/>
      <c r="F9" s="5311"/>
      <c r="G9" s="5311"/>
      <c r="H9" s="5311"/>
      <c r="I9" s="5311"/>
      <c r="J9" s="5311"/>
      <c r="K9" s="5311"/>
      <c r="L9" s="5311"/>
      <c r="M9" s="5311"/>
      <c r="N9" s="5311"/>
      <c r="O9" s="5311"/>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42578125" customWidth="1"/>
    <col min="3" max="3" width="13.5703125" customWidth="1"/>
    <col min="4" max="4" width="10.57031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42578125" customWidth="1"/>
    <col min="18" max="18" width="11.140625" customWidth="1"/>
    <col min="19" max="19" width="10.28515625" customWidth="1"/>
  </cols>
  <sheetData>
    <row r="1" spans="1:19" ht="76.5" customHeight="1">
      <c r="A1" s="5322" t="s">
        <v>1219</v>
      </c>
      <c r="B1" s="4562"/>
      <c r="C1" s="4562"/>
      <c r="D1" s="4562"/>
      <c r="E1" s="4562"/>
      <c r="F1" s="4562"/>
      <c r="G1" s="4330"/>
      <c r="H1" s="4330"/>
      <c r="I1" s="4330"/>
      <c r="J1" s="4330"/>
      <c r="K1" s="4330"/>
      <c r="L1" s="4330"/>
      <c r="M1" s="4330"/>
      <c r="N1" s="4330"/>
      <c r="O1" s="4330"/>
      <c r="P1" s="4330"/>
      <c r="Q1" s="4330"/>
      <c r="R1" s="4330"/>
      <c r="S1" s="4330"/>
    </row>
    <row r="2" spans="1:19" ht="15.95" customHeight="1">
      <c r="A2" s="5318"/>
      <c r="B2" s="1800" t="s">
        <v>682</v>
      </c>
      <c r="C2" s="5320" t="s">
        <v>715</v>
      </c>
      <c r="D2" s="5320"/>
      <c r="E2" s="5320" t="s">
        <v>714</v>
      </c>
      <c r="F2" s="5321"/>
    </row>
    <row r="3" spans="1:19" ht="48.95" customHeight="1">
      <c r="A3" s="5319"/>
      <c r="B3" s="1800" t="s">
        <v>678</v>
      </c>
      <c r="C3" s="1800" t="s">
        <v>713</v>
      </c>
      <c r="D3" s="1800" t="s">
        <v>712</v>
      </c>
      <c r="E3" s="1800" t="s">
        <v>711</v>
      </c>
      <c r="F3" s="1799" t="s">
        <v>710</v>
      </c>
    </row>
    <row r="4" spans="1:19">
      <c r="A4" s="1798" t="s">
        <v>663</v>
      </c>
      <c r="B4" s="1801">
        <v>5566.9999999999973</v>
      </c>
      <c r="C4" s="1801">
        <v>4499.9999999999909</v>
      </c>
      <c r="D4" s="1801">
        <v>1066.9999999999986</v>
      </c>
      <c r="E4" s="1801">
        <v>803.00000000000011</v>
      </c>
      <c r="F4" s="1802">
        <v>4763.9999999999918</v>
      </c>
    </row>
    <row r="5" spans="1:19">
      <c r="A5" s="1797" t="s">
        <v>690</v>
      </c>
      <c r="B5" s="1803">
        <v>1.3479474014089521E-2</v>
      </c>
      <c r="C5" s="1803">
        <v>1.4628289162847282E-2</v>
      </c>
      <c r="D5" s="1804">
        <v>8.0954605464245519E-3</v>
      </c>
      <c r="E5" s="1803">
        <v>1.3010197634460607E-2</v>
      </c>
      <c r="F5" s="1805">
        <v>1.3563476240381149E-2</v>
      </c>
    </row>
    <row r="6" spans="1:19">
      <c r="A6" s="1797" t="s">
        <v>689</v>
      </c>
      <c r="B6" s="1803">
        <v>0.9844590327111139</v>
      </c>
      <c r="C6" s="1803">
        <v>0.98327025602603446</v>
      </c>
      <c r="D6" s="1803">
        <v>0.99003032909368049</v>
      </c>
      <c r="E6" s="1803">
        <v>0.98698980236553935</v>
      </c>
      <c r="F6" s="1805">
        <v>0.9840060154819672</v>
      </c>
    </row>
    <row r="7" spans="1:19">
      <c r="A7" s="1797" t="s">
        <v>657</v>
      </c>
      <c r="B7" s="1804">
        <v>0</v>
      </c>
      <c r="C7" s="1804">
        <v>0</v>
      </c>
      <c r="D7" s="1804">
        <v>0</v>
      </c>
      <c r="E7" s="1796" t="s">
        <v>684</v>
      </c>
      <c r="F7" s="1806">
        <v>0</v>
      </c>
    </row>
    <row r="8" spans="1:19">
      <c r="A8" s="1797" t="s">
        <v>656</v>
      </c>
      <c r="B8" s="1804">
        <v>0</v>
      </c>
      <c r="C8" s="1804">
        <v>0</v>
      </c>
      <c r="D8" s="1796" t="s">
        <v>684</v>
      </c>
      <c r="E8" s="1796" t="s">
        <v>684</v>
      </c>
      <c r="F8" s="1806">
        <v>0</v>
      </c>
    </row>
    <row r="9" spans="1:19" ht="57" customHeight="1">
      <c r="A9" s="5317" t="s">
        <v>1218</v>
      </c>
      <c r="B9" s="5317"/>
      <c r="C9" s="5317"/>
      <c r="D9" s="5317"/>
      <c r="E9" s="5317"/>
      <c r="F9" s="5317"/>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324" t="s">
        <v>1222</v>
      </c>
      <c r="B1" s="5324"/>
      <c r="C1" s="5324"/>
      <c r="D1" s="5324"/>
      <c r="E1" s="5324"/>
      <c r="F1" s="5324"/>
      <c r="G1" s="5324"/>
      <c r="H1" s="5324"/>
      <c r="I1" s="5324"/>
      <c r="J1" s="5324"/>
      <c r="K1" s="5324"/>
      <c r="L1" s="5324"/>
      <c r="M1" s="5324"/>
      <c r="N1" s="5324"/>
      <c r="O1" s="5324"/>
      <c r="P1" s="5324"/>
    </row>
    <row r="2" spans="1:16" ht="15.95" customHeight="1">
      <c r="A2" s="5325" t="s">
        <v>954</v>
      </c>
      <c r="B2" s="5327" t="s">
        <v>682</v>
      </c>
      <c r="C2" s="5327" t="s">
        <v>681</v>
      </c>
      <c r="D2" s="5327"/>
      <c r="E2" s="5327" t="s">
        <v>680</v>
      </c>
      <c r="F2" s="5327"/>
      <c r="G2" s="5327"/>
      <c r="H2" s="5327"/>
      <c r="I2" s="5327" t="s">
        <v>679</v>
      </c>
      <c r="J2" s="5327"/>
      <c r="K2" s="5327"/>
      <c r="L2" s="5327"/>
      <c r="M2" s="5327"/>
      <c r="N2" s="5327"/>
      <c r="O2" s="5327"/>
      <c r="P2" s="5328"/>
    </row>
    <row r="3" spans="1:16" ht="24.95" customHeight="1">
      <c r="A3" s="5326"/>
      <c r="B3" s="5327"/>
      <c r="C3" s="1810" t="s">
        <v>677</v>
      </c>
      <c r="D3" s="1810" t="s">
        <v>676</v>
      </c>
      <c r="E3" s="1810" t="s">
        <v>675</v>
      </c>
      <c r="F3" s="1810" t="s">
        <v>674</v>
      </c>
      <c r="G3" s="1810" t="s">
        <v>673</v>
      </c>
      <c r="H3" s="1810" t="s">
        <v>672</v>
      </c>
      <c r="I3" s="1810" t="s">
        <v>671</v>
      </c>
      <c r="J3" s="1810" t="s">
        <v>670</v>
      </c>
      <c r="K3" s="1810" t="s">
        <v>669</v>
      </c>
      <c r="L3" s="1810" t="s">
        <v>668</v>
      </c>
      <c r="M3" s="1810" t="s">
        <v>667</v>
      </c>
      <c r="N3" s="1810" t="s">
        <v>666</v>
      </c>
      <c r="O3" s="1810" t="s">
        <v>665</v>
      </c>
      <c r="P3" s="1809" t="s">
        <v>664</v>
      </c>
    </row>
    <row r="4" spans="1:16">
      <c r="A4" s="1808" t="s">
        <v>663</v>
      </c>
      <c r="B4" s="1811">
        <v>70</v>
      </c>
      <c r="C4" s="1811" t="s">
        <v>957</v>
      </c>
      <c r="D4" s="1811" t="s">
        <v>957</v>
      </c>
      <c r="E4" s="1811" t="s">
        <v>957</v>
      </c>
      <c r="F4" s="1811" t="s">
        <v>957</v>
      </c>
      <c r="G4" s="1811" t="s">
        <v>957</v>
      </c>
      <c r="H4" s="1811" t="s">
        <v>957</v>
      </c>
      <c r="I4" s="1811" t="s">
        <v>957</v>
      </c>
      <c r="J4" s="1811" t="s">
        <v>957</v>
      </c>
      <c r="K4" s="1811" t="s">
        <v>957</v>
      </c>
      <c r="L4" s="1811" t="s">
        <v>957</v>
      </c>
      <c r="M4" s="1811" t="s">
        <v>957</v>
      </c>
      <c r="N4" s="1811" t="s">
        <v>957</v>
      </c>
      <c r="O4" s="1811" t="s">
        <v>957</v>
      </c>
      <c r="P4" s="1812" t="s">
        <v>957</v>
      </c>
    </row>
    <row r="5" spans="1:16">
      <c r="A5" s="1807" t="s">
        <v>953</v>
      </c>
      <c r="B5" s="1813">
        <v>61</v>
      </c>
      <c r="C5" s="1813" t="s">
        <v>956</v>
      </c>
      <c r="D5" s="1813" t="s">
        <v>956</v>
      </c>
      <c r="E5" s="1813" t="s">
        <v>956</v>
      </c>
      <c r="F5" s="1813" t="s">
        <v>956</v>
      </c>
      <c r="G5" s="1813" t="s">
        <v>956</v>
      </c>
      <c r="H5" s="1813" t="s">
        <v>956</v>
      </c>
      <c r="I5" s="1813" t="s">
        <v>956</v>
      </c>
      <c r="J5" s="1813" t="s">
        <v>956</v>
      </c>
      <c r="K5" s="1813" t="s">
        <v>956</v>
      </c>
      <c r="L5" s="1813" t="s">
        <v>956</v>
      </c>
      <c r="M5" s="1813" t="s">
        <v>956</v>
      </c>
      <c r="N5" s="1813" t="s">
        <v>956</v>
      </c>
      <c r="O5" s="1813" t="s">
        <v>956</v>
      </c>
      <c r="P5" s="1814" t="s">
        <v>956</v>
      </c>
    </row>
    <row r="6" spans="1:16">
      <c r="A6" s="1807" t="s">
        <v>952</v>
      </c>
      <c r="B6" s="1815">
        <v>0.90447723548510794</v>
      </c>
      <c r="C6" s="1815" t="s">
        <v>956</v>
      </c>
      <c r="D6" s="1815" t="s">
        <v>956</v>
      </c>
      <c r="E6" s="1815" t="s">
        <v>956</v>
      </c>
      <c r="F6" s="1815" t="s">
        <v>956</v>
      </c>
      <c r="G6" s="1815" t="s">
        <v>956</v>
      </c>
      <c r="H6" s="1815" t="s">
        <v>956</v>
      </c>
      <c r="I6" s="1815" t="s">
        <v>956</v>
      </c>
      <c r="J6" s="1815" t="s">
        <v>956</v>
      </c>
      <c r="K6" s="1815" t="s">
        <v>956</v>
      </c>
      <c r="L6" s="1815" t="s">
        <v>956</v>
      </c>
      <c r="M6" s="1815" t="s">
        <v>956</v>
      </c>
      <c r="N6" s="1815" t="s">
        <v>956</v>
      </c>
      <c r="O6" s="1815" t="s">
        <v>956</v>
      </c>
      <c r="P6" s="1816" t="s">
        <v>956</v>
      </c>
    </row>
    <row r="7" spans="1:16">
      <c r="A7" s="1807" t="s">
        <v>979</v>
      </c>
      <c r="B7" s="1815">
        <v>9.5522764514892E-2</v>
      </c>
      <c r="C7" s="1817" t="s">
        <v>956</v>
      </c>
      <c r="D7" s="1815" t="s">
        <v>956</v>
      </c>
      <c r="E7" s="1815" t="s">
        <v>956</v>
      </c>
      <c r="F7" s="1815" t="s">
        <v>956</v>
      </c>
      <c r="G7" s="1815" t="s">
        <v>956</v>
      </c>
      <c r="H7" s="1815" t="s">
        <v>956</v>
      </c>
      <c r="I7" s="1815" t="s">
        <v>956</v>
      </c>
      <c r="J7" s="1815" t="s">
        <v>956</v>
      </c>
      <c r="K7" s="1815" t="s">
        <v>956</v>
      </c>
      <c r="L7" s="1815" t="s">
        <v>956</v>
      </c>
      <c r="M7" s="1815" t="s">
        <v>956</v>
      </c>
      <c r="N7" s="1815" t="s">
        <v>956</v>
      </c>
      <c r="O7" s="1815" t="s">
        <v>956</v>
      </c>
      <c r="P7" s="1816" t="s">
        <v>956</v>
      </c>
    </row>
    <row r="8" spans="1:16" ht="25.5">
      <c r="A8" s="1807" t="s">
        <v>951</v>
      </c>
      <c r="B8" s="1815">
        <v>0</v>
      </c>
      <c r="C8" s="1815" t="s">
        <v>956</v>
      </c>
      <c r="D8" s="1815" t="s">
        <v>956</v>
      </c>
      <c r="E8" s="1815" t="s">
        <v>956</v>
      </c>
      <c r="F8" s="1815" t="s">
        <v>956</v>
      </c>
      <c r="G8" s="1815" t="s">
        <v>956</v>
      </c>
      <c r="H8" s="1815" t="s">
        <v>956</v>
      </c>
      <c r="I8" s="1815" t="s">
        <v>956</v>
      </c>
      <c r="J8" s="1815" t="s">
        <v>956</v>
      </c>
      <c r="K8" s="1815" t="s">
        <v>956</v>
      </c>
      <c r="L8" s="1815" t="s">
        <v>956</v>
      </c>
      <c r="M8" s="1815" t="s">
        <v>956</v>
      </c>
      <c r="N8" s="1815" t="s">
        <v>956</v>
      </c>
      <c r="O8" s="1815" t="s">
        <v>956</v>
      </c>
      <c r="P8" s="1816" t="s">
        <v>956</v>
      </c>
    </row>
    <row r="9" spans="1:16">
      <c r="A9" s="1807" t="s">
        <v>657</v>
      </c>
      <c r="B9" s="1815">
        <v>0</v>
      </c>
      <c r="C9" s="1815" t="s">
        <v>956</v>
      </c>
      <c r="D9" s="1815" t="s">
        <v>956</v>
      </c>
      <c r="E9" s="1815" t="s">
        <v>956</v>
      </c>
      <c r="F9" s="1815" t="s">
        <v>956</v>
      </c>
      <c r="G9" s="1815" t="s">
        <v>956</v>
      </c>
      <c r="H9" s="1815" t="s">
        <v>956</v>
      </c>
      <c r="I9" s="1815" t="s">
        <v>956</v>
      </c>
      <c r="J9" s="1815" t="s">
        <v>956</v>
      </c>
      <c r="K9" s="1815" t="s">
        <v>956</v>
      </c>
      <c r="L9" s="1815" t="s">
        <v>956</v>
      </c>
      <c r="M9" s="1815" t="s">
        <v>956</v>
      </c>
      <c r="N9" s="1815" t="s">
        <v>956</v>
      </c>
      <c r="O9" s="1815" t="s">
        <v>956</v>
      </c>
      <c r="P9" s="1816" t="s">
        <v>956</v>
      </c>
    </row>
    <row r="10" spans="1:16">
      <c r="A10" s="1807" t="s">
        <v>656</v>
      </c>
      <c r="B10" s="1815">
        <v>0</v>
      </c>
      <c r="C10" s="1815" t="s">
        <v>956</v>
      </c>
      <c r="D10" s="1815" t="s">
        <v>956</v>
      </c>
      <c r="E10" s="1815" t="s">
        <v>956</v>
      </c>
      <c r="F10" s="1815" t="s">
        <v>956</v>
      </c>
      <c r="G10" s="1815" t="s">
        <v>956</v>
      </c>
      <c r="H10" s="1815" t="s">
        <v>956</v>
      </c>
      <c r="I10" s="1815" t="s">
        <v>956</v>
      </c>
      <c r="J10" s="1815" t="s">
        <v>956</v>
      </c>
      <c r="K10" s="1815" t="s">
        <v>956</v>
      </c>
      <c r="L10" s="1815" t="s">
        <v>956</v>
      </c>
      <c r="M10" s="1815" t="s">
        <v>956</v>
      </c>
      <c r="N10" s="1815" t="s">
        <v>956</v>
      </c>
      <c r="O10" s="1815" t="s">
        <v>956</v>
      </c>
      <c r="P10" s="1816" t="s">
        <v>956</v>
      </c>
    </row>
    <row r="11" spans="1:16">
      <c r="A11" s="1807" t="s">
        <v>950</v>
      </c>
      <c r="B11" s="1818">
        <v>1.0955227645148999</v>
      </c>
      <c r="C11" s="1818" t="s">
        <v>956</v>
      </c>
      <c r="D11" s="1818" t="s">
        <v>956</v>
      </c>
      <c r="E11" s="1818" t="s">
        <v>956</v>
      </c>
      <c r="F11" s="1818" t="s">
        <v>956</v>
      </c>
      <c r="G11" s="1818" t="s">
        <v>956</v>
      </c>
      <c r="H11" s="1818" t="s">
        <v>956</v>
      </c>
      <c r="I11" s="1818" t="s">
        <v>956</v>
      </c>
      <c r="J11" s="1818" t="s">
        <v>956</v>
      </c>
      <c r="K11" s="1818" t="s">
        <v>956</v>
      </c>
      <c r="L11" s="1818" t="s">
        <v>956</v>
      </c>
      <c r="M11" s="1818" t="s">
        <v>956</v>
      </c>
      <c r="N11" s="1818" t="s">
        <v>956</v>
      </c>
      <c r="O11" s="1818" t="s">
        <v>956</v>
      </c>
      <c r="P11" s="1819" t="s">
        <v>956</v>
      </c>
    </row>
    <row r="12" spans="1:16">
      <c r="A12" s="1807" t="s">
        <v>949</v>
      </c>
      <c r="B12" s="1820">
        <v>0.29605795599389967</v>
      </c>
      <c r="C12" s="1820" t="s">
        <v>956</v>
      </c>
      <c r="D12" s="1820" t="s">
        <v>956</v>
      </c>
      <c r="E12" s="1820" t="s">
        <v>956</v>
      </c>
      <c r="F12" s="1820" t="s">
        <v>956</v>
      </c>
      <c r="G12" s="1820" t="s">
        <v>956</v>
      </c>
      <c r="H12" s="1821" t="s">
        <v>956</v>
      </c>
      <c r="I12" s="1821" t="s">
        <v>956</v>
      </c>
      <c r="J12" s="1820" t="s">
        <v>956</v>
      </c>
      <c r="K12" s="1821" t="s">
        <v>956</v>
      </c>
      <c r="L12" s="1821" t="s">
        <v>956</v>
      </c>
      <c r="M12" s="1820" t="s">
        <v>956</v>
      </c>
      <c r="N12" s="1820" t="s">
        <v>956</v>
      </c>
      <c r="O12" s="1820" t="s">
        <v>956</v>
      </c>
      <c r="P12" s="1822" t="s">
        <v>956</v>
      </c>
    </row>
    <row r="13" spans="1:16" ht="57" customHeight="1">
      <c r="A13" s="5323" t="s">
        <v>1221</v>
      </c>
      <c r="B13" s="5323"/>
      <c r="C13" s="5323"/>
      <c r="D13" s="5323"/>
      <c r="E13" s="5323"/>
      <c r="F13" s="5323"/>
      <c r="G13" s="5323"/>
      <c r="H13" s="5323"/>
      <c r="I13" s="5323"/>
      <c r="J13" s="5323"/>
      <c r="K13" s="5323"/>
      <c r="L13" s="5323"/>
      <c r="M13" s="5323"/>
      <c r="N13" s="5323"/>
      <c r="O13" s="5323"/>
      <c r="P13" s="5323"/>
    </row>
  </sheetData>
  <mergeCells count="7">
    <mergeCell ref="A13:P13"/>
    <mergeCell ref="A1:P1"/>
    <mergeCell ref="A2:A3"/>
    <mergeCell ref="B2:B3"/>
    <mergeCell ref="C2:D2"/>
    <mergeCell ref="E2:H2"/>
    <mergeCell ref="I2:P2"/>
  </mergeCells>
  <pageMargins left="0.7" right="0.7" top="0.75" bottom="0.75" header="0.3" footer="0.3"/>
  <pageSetup paperSize="9" orientation="landscape"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330" t="s">
        <v>1227</v>
      </c>
      <c r="B1" s="5330"/>
      <c r="C1" s="5330"/>
      <c r="D1" s="5330"/>
      <c r="E1" s="5330"/>
      <c r="F1" s="5330"/>
      <c r="G1" s="5330"/>
      <c r="H1" s="5330"/>
      <c r="I1" s="5330"/>
      <c r="J1" s="5330"/>
      <c r="K1" s="5330"/>
      <c r="L1" s="5330"/>
      <c r="M1" s="5330"/>
      <c r="N1" s="5330"/>
      <c r="O1" s="5330"/>
    </row>
    <row r="2" spans="1:15" ht="15.95" customHeight="1">
      <c r="A2" s="5331" t="s">
        <v>954</v>
      </c>
      <c r="B2" s="5333" t="s">
        <v>682</v>
      </c>
      <c r="C2" s="5333" t="s">
        <v>706</v>
      </c>
      <c r="D2" s="5333"/>
      <c r="E2" s="5333" t="s">
        <v>705</v>
      </c>
      <c r="F2" s="5333"/>
      <c r="G2" s="5333" t="s">
        <v>704</v>
      </c>
      <c r="H2" s="5333"/>
      <c r="I2" s="5333"/>
      <c r="J2" s="5333"/>
      <c r="K2" s="5333" t="s">
        <v>703</v>
      </c>
      <c r="L2" s="5333"/>
      <c r="M2" s="5333"/>
      <c r="N2" s="5333" t="s">
        <v>702</v>
      </c>
      <c r="O2" s="5334"/>
    </row>
    <row r="3" spans="1:15" ht="24.95" customHeight="1">
      <c r="A3" s="5332"/>
      <c r="B3" s="5333"/>
      <c r="C3" s="1826" t="s">
        <v>701</v>
      </c>
      <c r="D3" s="1826" t="s">
        <v>700</v>
      </c>
      <c r="E3" s="1826" t="s">
        <v>699</v>
      </c>
      <c r="F3" s="1826" t="s">
        <v>698</v>
      </c>
      <c r="G3" s="1826" t="s">
        <v>697</v>
      </c>
      <c r="H3" s="1826" t="s">
        <v>696</v>
      </c>
      <c r="I3" s="1826" t="s">
        <v>695</v>
      </c>
      <c r="J3" s="1826" t="s">
        <v>694</v>
      </c>
      <c r="K3" s="1826" t="s">
        <v>693</v>
      </c>
      <c r="L3" s="1826" t="s">
        <v>692</v>
      </c>
      <c r="M3" s="1826" t="s">
        <v>691</v>
      </c>
      <c r="N3" s="1826" t="s">
        <v>690</v>
      </c>
      <c r="O3" s="1825" t="s">
        <v>689</v>
      </c>
    </row>
    <row r="4" spans="1:15">
      <c r="A4" s="1824" t="s">
        <v>663</v>
      </c>
      <c r="B4" s="1827">
        <v>70</v>
      </c>
      <c r="C4" s="1827" t="s">
        <v>957</v>
      </c>
      <c r="D4" s="1827">
        <v>61</v>
      </c>
      <c r="E4" s="1827">
        <v>51</v>
      </c>
      <c r="F4" s="1827" t="s">
        <v>957</v>
      </c>
      <c r="G4" s="1827" t="s">
        <v>957</v>
      </c>
      <c r="H4" s="1827" t="s">
        <v>957</v>
      </c>
      <c r="I4" s="1827" t="s">
        <v>957</v>
      </c>
      <c r="J4" s="1827" t="s">
        <v>957</v>
      </c>
      <c r="K4" s="1827" t="s">
        <v>957</v>
      </c>
      <c r="L4" s="1827" t="s">
        <v>957</v>
      </c>
      <c r="M4" s="1827" t="s">
        <v>957</v>
      </c>
      <c r="N4" s="1827" t="s">
        <v>957</v>
      </c>
      <c r="O4" s="1828">
        <v>59</v>
      </c>
    </row>
    <row r="5" spans="1:15">
      <c r="A5" s="1823" t="s">
        <v>953</v>
      </c>
      <c r="B5" s="1829">
        <v>61</v>
      </c>
      <c r="C5" s="1829" t="s">
        <v>956</v>
      </c>
      <c r="D5" s="1829">
        <v>55</v>
      </c>
      <c r="E5" s="1829">
        <v>47</v>
      </c>
      <c r="F5" s="1829" t="s">
        <v>956</v>
      </c>
      <c r="G5" s="1829" t="s">
        <v>956</v>
      </c>
      <c r="H5" s="1829" t="s">
        <v>956</v>
      </c>
      <c r="I5" s="1829" t="s">
        <v>956</v>
      </c>
      <c r="J5" s="1829" t="s">
        <v>956</v>
      </c>
      <c r="K5" s="1829" t="s">
        <v>956</v>
      </c>
      <c r="L5" s="1829" t="s">
        <v>956</v>
      </c>
      <c r="M5" s="1829" t="s">
        <v>956</v>
      </c>
      <c r="N5" s="1829" t="s">
        <v>956</v>
      </c>
      <c r="O5" s="1830">
        <v>51</v>
      </c>
    </row>
    <row r="6" spans="1:15">
      <c r="A6" s="1823" t="s">
        <v>952</v>
      </c>
      <c r="B6" s="1831">
        <v>0.90447723548510794</v>
      </c>
      <c r="C6" s="1831" t="s">
        <v>956</v>
      </c>
      <c r="D6" s="1831">
        <v>0.89913560779628099</v>
      </c>
      <c r="E6" s="1831">
        <v>0.94244529289190393</v>
      </c>
      <c r="F6" s="1831" t="s">
        <v>956</v>
      </c>
      <c r="G6" s="1831" t="s">
        <v>956</v>
      </c>
      <c r="H6" s="1831" t="s">
        <v>956</v>
      </c>
      <c r="I6" s="1831" t="s">
        <v>956</v>
      </c>
      <c r="J6" s="1831" t="s">
        <v>956</v>
      </c>
      <c r="K6" s="1831" t="s">
        <v>956</v>
      </c>
      <c r="L6" s="1831" t="s">
        <v>956</v>
      </c>
      <c r="M6" s="1831" t="s">
        <v>956</v>
      </c>
      <c r="N6" s="1831" t="s">
        <v>956</v>
      </c>
      <c r="O6" s="1832">
        <v>0.89135468606597501</v>
      </c>
    </row>
    <row r="7" spans="1:15">
      <c r="A7" s="1823" t="s">
        <v>979</v>
      </c>
      <c r="B7" s="1831">
        <v>9.5522764514892E-2</v>
      </c>
      <c r="C7" s="1831" t="s">
        <v>956</v>
      </c>
      <c r="D7" s="1831">
        <v>0.10086439220371901</v>
      </c>
      <c r="E7" s="1831">
        <v>5.7554707108096001E-2</v>
      </c>
      <c r="F7" s="1831" t="s">
        <v>956</v>
      </c>
      <c r="G7" s="1831" t="s">
        <v>956</v>
      </c>
      <c r="H7" s="1831" t="s">
        <v>956</v>
      </c>
      <c r="I7" s="1831" t="s">
        <v>956</v>
      </c>
      <c r="J7" s="1831" t="s">
        <v>956</v>
      </c>
      <c r="K7" s="1831" t="s">
        <v>956</v>
      </c>
      <c r="L7" s="1831" t="s">
        <v>956</v>
      </c>
      <c r="M7" s="1831" t="s">
        <v>956</v>
      </c>
      <c r="N7" s="1831" t="s">
        <v>956</v>
      </c>
      <c r="O7" s="1832">
        <v>0.10864531393402499</v>
      </c>
    </row>
    <row r="8" spans="1:15" ht="25.5">
      <c r="A8" s="1823" t="s">
        <v>951</v>
      </c>
      <c r="B8" s="1831">
        <v>0</v>
      </c>
      <c r="C8" s="1831" t="s">
        <v>956</v>
      </c>
      <c r="D8" s="1831">
        <v>0</v>
      </c>
      <c r="E8" s="1831">
        <v>0</v>
      </c>
      <c r="F8" s="1831" t="s">
        <v>956</v>
      </c>
      <c r="G8" s="1831" t="s">
        <v>956</v>
      </c>
      <c r="H8" s="1831" t="s">
        <v>956</v>
      </c>
      <c r="I8" s="1831" t="s">
        <v>956</v>
      </c>
      <c r="J8" s="1831" t="s">
        <v>956</v>
      </c>
      <c r="K8" s="1831" t="s">
        <v>956</v>
      </c>
      <c r="L8" s="1831" t="s">
        <v>956</v>
      </c>
      <c r="M8" s="1831" t="s">
        <v>956</v>
      </c>
      <c r="N8" s="1831" t="s">
        <v>956</v>
      </c>
      <c r="O8" s="1832">
        <v>0</v>
      </c>
    </row>
    <row r="9" spans="1:15">
      <c r="A9" s="1823" t="s">
        <v>657</v>
      </c>
      <c r="B9" s="1831">
        <v>0</v>
      </c>
      <c r="C9" s="1831" t="s">
        <v>956</v>
      </c>
      <c r="D9" s="1831">
        <v>0</v>
      </c>
      <c r="E9" s="1831">
        <v>0</v>
      </c>
      <c r="F9" s="1831" t="s">
        <v>956</v>
      </c>
      <c r="G9" s="1831" t="s">
        <v>956</v>
      </c>
      <c r="H9" s="1831" t="s">
        <v>956</v>
      </c>
      <c r="I9" s="1831" t="s">
        <v>956</v>
      </c>
      <c r="J9" s="1831" t="s">
        <v>956</v>
      </c>
      <c r="K9" s="1831" t="s">
        <v>956</v>
      </c>
      <c r="L9" s="1831" t="s">
        <v>956</v>
      </c>
      <c r="M9" s="1831" t="s">
        <v>956</v>
      </c>
      <c r="N9" s="1831" t="s">
        <v>956</v>
      </c>
      <c r="O9" s="1832">
        <v>0</v>
      </c>
    </row>
    <row r="10" spans="1:15">
      <c r="A10" s="1823" t="s">
        <v>656</v>
      </c>
      <c r="B10" s="1831">
        <v>0</v>
      </c>
      <c r="C10" s="1831" t="s">
        <v>956</v>
      </c>
      <c r="D10" s="1831">
        <v>0</v>
      </c>
      <c r="E10" s="1831">
        <v>0</v>
      </c>
      <c r="F10" s="1831" t="s">
        <v>956</v>
      </c>
      <c r="G10" s="1831" t="s">
        <v>956</v>
      </c>
      <c r="H10" s="1831" t="s">
        <v>956</v>
      </c>
      <c r="I10" s="1831" t="s">
        <v>956</v>
      </c>
      <c r="J10" s="1831" t="s">
        <v>956</v>
      </c>
      <c r="K10" s="1831" t="s">
        <v>956</v>
      </c>
      <c r="L10" s="1831" t="s">
        <v>956</v>
      </c>
      <c r="M10" s="1831" t="s">
        <v>956</v>
      </c>
      <c r="N10" s="1831" t="s">
        <v>956</v>
      </c>
      <c r="O10" s="1832">
        <v>0</v>
      </c>
    </row>
    <row r="11" spans="1:15">
      <c r="A11" s="1823" t="s">
        <v>950</v>
      </c>
      <c r="B11" s="1833">
        <v>1.0955227645148999</v>
      </c>
      <c r="C11" s="1833" t="s">
        <v>956</v>
      </c>
      <c r="D11" s="1833">
        <v>1.1008643922037</v>
      </c>
      <c r="E11" s="1833">
        <v>1.0575547071081</v>
      </c>
      <c r="F11" s="1833" t="s">
        <v>956</v>
      </c>
      <c r="G11" s="1833" t="s">
        <v>956</v>
      </c>
      <c r="H11" s="1833" t="s">
        <v>956</v>
      </c>
      <c r="I11" s="1833" t="s">
        <v>956</v>
      </c>
      <c r="J11" s="1833" t="s">
        <v>956</v>
      </c>
      <c r="K11" s="1833" t="s">
        <v>956</v>
      </c>
      <c r="L11" s="1833" t="s">
        <v>956</v>
      </c>
      <c r="M11" s="1833" t="s">
        <v>956</v>
      </c>
      <c r="N11" s="1833" t="s">
        <v>956</v>
      </c>
      <c r="O11" s="1834">
        <v>1.108645313934</v>
      </c>
    </row>
    <row r="12" spans="1:15">
      <c r="A12" s="1823" t="s">
        <v>949</v>
      </c>
      <c r="B12" s="1835">
        <v>0.29605795599389967</v>
      </c>
      <c r="C12" s="1835" t="s">
        <v>956</v>
      </c>
      <c r="D12" s="1835">
        <v>0.29650739840483881</v>
      </c>
      <c r="E12" s="1835">
        <v>0.22610624304197929</v>
      </c>
      <c r="F12" s="1835" t="s">
        <v>956</v>
      </c>
      <c r="G12" s="1835" t="s">
        <v>956</v>
      </c>
      <c r="H12" s="1836" t="s">
        <v>956</v>
      </c>
      <c r="I12" s="1835" t="s">
        <v>956</v>
      </c>
      <c r="J12" s="1836" t="s">
        <v>956</v>
      </c>
      <c r="K12" s="1835" t="s">
        <v>956</v>
      </c>
      <c r="L12" s="1835" t="s">
        <v>956</v>
      </c>
      <c r="M12" s="1835" t="s">
        <v>956</v>
      </c>
      <c r="N12" s="1835" t="s">
        <v>956</v>
      </c>
      <c r="O12" s="1837">
        <v>0.31314798082039669</v>
      </c>
    </row>
    <row r="13" spans="1:15" ht="57" customHeight="1">
      <c r="A13" s="5329" t="s">
        <v>1226</v>
      </c>
      <c r="B13" s="5329"/>
      <c r="C13" s="5329"/>
      <c r="D13" s="5329"/>
      <c r="E13" s="5329"/>
      <c r="F13" s="5329"/>
      <c r="G13" s="5329"/>
      <c r="H13" s="5329"/>
      <c r="I13" s="5329"/>
      <c r="J13" s="5329"/>
      <c r="K13" s="5329"/>
      <c r="L13" s="5329"/>
      <c r="M13" s="5329"/>
      <c r="N13" s="5329"/>
      <c r="O13" s="5329"/>
    </row>
  </sheetData>
  <mergeCells count="9">
    <mergeCell ref="A13:O13"/>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76.5" customHeight="1">
      <c r="A1" s="5335" t="s">
        <v>1230</v>
      </c>
      <c r="B1" s="4562"/>
      <c r="C1" s="4562"/>
      <c r="D1" s="4562"/>
      <c r="E1" s="4562"/>
      <c r="F1" s="4562"/>
      <c r="G1" s="4331"/>
      <c r="H1" s="4331"/>
      <c r="I1" s="4331"/>
      <c r="J1" s="4331"/>
      <c r="K1" s="4331"/>
      <c r="L1" s="4331"/>
      <c r="M1" s="4331"/>
      <c r="N1" s="4331"/>
      <c r="O1" s="4331"/>
      <c r="P1" s="4331"/>
      <c r="Q1" s="4331"/>
      <c r="R1" s="4331"/>
      <c r="S1" s="4331"/>
    </row>
    <row r="2" spans="1:19" ht="15.95" customHeight="1">
      <c r="A2" s="5337" t="s">
        <v>954</v>
      </c>
      <c r="B2" s="5339" t="s">
        <v>682</v>
      </c>
      <c r="C2" s="5339" t="s">
        <v>715</v>
      </c>
      <c r="D2" s="5339"/>
      <c r="E2" s="5339" t="s">
        <v>714</v>
      </c>
      <c r="F2" s="5340"/>
    </row>
    <row r="3" spans="1:19" ht="48.95" customHeight="1">
      <c r="A3" s="5338"/>
      <c r="B3" s="5339"/>
      <c r="C3" s="1841" t="s">
        <v>713</v>
      </c>
      <c r="D3" s="1841" t="s">
        <v>712</v>
      </c>
      <c r="E3" s="1841" t="s">
        <v>711</v>
      </c>
      <c r="F3" s="1840" t="s">
        <v>710</v>
      </c>
    </row>
    <row r="4" spans="1:19">
      <c r="A4" s="1839" t="s">
        <v>663</v>
      </c>
      <c r="B4" s="1842">
        <v>70</v>
      </c>
      <c r="C4" s="1842">
        <v>63</v>
      </c>
      <c r="D4" s="1842" t="s">
        <v>957</v>
      </c>
      <c r="E4" s="1842" t="s">
        <v>957</v>
      </c>
      <c r="F4" s="1843">
        <v>60</v>
      </c>
    </row>
    <row r="5" spans="1:19">
      <c r="A5" s="1838" t="s">
        <v>953</v>
      </c>
      <c r="B5" s="1844">
        <v>61</v>
      </c>
      <c r="C5" s="1844">
        <v>54</v>
      </c>
      <c r="D5" s="1844" t="s">
        <v>956</v>
      </c>
      <c r="E5" s="1844" t="s">
        <v>956</v>
      </c>
      <c r="F5" s="1845">
        <v>52</v>
      </c>
    </row>
    <row r="6" spans="1:19">
      <c r="A6" s="1838" t="s">
        <v>952</v>
      </c>
      <c r="B6" s="1846">
        <v>0.90447723548510794</v>
      </c>
      <c r="C6" s="1846">
        <v>0.89319749980278695</v>
      </c>
      <c r="D6" s="1846" t="s">
        <v>956</v>
      </c>
      <c r="E6" s="1846" t="s">
        <v>956</v>
      </c>
      <c r="F6" s="1847">
        <v>0.93313419179478008</v>
      </c>
    </row>
    <row r="7" spans="1:19">
      <c r="A7" s="1838" t="s">
        <v>979</v>
      </c>
      <c r="B7" s="1846">
        <v>9.5522764514892E-2</v>
      </c>
      <c r="C7" s="1846">
        <v>0.10680250019721299</v>
      </c>
      <c r="D7" s="1846" t="s">
        <v>956</v>
      </c>
      <c r="E7" s="1846" t="s">
        <v>956</v>
      </c>
      <c r="F7" s="1847">
        <v>6.6865808205221006E-2</v>
      </c>
    </row>
    <row r="8" spans="1:19" ht="25.5">
      <c r="A8" s="1838" t="s">
        <v>951</v>
      </c>
      <c r="B8" s="1846">
        <v>0</v>
      </c>
      <c r="C8" s="1846">
        <v>0</v>
      </c>
      <c r="D8" s="1846" t="s">
        <v>956</v>
      </c>
      <c r="E8" s="1846" t="s">
        <v>956</v>
      </c>
      <c r="F8" s="1847">
        <v>0</v>
      </c>
    </row>
    <row r="9" spans="1:19">
      <c r="A9" s="1838" t="s">
        <v>657</v>
      </c>
      <c r="B9" s="1846">
        <v>0</v>
      </c>
      <c r="C9" s="1846">
        <v>0</v>
      </c>
      <c r="D9" s="1846" t="s">
        <v>956</v>
      </c>
      <c r="E9" s="1846" t="s">
        <v>956</v>
      </c>
      <c r="F9" s="1847">
        <v>0</v>
      </c>
    </row>
    <row r="10" spans="1:19">
      <c r="A10" s="1838" t="s">
        <v>656</v>
      </c>
      <c r="B10" s="1846">
        <v>0</v>
      </c>
      <c r="C10" s="1846">
        <v>0</v>
      </c>
      <c r="D10" s="1846" t="s">
        <v>956</v>
      </c>
      <c r="E10" s="1846" t="s">
        <v>956</v>
      </c>
      <c r="F10" s="1847">
        <v>0</v>
      </c>
    </row>
    <row r="11" spans="1:19">
      <c r="A11" s="1838" t="s">
        <v>950</v>
      </c>
      <c r="B11" s="1848">
        <v>1.0955227645148999</v>
      </c>
      <c r="C11" s="1848">
        <v>1.1068025001971999</v>
      </c>
      <c r="D11" s="1848" t="s">
        <v>956</v>
      </c>
      <c r="E11" s="1848" t="s">
        <v>956</v>
      </c>
      <c r="F11" s="1849">
        <v>1.0668658082052001</v>
      </c>
    </row>
    <row r="12" spans="1:19">
      <c r="A12" s="1838" t="s">
        <v>949</v>
      </c>
      <c r="B12" s="1850">
        <v>0.29605795599389967</v>
      </c>
      <c r="C12" s="1850">
        <v>0.31206672033074956</v>
      </c>
      <c r="D12" s="1851" t="s">
        <v>956</v>
      </c>
      <c r="E12" s="1850" t="s">
        <v>956</v>
      </c>
      <c r="F12" s="1852">
        <v>0.2521353499481232</v>
      </c>
    </row>
    <row r="13" spans="1:19" ht="57" customHeight="1">
      <c r="A13" s="5336" t="s">
        <v>1229</v>
      </c>
      <c r="B13" s="5336"/>
      <c r="C13" s="5336"/>
      <c r="D13" s="5336"/>
      <c r="E13" s="5336"/>
      <c r="F13" s="5336"/>
    </row>
  </sheetData>
  <mergeCells count="6">
    <mergeCell ref="A1:F1"/>
    <mergeCell ref="A13:F13"/>
    <mergeCell ref="A2:A3"/>
    <mergeCell ref="B2:B3"/>
    <mergeCell ref="C2:D2"/>
    <mergeCell ref="E2:F2"/>
  </mergeCells>
  <pageMargins left="0.7" right="0.7" top="0.75" bottom="0.75" header="0.3" footer="0.3"/>
  <pageSetup paperSize="9" orientation="landscape" r:id="rId1"/>
  <ignoredErrors>
    <ignoredError sqref="A6:A7" numberStoredAsText="1"/>
  </ignoredErrors>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0"/>
  <sheetViews>
    <sheetView workbookViewId="0">
      <selection sqref="A1:P1"/>
    </sheetView>
  </sheetViews>
  <sheetFormatPr defaultRowHeight="15"/>
  <cols>
    <col min="1" max="1" width="22.7109375" customWidth="1"/>
    <col min="2" max="2" width="10.28515625" customWidth="1"/>
    <col min="3" max="3" width="10.42578125" customWidth="1"/>
    <col min="4" max="4" width="10.5703125" customWidth="1"/>
    <col min="5" max="5" width="10.42578125" customWidth="1"/>
    <col min="6" max="7" width="10.28515625" customWidth="1"/>
    <col min="8" max="8" width="10.140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72" customHeight="1">
      <c r="A1" s="5342" t="s">
        <v>1234</v>
      </c>
      <c r="B1" s="5342"/>
      <c r="C1" s="5342"/>
      <c r="D1" s="5342"/>
      <c r="E1" s="5342"/>
      <c r="F1" s="5342"/>
      <c r="G1" s="5342"/>
      <c r="H1" s="5342"/>
      <c r="I1" s="5342"/>
      <c r="J1" s="5342"/>
      <c r="K1" s="5342"/>
      <c r="L1" s="5342"/>
      <c r="M1" s="5342"/>
      <c r="N1" s="5342"/>
      <c r="O1" s="5342"/>
      <c r="P1" s="5342"/>
    </row>
    <row r="2" spans="1:16" ht="15.95" customHeight="1">
      <c r="A2" s="5343"/>
      <c r="B2" s="1858" t="s">
        <v>682</v>
      </c>
      <c r="C2" s="5345" t="s">
        <v>681</v>
      </c>
      <c r="D2" s="5345"/>
      <c r="E2" s="5345" t="s">
        <v>680</v>
      </c>
      <c r="F2" s="5345"/>
      <c r="G2" s="5345"/>
      <c r="H2" s="5345"/>
      <c r="I2" s="5345" t="s">
        <v>679</v>
      </c>
      <c r="J2" s="5345"/>
      <c r="K2" s="5345"/>
      <c r="L2" s="5345"/>
      <c r="M2" s="5345"/>
      <c r="N2" s="5345"/>
      <c r="O2" s="5345"/>
      <c r="P2" s="5346"/>
    </row>
    <row r="3" spans="1:16" ht="24.95" customHeight="1">
      <c r="A3" s="5344"/>
      <c r="B3" s="1858" t="s">
        <v>678</v>
      </c>
      <c r="C3" s="1858" t="s">
        <v>677</v>
      </c>
      <c r="D3" s="1858" t="s">
        <v>676</v>
      </c>
      <c r="E3" s="1858" t="s">
        <v>675</v>
      </c>
      <c r="F3" s="1858" t="s">
        <v>674</v>
      </c>
      <c r="G3" s="1858" t="s">
        <v>673</v>
      </c>
      <c r="H3" s="1858" t="s">
        <v>672</v>
      </c>
      <c r="I3" s="1858" t="s">
        <v>671</v>
      </c>
      <c r="J3" s="1858" t="s">
        <v>670</v>
      </c>
      <c r="K3" s="1858" t="s">
        <v>669</v>
      </c>
      <c r="L3" s="1858" t="s">
        <v>668</v>
      </c>
      <c r="M3" s="1858" t="s">
        <v>667</v>
      </c>
      <c r="N3" s="1858" t="s">
        <v>666</v>
      </c>
      <c r="O3" s="1858" t="s">
        <v>665</v>
      </c>
      <c r="P3" s="1857" t="s">
        <v>664</v>
      </c>
    </row>
    <row r="4" spans="1:16">
      <c r="A4" s="1856" t="s">
        <v>663</v>
      </c>
      <c r="B4" s="1859">
        <v>5566.9999999999973</v>
      </c>
      <c r="C4" s="1859">
        <v>2561.0000000000014</v>
      </c>
      <c r="D4" s="1859">
        <v>3005.9999999999945</v>
      </c>
      <c r="E4" s="1859">
        <v>418</v>
      </c>
      <c r="F4" s="1859">
        <v>1527.0000000000086</v>
      </c>
      <c r="G4" s="1859">
        <v>1539.0000000000005</v>
      </c>
      <c r="H4" s="1859">
        <v>2082.99999999999</v>
      </c>
      <c r="I4" s="1859">
        <v>195.00000000000009</v>
      </c>
      <c r="J4" s="1859">
        <v>716.99999999999841</v>
      </c>
      <c r="K4" s="1859">
        <v>708.00000000000045</v>
      </c>
      <c r="L4" s="1859">
        <v>941.00000000000102</v>
      </c>
      <c r="M4" s="1859">
        <v>223.00000000000009</v>
      </c>
      <c r="N4" s="1859">
        <v>809.99999999999909</v>
      </c>
      <c r="O4" s="1859">
        <v>831.00000000000193</v>
      </c>
      <c r="P4" s="1860">
        <v>1141.9999999999964</v>
      </c>
    </row>
    <row r="5" spans="1:16">
      <c r="A5" s="1855" t="s">
        <v>690</v>
      </c>
      <c r="B5" s="1861">
        <v>4.9789787338124232E-2</v>
      </c>
      <c r="C5" s="1861">
        <v>4.3252089774402272E-2</v>
      </c>
      <c r="D5" s="1861">
        <v>5.5848822402958589E-2</v>
      </c>
      <c r="E5" s="1861">
        <v>3.5061290715717959E-2</v>
      </c>
      <c r="F5" s="1861">
        <v>6.2324359820462166E-2</v>
      </c>
      <c r="G5" s="1861">
        <v>5.8538870561842718E-2</v>
      </c>
      <c r="H5" s="1861">
        <v>3.5602960766989218E-2</v>
      </c>
      <c r="I5" s="1861">
        <v>3.684857520400945E-2</v>
      </c>
      <c r="J5" s="1861">
        <v>5.3690324900578741E-2</v>
      </c>
      <c r="K5" s="1861">
        <v>4.5932855681572092E-2</v>
      </c>
      <c r="L5" s="1861">
        <v>3.2086329546559253E-2</v>
      </c>
      <c r="M5" s="1861">
        <v>3.3244182733263399E-2</v>
      </c>
      <c r="N5" s="1861">
        <v>7.0688102050202289E-2</v>
      </c>
      <c r="O5" s="1861">
        <v>7.0420836392160652E-2</v>
      </c>
      <c r="P5" s="1862">
        <v>3.853866825105462E-2</v>
      </c>
    </row>
    <row r="6" spans="1:16">
      <c r="A6" s="1855" t="s">
        <v>689</v>
      </c>
      <c r="B6" s="1861">
        <v>0.94230784500286935</v>
      </c>
      <c r="C6" s="1861">
        <v>0.94908254023573879</v>
      </c>
      <c r="D6" s="1861">
        <v>0.93602916423347049</v>
      </c>
      <c r="E6" s="1861">
        <v>0.94822542571836421</v>
      </c>
      <c r="F6" s="1861">
        <v>0.93274184369865565</v>
      </c>
      <c r="G6" s="1861">
        <v>0.93570792910162615</v>
      </c>
      <c r="H6" s="1861">
        <v>0.95551414814012214</v>
      </c>
      <c r="I6" s="1861">
        <v>0.94549895591325273</v>
      </c>
      <c r="J6" s="1861">
        <v>0.9411783309542856</v>
      </c>
      <c r="K6" s="1861">
        <v>0.94418967322503145</v>
      </c>
      <c r="L6" s="1861">
        <v>0.96453910049127733</v>
      </c>
      <c r="M6" s="1861">
        <v>0.95099739071847733</v>
      </c>
      <c r="N6" s="1861">
        <v>0.92456946480683011</v>
      </c>
      <c r="O6" s="1861">
        <v>0.92771334914808701</v>
      </c>
      <c r="P6" s="1862">
        <v>0.94798005698871146</v>
      </c>
    </row>
    <row r="7" spans="1:16" ht="25.5">
      <c r="A7" s="1855" t="s">
        <v>1233</v>
      </c>
      <c r="B7" s="1863">
        <v>7.4729267010170885E-3</v>
      </c>
      <c r="C7" s="1863">
        <v>7.1498432987565745E-3</v>
      </c>
      <c r="D7" s="1863">
        <v>7.7723553062840492E-3</v>
      </c>
      <c r="E7" s="1861">
        <v>1.6713283565917895E-2</v>
      </c>
      <c r="F7" s="1863">
        <v>0</v>
      </c>
      <c r="G7" s="1863">
        <v>5.2209812830137682E-3</v>
      </c>
      <c r="H7" s="1863">
        <v>8.5114084779084106E-3</v>
      </c>
      <c r="I7" s="1861">
        <v>1.7652468882737648E-2</v>
      </c>
      <c r="J7" s="1863">
        <v>5.1313441451360511E-3</v>
      </c>
      <c r="K7" s="1863">
        <v>8.7806012570006749E-3</v>
      </c>
      <c r="L7" s="1863">
        <v>0</v>
      </c>
      <c r="M7" s="1861">
        <v>1.5758426548259406E-2</v>
      </c>
      <c r="N7" s="1863">
        <v>0</v>
      </c>
      <c r="O7" s="1863">
        <v>0</v>
      </c>
      <c r="P7" s="1862">
        <v>1.3481274760234824E-2</v>
      </c>
    </row>
    <row r="8" spans="1:16">
      <c r="A8" s="1855" t="s">
        <v>657</v>
      </c>
      <c r="B8" s="1863">
        <v>0</v>
      </c>
      <c r="C8" s="1863">
        <v>0</v>
      </c>
      <c r="D8" s="1863">
        <v>0</v>
      </c>
      <c r="E8" s="1854" t="s">
        <v>684</v>
      </c>
      <c r="F8" s="1863">
        <v>0</v>
      </c>
      <c r="G8" s="1863">
        <v>0</v>
      </c>
      <c r="H8" s="1863">
        <v>0</v>
      </c>
      <c r="I8" s="1854" t="s">
        <v>684</v>
      </c>
      <c r="J8" s="1854" t="s">
        <v>684</v>
      </c>
      <c r="K8" s="1863">
        <v>0</v>
      </c>
      <c r="L8" s="1863">
        <v>0</v>
      </c>
      <c r="M8" s="1854" t="s">
        <v>684</v>
      </c>
      <c r="N8" s="1863">
        <v>0</v>
      </c>
      <c r="O8" s="1854" t="s">
        <v>684</v>
      </c>
      <c r="P8" s="1853" t="s">
        <v>684</v>
      </c>
    </row>
    <row r="9" spans="1:16">
      <c r="A9" s="1855" t="s">
        <v>656</v>
      </c>
      <c r="B9" s="1854" t="s">
        <v>684</v>
      </c>
      <c r="C9" s="1854" t="s">
        <v>684</v>
      </c>
      <c r="D9" s="1854" t="s">
        <v>684</v>
      </c>
      <c r="E9" s="1854" t="s">
        <v>684</v>
      </c>
      <c r="F9" s="1854" t="s">
        <v>684</v>
      </c>
      <c r="G9" s="1854" t="s">
        <v>684</v>
      </c>
      <c r="H9" s="1854" t="s">
        <v>684</v>
      </c>
      <c r="I9" s="1854" t="s">
        <v>684</v>
      </c>
      <c r="J9" s="1854" t="s">
        <v>684</v>
      </c>
      <c r="K9" s="1854" t="s">
        <v>684</v>
      </c>
      <c r="L9" s="1854" t="s">
        <v>684</v>
      </c>
      <c r="M9" s="1854" t="s">
        <v>684</v>
      </c>
      <c r="N9" s="1854" t="s">
        <v>684</v>
      </c>
      <c r="O9" s="1854" t="s">
        <v>684</v>
      </c>
      <c r="P9" s="1853" t="s">
        <v>684</v>
      </c>
    </row>
    <row r="10" spans="1:16" ht="57" customHeight="1">
      <c r="A10" s="5341" t="s">
        <v>1232</v>
      </c>
      <c r="B10" s="5341"/>
      <c r="C10" s="5341"/>
      <c r="D10" s="5341"/>
      <c r="E10" s="5341"/>
      <c r="F10" s="5341"/>
      <c r="G10" s="5341"/>
      <c r="H10" s="5341"/>
      <c r="I10" s="5341"/>
      <c r="J10" s="5341"/>
      <c r="K10" s="5341"/>
      <c r="L10" s="5341"/>
      <c r="M10" s="5341"/>
      <c r="N10" s="5341"/>
      <c r="O10" s="5341"/>
      <c r="P10" s="5341"/>
    </row>
  </sheetData>
  <mergeCells count="6">
    <mergeCell ref="A10:P10"/>
    <mergeCell ref="A1:P1"/>
    <mergeCell ref="A2:A3"/>
    <mergeCell ref="C2:D2"/>
    <mergeCell ref="E2:H2"/>
    <mergeCell ref="I2:P2"/>
  </mergeCells>
  <pageMargins left="0.7" right="0.7" top="0.75" bottom="0.75" header="0.3" footer="0.3"/>
  <pageSetup paperSize="9" orientation="landscape"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0"/>
  <sheetViews>
    <sheetView workbookViewId="0">
      <selection sqref="A1:O1"/>
    </sheetView>
  </sheetViews>
  <sheetFormatPr defaultRowHeight="15"/>
  <cols>
    <col min="1" max="1" width="22.7109375" customWidth="1"/>
    <col min="2" max="2" width="10.28515625" customWidth="1"/>
    <col min="3" max="3" width="11.7109375" customWidth="1"/>
    <col min="4" max="5" width="10.1406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72" customHeight="1">
      <c r="A1" s="5348" t="s">
        <v>1238</v>
      </c>
      <c r="B1" s="5348"/>
      <c r="C1" s="5348"/>
      <c r="D1" s="5348"/>
      <c r="E1" s="5348"/>
      <c r="F1" s="5348"/>
      <c r="G1" s="5348"/>
      <c r="H1" s="5348"/>
      <c r="I1" s="5348"/>
      <c r="J1" s="5348"/>
      <c r="K1" s="5348"/>
      <c r="L1" s="5348"/>
      <c r="M1" s="5348"/>
      <c r="N1" s="5348"/>
      <c r="O1" s="5348"/>
    </row>
    <row r="2" spans="1:15" ht="15.95" customHeight="1">
      <c r="A2" s="5349"/>
      <c r="B2" s="1869" t="s">
        <v>682</v>
      </c>
      <c r="C2" s="5351" t="s">
        <v>706</v>
      </c>
      <c r="D2" s="5351"/>
      <c r="E2" s="5351" t="s">
        <v>705</v>
      </c>
      <c r="F2" s="5351"/>
      <c r="G2" s="5351" t="s">
        <v>704</v>
      </c>
      <c r="H2" s="5351"/>
      <c r="I2" s="5351"/>
      <c r="J2" s="5351"/>
      <c r="K2" s="5351" t="s">
        <v>703</v>
      </c>
      <c r="L2" s="5351"/>
      <c r="M2" s="5351"/>
      <c r="N2" s="5351" t="s">
        <v>702</v>
      </c>
      <c r="O2" s="5352"/>
    </row>
    <row r="3" spans="1:15" ht="24.95" customHeight="1">
      <c r="A3" s="5350"/>
      <c r="B3" s="1869" t="s">
        <v>678</v>
      </c>
      <c r="C3" s="1869" t="s">
        <v>701</v>
      </c>
      <c r="D3" s="1869" t="s">
        <v>700</v>
      </c>
      <c r="E3" s="1869" t="s">
        <v>699</v>
      </c>
      <c r="F3" s="1869" t="s">
        <v>698</v>
      </c>
      <c r="G3" s="1869" t="s">
        <v>697</v>
      </c>
      <c r="H3" s="1869" t="s">
        <v>696</v>
      </c>
      <c r="I3" s="1869" t="s">
        <v>695</v>
      </c>
      <c r="J3" s="1869" t="s">
        <v>694</v>
      </c>
      <c r="K3" s="1869" t="s">
        <v>693</v>
      </c>
      <c r="L3" s="1869" t="s">
        <v>692</v>
      </c>
      <c r="M3" s="1869" t="s">
        <v>691</v>
      </c>
      <c r="N3" s="1869" t="s">
        <v>690</v>
      </c>
      <c r="O3" s="1868" t="s">
        <v>689</v>
      </c>
    </row>
    <row r="4" spans="1:15">
      <c r="A4" s="1867" t="s">
        <v>663</v>
      </c>
      <c r="B4" s="1870">
        <v>5566.9999999999973</v>
      </c>
      <c r="C4" s="1870">
        <v>4868.9999999999864</v>
      </c>
      <c r="D4" s="1870">
        <v>698.00000000000011</v>
      </c>
      <c r="E4" s="1870">
        <v>4236.0000000000164</v>
      </c>
      <c r="F4" s="1870">
        <v>1236.9999999999961</v>
      </c>
      <c r="G4" s="1870">
        <v>1232.9999999999982</v>
      </c>
      <c r="H4" s="1870">
        <v>649.99999999999989</v>
      </c>
      <c r="I4" s="1870">
        <v>1135.0000000000007</v>
      </c>
      <c r="J4" s="1870">
        <v>2490.0000000000059</v>
      </c>
      <c r="K4" s="1870">
        <v>3555.9999999999932</v>
      </c>
      <c r="L4" s="1870">
        <v>1210.9999999999977</v>
      </c>
      <c r="M4" s="1870">
        <v>686.00000000000011</v>
      </c>
      <c r="N4" s="1870">
        <v>1341.9999999999961</v>
      </c>
      <c r="O4" s="1871">
        <v>4225.0000000000082</v>
      </c>
    </row>
    <row r="5" spans="1:15">
      <c r="A5" s="1866" t="s">
        <v>690</v>
      </c>
      <c r="B5" s="1872">
        <v>4.9789787338124232E-2</v>
      </c>
      <c r="C5" s="1872">
        <v>4.4662200211299956E-2</v>
      </c>
      <c r="D5" s="1872">
        <v>8.2854314533793438E-2</v>
      </c>
      <c r="E5" s="1872">
        <v>4.8297048761049524E-2</v>
      </c>
      <c r="F5" s="1872">
        <v>5.5327220995573051E-2</v>
      </c>
      <c r="G5" s="1872">
        <v>7.0917210568238229E-2</v>
      </c>
      <c r="H5" s="1872">
        <v>6.5463559531991219E-2</v>
      </c>
      <c r="I5" s="1872">
        <v>4.8941379312787373E-2</v>
      </c>
      <c r="J5" s="1872">
        <v>3.4529189786964433E-2</v>
      </c>
      <c r="K5" s="1872">
        <v>5.4216010804404198E-2</v>
      </c>
      <c r="L5" s="1872">
        <v>2.9776137091587628E-2</v>
      </c>
      <c r="M5" s="1872">
        <v>5.9772590767635012E-2</v>
      </c>
      <c r="N5" s="1872">
        <v>4.8936883327201038E-2</v>
      </c>
      <c r="O5" s="1873">
        <v>5.0016807230411596E-2</v>
      </c>
    </row>
    <row r="6" spans="1:15">
      <c r="A6" s="1866" t="s">
        <v>689</v>
      </c>
      <c r="B6" s="1872">
        <v>0.94230784500286935</v>
      </c>
      <c r="C6" s="1872">
        <v>0.94770316593000881</v>
      </c>
      <c r="D6" s="1872">
        <v>0.90751687390626057</v>
      </c>
      <c r="E6" s="1872">
        <v>0.94506909863190169</v>
      </c>
      <c r="F6" s="1872">
        <v>0.93464852006821109</v>
      </c>
      <c r="G6" s="1872">
        <v>0.9288103503374735</v>
      </c>
      <c r="H6" s="1872">
        <v>0.93281146588689734</v>
      </c>
      <c r="I6" s="1872">
        <v>0.94897818414527524</v>
      </c>
      <c r="J6" s="1872">
        <v>0.94804555919768685</v>
      </c>
      <c r="K6" s="1872">
        <v>0.9434683714803892</v>
      </c>
      <c r="L6" s="1872">
        <v>0.94756859877797528</v>
      </c>
      <c r="M6" s="1872">
        <v>0.9324732172979685</v>
      </c>
      <c r="N6" s="1872">
        <v>0.92645297573907603</v>
      </c>
      <c r="O6" s="1873">
        <v>0.94652798075835742</v>
      </c>
    </row>
    <row r="7" spans="1:15" ht="25.5">
      <c r="A7" s="1866" t="s">
        <v>1233</v>
      </c>
      <c r="B7" s="1874">
        <v>7.4729267010170885E-3</v>
      </c>
      <c r="C7" s="1874">
        <v>7.1385959729791991E-3</v>
      </c>
      <c r="D7" s="1874">
        <v>9.6288115599456239E-3</v>
      </c>
      <c r="E7" s="1874">
        <v>6.1759850060618005E-3</v>
      </c>
      <c r="F7" s="1874">
        <v>9.6721838199073755E-3</v>
      </c>
      <c r="G7" s="1865" t="s">
        <v>684</v>
      </c>
      <c r="H7" s="1874">
        <v>0</v>
      </c>
      <c r="I7" s="1874">
        <v>0</v>
      </c>
      <c r="J7" s="1872">
        <v>1.6963627750587532E-2</v>
      </c>
      <c r="K7" s="1874">
        <v>0</v>
      </c>
      <c r="L7" s="1872">
        <v>2.2282650308497555E-2</v>
      </c>
      <c r="M7" s="1874">
        <v>7.7541919343969649E-3</v>
      </c>
      <c r="N7" s="1872">
        <v>2.3732929343376511E-2</v>
      </c>
      <c r="O7" s="1875">
        <v>0</v>
      </c>
    </row>
    <row r="8" spans="1:15">
      <c r="A8" s="1866" t="s">
        <v>657</v>
      </c>
      <c r="B8" s="1874">
        <v>0</v>
      </c>
      <c r="C8" s="1874">
        <v>0</v>
      </c>
      <c r="D8" s="1865" t="s">
        <v>684</v>
      </c>
      <c r="E8" s="1874">
        <v>0</v>
      </c>
      <c r="F8" s="1874">
        <v>0</v>
      </c>
      <c r="G8" s="1874">
        <v>0</v>
      </c>
      <c r="H8" s="1865" t="s">
        <v>684</v>
      </c>
      <c r="I8" s="1865" t="s">
        <v>684</v>
      </c>
      <c r="J8" s="1874">
        <v>0</v>
      </c>
      <c r="K8" s="1874">
        <v>0</v>
      </c>
      <c r="L8" s="1874">
        <v>0</v>
      </c>
      <c r="M8" s="1865" t="s">
        <v>684</v>
      </c>
      <c r="N8" s="1874">
        <v>0</v>
      </c>
      <c r="O8" s="1875">
        <v>0</v>
      </c>
    </row>
    <row r="9" spans="1:15">
      <c r="A9" s="1866" t="s">
        <v>656</v>
      </c>
      <c r="B9" s="1865" t="s">
        <v>684</v>
      </c>
      <c r="C9" s="1865" t="s">
        <v>684</v>
      </c>
      <c r="D9" s="1865" t="s">
        <v>684</v>
      </c>
      <c r="E9" s="1865" t="s">
        <v>684</v>
      </c>
      <c r="F9" s="1865" t="s">
        <v>684</v>
      </c>
      <c r="G9" s="1865" t="s">
        <v>684</v>
      </c>
      <c r="H9" s="1865" t="s">
        <v>684</v>
      </c>
      <c r="I9" s="1865" t="s">
        <v>684</v>
      </c>
      <c r="J9" s="1865" t="s">
        <v>684</v>
      </c>
      <c r="K9" s="1865" t="s">
        <v>684</v>
      </c>
      <c r="L9" s="1865" t="s">
        <v>684</v>
      </c>
      <c r="M9" s="1865" t="s">
        <v>684</v>
      </c>
      <c r="N9" s="1865" t="s">
        <v>684</v>
      </c>
      <c r="O9" s="1864" t="s">
        <v>684</v>
      </c>
    </row>
    <row r="10" spans="1:15" ht="57" customHeight="1">
      <c r="A10" s="5347" t="s">
        <v>1237</v>
      </c>
      <c r="B10" s="5347"/>
      <c r="C10" s="5347"/>
      <c r="D10" s="5347"/>
      <c r="E10" s="5347"/>
      <c r="F10" s="5347"/>
      <c r="G10" s="5347"/>
      <c r="H10" s="5347"/>
      <c r="I10" s="5347"/>
      <c r="J10" s="5347"/>
      <c r="K10" s="5347"/>
      <c r="L10" s="5347"/>
      <c r="M10" s="5347"/>
      <c r="N10" s="5347"/>
      <c r="O10" s="5347"/>
    </row>
  </sheetData>
  <mergeCells count="8">
    <mergeCell ref="A10:O10"/>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0"/>
  <sheetViews>
    <sheetView workbookViewId="0">
      <selection sqref="A1:F1"/>
    </sheetView>
  </sheetViews>
  <sheetFormatPr defaultRowHeight="15"/>
  <cols>
    <col min="1" max="1" width="22.7109375" customWidth="1"/>
    <col min="2" max="2" width="10.28515625" customWidth="1"/>
    <col min="3" max="3" width="13.5703125" customWidth="1"/>
    <col min="4" max="4" width="10.140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42578125" customWidth="1"/>
    <col min="17" max="17" width="10.28515625" customWidth="1"/>
    <col min="18" max="18" width="11.140625" customWidth="1"/>
    <col min="19" max="19" width="10.28515625" customWidth="1"/>
  </cols>
  <sheetData>
    <row r="1" spans="1:19" ht="92.25" customHeight="1">
      <c r="A1" s="5358" t="s">
        <v>1241</v>
      </c>
      <c r="B1" s="4562"/>
      <c r="C1" s="4562"/>
      <c r="D1" s="4562"/>
      <c r="E1" s="4562"/>
      <c r="F1" s="4562"/>
      <c r="G1" s="4332"/>
      <c r="H1" s="4332"/>
      <c r="I1" s="4332"/>
      <c r="J1" s="4332"/>
      <c r="K1" s="4332"/>
      <c r="L1" s="4332"/>
      <c r="M1" s="4332"/>
      <c r="N1" s="4332"/>
      <c r="O1" s="4332"/>
      <c r="P1" s="4332"/>
      <c r="Q1" s="4332"/>
      <c r="R1" s="4332"/>
      <c r="S1" s="4332"/>
    </row>
    <row r="2" spans="1:19" ht="15.95" customHeight="1">
      <c r="A2" s="5354"/>
      <c r="B2" s="1881" t="s">
        <v>682</v>
      </c>
      <c r="C2" s="5356" t="s">
        <v>715</v>
      </c>
      <c r="D2" s="5356"/>
      <c r="E2" s="5356" t="s">
        <v>714</v>
      </c>
      <c r="F2" s="5357"/>
    </row>
    <row r="3" spans="1:19" ht="48.95" customHeight="1">
      <c r="A3" s="5355"/>
      <c r="B3" s="1881" t="s">
        <v>678</v>
      </c>
      <c r="C3" s="1881" t="s">
        <v>713</v>
      </c>
      <c r="D3" s="1881" t="s">
        <v>712</v>
      </c>
      <c r="E3" s="1881" t="s">
        <v>711</v>
      </c>
      <c r="F3" s="1880" t="s">
        <v>710</v>
      </c>
    </row>
    <row r="4" spans="1:19">
      <c r="A4" s="1879" t="s">
        <v>663</v>
      </c>
      <c r="B4" s="1882">
        <v>5566.9999999999973</v>
      </c>
      <c r="C4" s="1882">
        <v>4499.9999999999909</v>
      </c>
      <c r="D4" s="1882">
        <v>1066.9999999999986</v>
      </c>
      <c r="E4" s="1882">
        <v>803.00000000000011</v>
      </c>
      <c r="F4" s="1883">
        <v>4763.9999999999918</v>
      </c>
    </row>
    <row r="5" spans="1:19">
      <c r="A5" s="1878" t="s">
        <v>690</v>
      </c>
      <c r="B5" s="1884">
        <v>4.9789787338124232E-2</v>
      </c>
      <c r="C5" s="1884">
        <v>5.0791096956774841E-2</v>
      </c>
      <c r="D5" s="1884">
        <v>4.5097070256576416E-2</v>
      </c>
      <c r="E5" s="1884">
        <v>4.7353585629729779E-2</v>
      </c>
      <c r="F5" s="1885">
        <v>5.0225876551398471E-2</v>
      </c>
    </row>
    <row r="6" spans="1:19">
      <c r="A6" s="1878" t="s">
        <v>689</v>
      </c>
      <c r="B6" s="1884">
        <v>0.94230784500286935</v>
      </c>
      <c r="C6" s="1884">
        <v>0.94135629482529515</v>
      </c>
      <c r="D6" s="1884">
        <v>0.94676736051045651</v>
      </c>
      <c r="E6" s="1884">
        <v>0.94038292421104197</v>
      </c>
      <c r="F6" s="1885">
        <v>0.94265241302071279</v>
      </c>
    </row>
    <row r="7" spans="1:19" ht="25.5">
      <c r="A7" s="1878" t="s">
        <v>1233</v>
      </c>
      <c r="B7" s="1886">
        <v>7.4729267010170885E-3</v>
      </c>
      <c r="C7" s="1886">
        <v>7.3315351938288012E-3</v>
      </c>
      <c r="D7" s="1886">
        <v>8.1355692329671391E-3</v>
      </c>
      <c r="E7" s="1884">
        <v>1.2263490159228502E-2</v>
      </c>
      <c r="F7" s="1887">
        <v>6.6153979330040016E-3</v>
      </c>
    </row>
    <row r="8" spans="1:19">
      <c r="A8" s="1878" t="s">
        <v>657</v>
      </c>
      <c r="B8" s="1886">
        <v>0</v>
      </c>
      <c r="C8" s="1886">
        <v>0</v>
      </c>
      <c r="D8" s="1877" t="s">
        <v>684</v>
      </c>
      <c r="E8" s="1877" t="s">
        <v>684</v>
      </c>
      <c r="F8" s="1887">
        <v>0</v>
      </c>
    </row>
    <row r="9" spans="1:19">
      <c r="A9" s="1878" t="s">
        <v>656</v>
      </c>
      <c r="B9" s="1877" t="s">
        <v>684</v>
      </c>
      <c r="C9" s="1877" t="s">
        <v>684</v>
      </c>
      <c r="D9" s="1877" t="s">
        <v>684</v>
      </c>
      <c r="E9" s="1877" t="s">
        <v>684</v>
      </c>
      <c r="F9" s="1876" t="s">
        <v>684</v>
      </c>
    </row>
    <row r="10" spans="1:19" ht="57" customHeight="1">
      <c r="A10" s="5353" t="s">
        <v>1240</v>
      </c>
      <c r="B10" s="5353"/>
      <c r="C10" s="5353"/>
      <c r="D10" s="5353"/>
      <c r="E10" s="5353"/>
      <c r="F10" s="5353"/>
      <c r="G10" s="5353"/>
      <c r="H10" s="5353"/>
      <c r="I10" s="5353"/>
      <c r="J10" s="5353"/>
      <c r="K10" s="5353"/>
      <c r="L10" s="5353"/>
      <c r="M10" s="5353"/>
      <c r="N10" s="5353"/>
      <c r="O10" s="5353"/>
      <c r="P10" s="5353"/>
      <c r="Q10" s="5353"/>
      <c r="R10" s="5353"/>
      <c r="S10" s="5353"/>
    </row>
  </sheetData>
  <mergeCells count="5">
    <mergeCell ref="A10:S10"/>
    <mergeCell ref="A2:A3"/>
    <mergeCell ref="C2:D2"/>
    <mergeCell ref="E2:F2"/>
    <mergeCell ref="A1:F1"/>
  </mergeCells>
  <pageMargins left="0.7" right="0.7" top="0.75" bottom="0.75" header="0.3" footer="0.3"/>
  <pageSetup paperSize="9" orientation="landscape"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9"/>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360" t="s">
        <v>1245</v>
      </c>
      <c r="B1" s="5360"/>
      <c r="C1" s="5360"/>
      <c r="D1" s="5360"/>
      <c r="E1" s="5360"/>
      <c r="F1" s="5360"/>
      <c r="G1" s="5360"/>
      <c r="H1" s="5360"/>
      <c r="I1" s="5360"/>
      <c r="J1" s="5360"/>
      <c r="K1" s="5360"/>
      <c r="L1" s="5360"/>
      <c r="M1" s="5360"/>
      <c r="N1" s="5360"/>
      <c r="O1" s="5360"/>
      <c r="P1" s="5360"/>
    </row>
    <row r="2" spans="1:16" ht="15.95" customHeight="1">
      <c r="A2" s="5361" t="s">
        <v>954</v>
      </c>
      <c r="B2" s="5363" t="s">
        <v>682</v>
      </c>
      <c r="C2" s="5363" t="s">
        <v>681</v>
      </c>
      <c r="D2" s="5363"/>
      <c r="E2" s="5363" t="s">
        <v>680</v>
      </c>
      <c r="F2" s="5363"/>
      <c r="G2" s="5363"/>
      <c r="H2" s="5363"/>
      <c r="I2" s="5363" t="s">
        <v>679</v>
      </c>
      <c r="J2" s="5363"/>
      <c r="K2" s="5363"/>
      <c r="L2" s="5363"/>
      <c r="M2" s="5363"/>
      <c r="N2" s="5363"/>
      <c r="O2" s="5363"/>
      <c r="P2" s="5364"/>
    </row>
    <row r="3" spans="1:16" ht="24.95" customHeight="1">
      <c r="A3" s="5362"/>
      <c r="B3" s="5363"/>
      <c r="C3" s="1891" t="s">
        <v>677</v>
      </c>
      <c r="D3" s="1891" t="s">
        <v>676</v>
      </c>
      <c r="E3" s="1891" t="s">
        <v>675</v>
      </c>
      <c r="F3" s="1891" t="s">
        <v>674</v>
      </c>
      <c r="G3" s="1891" t="s">
        <v>673</v>
      </c>
      <c r="H3" s="1891" t="s">
        <v>672</v>
      </c>
      <c r="I3" s="1891" t="s">
        <v>671</v>
      </c>
      <c r="J3" s="1891" t="s">
        <v>670</v>
      </c>
      <c r="K3" s="1891" t="s">
        <v>669</v>
      </c>
      <c r="L3" s="1891" t="s">
        <v>668</v>
      </c>
      <c r="M3" s="1891" t="s">
        <v>667</v>
      </c>
      <c r="N3" s="1891" t="s">
        <v>666</v>
      </c>
      <c r="O3" s="1891" t="s">
        <v>665</v>
      </c>
      <c r="P3" s="1890" t="s">
        <v>664</v>
      </c>
    </row>
    <row r="4" spans="1:16">
      <c r="A4" s="1889" t="s">
        <v>663</v>
      </c>
      <c r="B4" s="1892">
        <v>271</v>
      </c>
      <c r="C4" s="1892">
        <v>104</v>
      </c>
      <c r="D4" s="1892">
        <v>167</v>
      </c>
      <c r="E4" s="1892" t="s">
        <v>957</v>
      </c>
      <c r="F4" s="1892">
        <v>96</v>
      </c>
      <c r="G4" s="1892">
        <v>87</v>
      </c>
      <c r="H4" s="1892">
        <v>73</v>
      </c>
      <c r="I4" s="1892" t="s">
        <v>957</v>
      </c>
      <c r="J4" s="1892" t="s">
        <v>957</v>
      </c>
      <c r="K4" s="1892" t="s">
        <v>957</v>
      </c>
      <c r="L4" s="1892" t="s">
        <v>957</v>
      </c>
      <c r="M4" s="1892" t="s">
        <v>957</v>
      </c>
      <c r="N4" s="1892">
        <v>58</v>
      </c>
      <c r="O4" s="1892">
        <v>55</v>
      </c>
      <c r="P4" s="1893" t="s">
        <v>957</v>
      </c>
    </row>
    <row r="5" spans="1:16">
      <c r="A5" s="1888" t="s">
        <v>953</v>
      </c>
      <c r="B5" s="1894">
        <v>223</v>
      </c>
      <c r="C5" s="1894">
        <v>93</v>
      </c>
      <c r="D5" s="1894">
        <v>130</v>
      </c>
      <c r="E5" s="1894" t="s">
        <v>956</v>
      </c>
      <c r="F5" s="1894">
        <v>87</v>
      </c>
      <c r="G5" s="1894">
        <v>68</v>
      </c>
      <c r="H5" s="1894">
        <v>47</v>
      </c>
      <c r="I5" s="1894" t="s">
        <v>956</v>
      </c>
      <c r="J5" s="1894" t="s">
        <v>956</v>
      </c>
      <c r="K5" s="1894" t="s">
        <v>956</v>
      </c>
      <c r="L5" s="1894" t="s">
        <v>956</v>
      </c>
      <c r="M5" s="1894" t="s">
        <v>956</v>
      </c>
      <c r="N5" s="1894">
        <v>50</v>
      </c>
      <c r="O5" s="1894">
        <v>42</v>
      </c>
      <c r="P5" s="1895" t="s">
        <v>956</v>
      </c>
    </row>
    <row r="6" spans="1:16">
      <c r="A6" s="1888" t="s">
        <v>952</v>
      </c>
      <c r="B6" s="1896">
        <v>0.78685392019092604</v>
      </c>
      <c r="C6" s="1896">
        <v>0.80496657862060805</v>
      </c>
      <c r="D6" s="1896">
        <v>0.77385360408304393</v>
      </c>
      <c r="E6" s="1896" t="s">
        <v>956</v>
      </c>
      <c r="F6" s="1896">
        <v>0.79291689083955808</v>
      </c>
      <c r="G6" s="1896">
        <v>0.75602136156072208</v>
      </c>
      <c r="H6" s="1896">
        <v>0.90046098747223691</v>
      </c>
      <c r="I6" s="1896" t="s">
        <v>956</v>
      </c>
      <c r="J6" s="1896" t="s">
        <v>956</v>
      </c>
      <c r="K6" s="1896" t="s">
        <v>956</v>
      </c>
      <c r="L6" s="1896" t="s">
        <v>956</v>
      </c>
      <c r="M6" s="1896" t="s">
        <v>956</v>
      </c>
      <c r="N6" s="1896">
        <v>0.75756105549101305</v>
      </c>
      <c r="O6" s="1896">
        <v>0.72970380540710389</v>
      </c>
      <c r="P6" s="1897" t="s">
        <v>956</v>
      </c>
    </row>
    <row r="7" spans="1:16">
      <c r="A7" s="1888" t="s">
        <v>979</v>
      </c>
      <c r="B7" s="1896">
        <v>0.13900129005790299</v>
      </c>
      <c r="C7" s="1896">
        <v>0.120290423593041</v>
      </c>
      <c r="D7" s="1896">
        <v>0.15243096851399099</v>
      </c>
      <c r="E7" s="1896" t="s">
        <v>956</v>
      </c>
      <c r="F7" s="1896">
        <v>0.11593065942599999</v>
      </c>
      <c r="G7" s="1896">
        <v>0.175144823830061</v>
      </c>
      <c r="H7" s="1896">
        <v>5.2781320052901003E-2</v>
      </c>
      <c r="I7" s="1896" t="s">
        <v>956</v>
      </c>
      <c r="J7" s="1896" t="s">
        <v>956</v>
      </c>
      <c r="K7" s="1896" t="s">
        <v>956</v>
      </c>
      <c r="L7" s="1896" t="s">
        <v>956</v>
      </c>
      <c r="M7" s="1896" t="s">
        <v>956</v>
      </c>
      <c r="N7" s="1896">
        <v>0.12031830729786601</v>
      </c>
      <c r="O7" s="1896">
        <v>0.24117519895749201</v>
      </c>
      <c r="P7" s="1897" t="s">
        <v>956</v>
      </c>
    </row>
    <row r="8" spans="1:16">
      <c r="A8" s="1888" t="s">
        <v>1003</v>
      </c>
      <c r="B8" s="1896">
        <v>3.5232307232847003E-2</v>
      </c>
      <c r="C8" s="1896">
        <v>3.3456272184980998E-2</v>
      </c>
      <c r="D8" s="1896">
        <v>3.6507052026969002E-2</v>
      </c>
      <c r="E8" s="1896" t="s">
        <v>956</v>
      </c>
      <c r="F8" s="1896">
        <v>3.6406465105097999E-2</v>
      </c>
      <c r="G8" s="1896">
        <v>3.4708989384907997E-2</v>
      </c>
      <c r="H8" s="1896">
        <v>3.6116316901683002E-2</v>
      </c>
      <c r="I8" s="1896" t="s">
        <v>956</v>
      </c>
      <c r="J8" s="1896" t="s">
        <v>956</v>
      </c>
      <c r="K8" s="1896" t="s">
        <v>956</v>
      </c>
      <c r="L8" s="1896" t="s">
        <v>956</v>
      </c>
      <c r="M8" s="1896" t="s">
        <v>956</v>
      </c>
      <c r="N8" s="1896">
        <v>6.3192909062535996E-2</v>
      </c>
      <c r="O8" s="1896">
        <v>2.2408528476864E-2</v>
      </c>
      <c r="P8" s="1897" t="s">
        <v>956</v>
      </c>
    </row>
    <row r="9" spans="1:16">
      <c r="A9" s="1888" t="s">
        <v>978</v>
      </c>
      <c r="B9" s="1896">
        <v>2.1266244613598002E-2</v>
      </c>
      <c r="C9" s="1896">
        <v>2.1974470968266002E-2</v>
      </c>
      <c r="D9" s="1896">
        <v>2.0757916886756E-2</v>
      </c>
      <c r="E9" s="1896" t="s">
        <v>956</v>
      </c>
      <c r="F9" s="1896">
        <v>2.5375402806795001E-2</v>
      </c>
      <c r="G9" s="1896">
        <v>2.9967979995865E-2</v>
      </c>
      <c r="H9" s="1896">
        <v>1.0641375573178E-2</v>
      </c>
      <c r="I9" s="1896" t="s">
        <v>956</v>
      </c>
      <c r="J9" s="1896" t="s">
        <v>956</v>
      </c>
      <c r="K9" s="1896" t="s">
        <v>956</v>
      </c>
      <c r="L9" s="1896" t="s">
        <v>956</v>
      </c>
      <c r="M9" s="1896" t="s">
        <v>956</v>
      </c>
      <c r="N9" s="1896">
        <v>4.4045625340606999E-2</v>
      </c>
      <c r="O9" s="1896">
        <v>0</v>
      </c>
      <c r="P9" s="1897" t="s">
        <v>956</v>
      </c>
    </row>
    <row r="10" spans="1:16">
      <c r="A10" s="1888" t="s">
        <v>1112</v>
      </c>
      <c r="B10" s="1898">
        <v>6.2499809629460003E-3</v>
      </c>
      <c r="C10" s="1896">
        <v>0</v>
      </c>
      <c r="D10" s="1896">
        <v>1.0735889450757E-2</v>
      </c>
      <c r="E10" s="1896" t="s">
        <v>956</v>
      </c>
      <c r="F10" s="1896">
        <v>0</v>
      </c>
      <c r="G10" s="1898">
        <v>4.156845228444E-3</v>
      </c>
      <c r="H10" s="1896">
        <v>0</v>
      </c>
      <c r="I10" s="1896" t="s">
        <v>956</v>
      </c>
      <c r="J10" s="1896" t="s">
        <v>956</v>
      </c>
      <c r="K10" s="1896" t="s">
        <v>956</v>
      </c>
      <c r="L10" s="1896" t="s">
        <v>956</v>
      </c>
      <c r="M10" s="1896" t="s">
        <v>956</v>
      </c>
      <c r="N10" s="1896">
        <v>0</v>
      </c>
      <c r="O10" s="1898">
        <v>6.7124671585410004E-3</v>
      </c>
      <c r="P10" s="1897" t="s">
        <v>956</v>
      </c>
    </row>
    <row r="11" spans="1:16">
      <c r="A11" s="1888" t="s">
        <v>1158</v>
      </c>
      <c r="B11" s="1898">
        <v>4.4134437649769997E-3</v>
      </c>
      <c r="C11" s="1896">
        <v>1.0562463431133999E-2</v>
      </c>
      <c r="D11" s="1896">
        <v>0</v>
      </c>
      <c r="E11" s="1896" t="s">
        <v>956</v>
      </c>
      <c r="F11" s="1896">
        <v>1.1374384754633E-2</v>
      </c>
      <c r="G11" s="1896">
        <v>0</v>
      </c>
      <c r="H11" s="1896">
        <v>0</v>
      </c>
      <c r="I11" s="1896" t="s">
        <v>956</v>
      </c>
      <c r="J11" s="1896" t="s">
        <v>956</v>
      </c>
      <c r="K11" s="1896" t="s">
        <v>956</v>
      </c>
      <c r="L11" s="1896" t="s">
        <v>956</v>
      </c>
      <c r="M11" s="1896" t="s">
        <v>956</v>
      </c>
      <c r="N11" s="1896">
        <v>0</v>
      </c>
      <c r="O11" s="1896">
        <v>0</v>
      </c>
      <c r="P11" s="1897" t="s">
        <v>956</v>
      </c>
    </row>
    <row r="12" spans="1:16">
      <c r="A12" s="1888" t="s">
        <v>1156</v>
      </c>
      <c r="B12" s="1898">
        <v>3.6560326742869995E-3</v>
      </c>
      <c r="C12" s="1898">
        <v>8.7497912019699996E-3</v>
      </c>
      <c r="D12" s="1896">
        <v>0</v>
      </c>
      <c r="E12" s="1896" t="s">
        <v>956</v>
      </c>
      <c r="F12" s="1898">
        <v>9.4223750266959998E-3</v>
      </c>
      <c r="G12" s="1896">
        <v>0</v>
      </c>
      <c r="H12" s="1896">
        <v>0</v>
      </c>
      <c r="I12" s="1896" t="s">
        <v>956</v>
      </c>
      <c r="J12" s="1896" t="s">
        <v>956</v>
      </c>
      <c r="K12" s="1896" t="s">
        <v>956</v>
      </c>
      <c r="L12" s="1896" t="s">
        <v>956</v>
      </c>
      <c r="M12" s="1896" t="s">
        <v>956</v>
      </c>
      <c r="N12" s="1896">
        <v>0</v>
      </c>
      <c r="O12" s="1896">
        <v>0</v>
      </c>
      <c r="P12" s="1897" t="s">
        <v>956</v>
      </c>
    </row>
    <row r="13" spans="1:16">
      <c r="A13" s="1888" t="s">
        <v>1244</v>
      </c>
      <c r="B13" s="1898">
        <v>3.3267805025169999E-3</v>
      </c>
      <c r="C13" s="1896">
        <v>0</v>
      </c>
      <c r="D13" s="1898">
        <v>5.7145690384829998E-3</v>
      </c>
      <c r="E13" s="1896" t="s">
        <v>956</v>
      </c>
      <c r="F13" s="1898">
        <v>8.5738220412199997E-3</v>
      </c>
      <c r="G13" s="1896">
        <v>0</v>
      </c>
      <c r="H13" s="1896">
        <v>0</v>
      </c>
      <c r="I13" s="1896" t="s">
        <v>956</v>
      </c>
      <c r="J13" s="1896" t="s">
        <v>956</v>
      </c>
      <c r="K13" s="1896" t="s">
        <v>956</v>
      </c>
      <c r="L13" s="1896" t="s">
        <v>956</v>
      </c>
      <c r="M13" s="1896" t="s">
        <v>956</v>
      </c>
      <c r="N13" s="1896">
        <v>1.4882102807979001E-2</v>
      </c>
      <c r="O13" s="1896">
        <v>0</v>
      </c>
      <c r="P13" s="1897" t="s">
        <v>956</v>
      </c>
    </row>
    <row r="14" spans="1:16" ht="25.5">
      <c r="A14" s="1888" t="s">
        <v>951</v>
      </c>
      <c r="B14" s="1896">
        <v>0</v>
      </c>
      <c r="C14" s="1896">
        <v>0</v>
      </c>
      <c r="D14" s="1896">
        <v>0</v>
      </c>
      <c r="E14" s="1896" t="s">
        <v>956</v>
      </c>
      <c r="F14" s="1896">
        <v>0</v>
      </c>
      <c r="G14" s="1896">
        <v>0</v>
      </c>
      <c r="H14" s="1896">
        <v>0</v>
      </c>
      <c r="I14" s="1896" t="s">
        <v>956</v>
      </c>
      <c r="J14" s="1896" t="s">
        <v>956</v>
      </c>
      <c r="K14" s="1896" t="s">
        <v>956</v>
      </c>
      <c r="L14" s="1896" t="s">
        <v>956</v>
      </c>
      <c r="M14" s="1896" t="s">
        <v>956</v>
      </c>
      <c r="N14" s="1896">
        <v>0</v>
      </c>
      <c r="O14" s="1896">
        <v>0</v>
      </c>
      <c r="P14" s="1897" t="s">
        <v>956</v>
      </c>
    </row>
    <row r="15" spans="1:16">
      <c r="A15" s="1888" t="s">
        <v>657</v>
      </c>
      <c r="B15" s="1896">
        <v>0</v>
      </c>
      <c r="C15" s="1896">
        <v>0</v>
      </c>
      <c r="D15" s="1896">
        <v>0</v>
      </c>
      <c r="E15" s="1896" t="s">
        <v>956</v>
      </c>
      <c r="F15" s="1896">
        <v>0</v>
      </c>
      <c r="G15" s="1896">
        <v>0</v>
      </c>
      <c r="H15" s="1896">
        <v>0</v>
      </c>
      <c r="I15" s="1896" t="s">
        <v>956</v>
      </c>
      <c r="J15" s="1896" t="s">
        <v>956</v>
      </c>
      <c r="K15" s="1896" t="s">
        <v>956</v>
      </c>
      <c r="L15" s="1896" t="s">
        <v>956</v>
      </c>
      <c r="M15" s="1896" t="s">
        <v>956</v>
      </c>
      <c r="N15" s="1896">
        <v>0</v>
      </c>
      <c r="O15" s="1896">
        <v>0</v>
      </c>
      <c r="P15" s="1897" t="s">
        <v>956</v>
      </c>
    </row>
    <row r="16" spans="1:16">
      <c r="A16" s="1888" t="s">
        <v>656</v>
      </c>
      <c r="B16" s="1896">
        <v>0</v>
      </c>
      <c r="C16" s="1896">
        <v>0</v>
      </c>
      <c r="D16" s="1896">
        <v>0</v>
      </c>
      <c r="E16" s="1896" t="s">
        <v>956</v>
      </c>
      <c r="F16" s="1896">
        <v>0</v>
      </c>
      <c r="G16" s="1896">
        <v>0</v>
      </c>
      <c r="H16" s="1896">
        <v>0</v>
      </c>
      <c r="I16" s="1896" t="s">
        <v>956</v>
      </c>
      <c r="J16" s="1896" t="s">
        <v>956</v>
      </c>
      <c r="K16" s="1896" t="s">
        <v>956</v>
      </c>
      <c r="L16" s="1896" t="s">
        <v>956</v>
      </c>
      <c r="M16" s="1896" t="s">
        <v>956</v>
      </c>
      <c r="N16" s="1896">
        <v>0</v>
      </c>
      <c r="O16" s="1896">
        <v>0</v>
      </c>
      <c r="P16" s="1897" t="s">
        <v>956</v>
      </c>
    </row>
    <row r="17" spans="1:16">
      <c r="A17" s="1888" t="s">
        <v>950</v>
      </c>
      <c r="B17" s="1899">
        <v>1.3964842216424</v>
      </c>
      <c r="C17" s="1899">
        <v>1.3846868188412</v>
      </c>
      <c r="D17" s="1899">
        <v>1.4049517785315</v>
      </c>
      <c r="E17" s="1899" t="s">
        <v>956</v>
      </c>
      <c r="F17" s="1899">
        <v>1.5180027836059</v>
      </c>
      <c r="G17" s="1899">
        <v>1.3510941235012</v>
      </c>
      <c r="H17" s="1899">
        <v>1.1569380805758001</v>
      </c>
      <c r="I17" s="1899" t="s">
        <v>956</v>
      </c>
      <c r="J17" s="1899" t="s">
        <v>956</v>
      </c>
      <c r="K17" s="1899" t="s">
        <v>956</v>
      </c>
      <c r="L17" s="1899" t="s">
        <v>956</v>
      </c>
      <c r="M17" s="1899" t="s">
        <v>956</v>
      </c>
      <c r="N17" s="1899">
        <v>1.5723083379484999</v>
      </c>
      <c r="O17" s="1899">
        <v>1.3128421245454001</v>
      </c>
      <c r="P17" s="1900" t="s">
        <v>956</v>
      </c>
    </row>
    <row r="18" spans="1:16">
      <c r="A18" s="1888" t="s">
        <v>949</v>
      </c>
      <c r="B18" s="1901">
        <v>1.178112433621856</v>
      </c>
      <c r="C18" s="1901">
        <v>1.0848568307704385</v>
      </c>
      <c r="D18" s="1901">
        <v>1.2449688814282152</v>
      </c>
      <c r="E18" s="1902" t="s">
        <v>956</v>
      </c>
      <c r="F18" s="1901">
        <v>1.5782147456735587</v>
      </c>
      <c r="G18" s="1902">
        <v>0.74442271381202152</v>
      </c>
      <c r="H18" s="1902">
        <v>0.58735436515487294</v>
      </c>
      <c r="I18" s="1902" t="s">
        <v>956</v>
      </c>
      <c r="J18" s="1901" t="s">
        <v>956</v>
      </c>
      <c r="K18" s="1902" t="s">
        <v>956</v>
      </c>
      <c r="L18" s="1902" t="s">
        <v>956</v>
      </c>
      <c r="M18" s="1901" t="s">
        <v>956</v>
      </c>
      <c r="N18" s="1901">
        <v>1.6857017031484571</v>
      </c>
      <c r="O18" s="1902">
        <v>0.60447389904214877</v>
      </c>
      <c r="P18" s="1903" t="s">
        <v>956</v>
      </c>
    </row>
    <row r="19" spans="1:16" ht="57" customHeight="1">
      <c r="A19" s="5359" t="s">
        <v>1243</v>
      </c>
      <c r="B19" s="5359"/>
      <c r="C19" s="5359"/>
      <c r="D19" s="5359"/>
      <c r="E19" s="5359"/>
      <c r="F19" s="5359"/>
      <c r="G19" s="5359"/>
      <c r="H19" s="5359"/>
      <c r="I19" s="5359"/>
      <c r="J19" s="5359"/>
      <c r="K19" s="5359"/>
      <c r="L19" s="5359"/>
      <c r="M19" s="5359"/>
      <c r="N19" s="5359"/>
      <c r="O19" s="5359"/>
      <c r="P19" s="5359"/>
    </row>
  </sheetData>
  <mergeCells count="7">
    <mergeCell ref="A19:P19"/>
    <mergeCell ref="A1:P1"/>
    <mergeCell ref="A2:A3"/>
    <mergeCell ref="B2:B3"/>
    <mergeCell ref="C2:D2"/>
    <mergeCell ref="E2:H2"/>
    <mergeCell ref="I2:P2"/>
  </mergeCells>
  <pageMargins left="0.7" right="0.7" top="0.75" bottom="0.75" header="0.3" footer="0.3"/>
  <pageSetup paperSize="9" orientation="landscape"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9"/>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366" t="s">
        <v>1250</v>
      </c>
      <c r="B1" s="5366"/>
      <c r="C1" s="5366"/>
      <c r="D1" s="5366"/>
      <c r="E1" s="5366"/>
      <c r="F1" s="5366"/>
      <c r="G1" s="5366"/>
      <c r="H1" s="5366"/>
      <c r="I1" s="5366"/>
      <c r="J1" s="5366"/>
      <c r="K1" s="5366"/>
      <c r="L1" s="5366"/>
      <c r="M1" s="5366"/>
      <c r="N1" s="5366"/>
      <c r="O1" s="5366"/>
    </row>
    <row r="2" spans="1:15" ht="15.95" customHeight="1">
      <c r="A2" s="5367" t="s">
        <v>954</v>
      </c>
      <c r="B2" s="5369" t="s">
        <v>682</v>
      </c>
      <c r="C2" s="5369" t="s">
        <v>706</v>
      </c>
      <c r="D2" s="5369"/>
      <c r="E2" s="5369" t="s">
        <v>705</v>
      </c>
      <c r="F2" s="5369"/>
      <c r="G2" s="5369" t="s">
        <v>704</v>
      </c>
      <c r="H2" s="5369"/>
      <c r="I2" s="5369"/>
      <c r="J2" s="5369"/>
      <c r="K2" s="5369" t="s">
        <v>703</v>
      </c>
      <c r="L2" s="5369"/>
      <c r="M2" s="5369"/>
      <c r="N2" s="5369" t="s">
        <v>702</v>
      </c>
      <c r="O2" s="5370"/>
    </row>
    <row r="3" spans="1:15" ht="24.95" customHeight="1">
      <c r="A3" s="5368"/>
      <c r="B3" s="5369"/>
      <c r="C3" s="1907" t="s">
        <v>701</v>
      </c>
      <c r="D3" s="1907" t="s">
        <v>700</v>
      </c>
      <c r="E3" s="1907" t="s">
        <v>699</v>
      </c>
      <c r="F3" s="1907" t="s">
        <v>698</v>
      </c>
      <c r="G3" s="1907" t="s">
        <v>697</v>
      </c>
      <c r="H3" s="1907" t="s">
        <v>696</v>
      </c>
      <c r="I3" s="1907" t="s">
        <v>695</v>
      </c>
      <c r="J3" s="1907" t="s">
        <v>694</v>
      </c>
      <c r="K3" s="1907" t="s">
        <v>693</v>
      </c>
      <c r="L3" s="1907" t="s">
        <v>692</v>
      </c>
      <c r="M3" s="1907" t="s">
        <v>691</v>
      </c>
      <c r="N3" s="1907" t="s">
        <v>690</v>
      </c>
      <c r="O3" s="1906" t="s">
        <v>689</v>
      </c>
    </row>
    <row r="4" spans="1:15">
      <c r="A4" s="1905" t="s">
        <v>663</v>
      </c>
      <c r="B4" s="1908">
        <v>271</v>
      </c>
      <c r="C4" s="1908">
        <v>207</v>
      </c>
      <c r="D4" s="1908">
        <v>64</v>
      </c>
      <c r="E4" s="1908">
        <v>199</v>
      </c>
      <c r="F4" s="1908">
        <v>66</v>
      </c>
      <c r="G4" s="1908">
        <v>89</v>
      </c>
      <c r="H4" s="1908" t="s">
        <v>957</v>
      </c>
      <c r="I4" s="1908">
        <v>50</v>
      </c>
      <c r="J4" s="1908">
        <v>91</v>
      </c>
      <c r="K4" s="1908">
        <v>192</v>
      </c>
      <c r="L4" s="1908" t="s">
        <v>957</v>
      </c>
      <c r="M4" s="1908" t="s">
        <v>957</v>
      </c>
      <c r="N4" s="1908">
        <v>69</v>
      </c>
      <c r="O4" s="1909">
        <v>202</v>
      </c>
    </row>
    <row r="5" spans="1:15">
      <c r="A5" s="1904" t="s">
        <v>953</v>
      </c>
      <c r="B5" s="1910">
        <v>223</v>
      </c>
      <c r="C5" s="1910">
        <v>174</v>
      </c>
      <c r="D5" s="1910">
        <v>50</v>
      </c>
      <c r="E5" s="1910">
        <v>168</v>
      </c>
      <c r="F5" s="1910">
        <v>53</v>
      </c>
      <c r="G5" s="1910">
        <v>74</v>
      </c>
      <c r="H5" s="1910" t="s">
        <v>956</v>
      </c>
      <c r="I5" s="1910">
        <v>51</v>
      </c>
      <c r="J5" s="1910">
        <v>62</v>
      </c>
      <c r="K5" s="1910">
        <v>154</v>
      </c>
      <c r="L5" s="1910" t="s">
        <v>956</v>
      </c>
      <c r="M5" s="1910" t="s">
        <v>956</v>
      </c>
      <c r="N5" s="1910">
        <v>46</v>
      </c>
      <c r="O5" s="1911">
        <v>177</v>
      </c>
    </row>
    <row r="6" spans="1:15">
      <c r="A6" s="1904" t="s">
        <v>952</v>
      </c>
      <c r="B6" s="1912">
        <v>0.78685392019092604</v>
      </c>
      <c r="C6" s="1912">
        <v>0.79153026579969998</v>
      </c>
      <c r="D6" s="1912">
        <v>0.77059914923413597</v>
      </c>
      <c r="E6" s="1912">
        <v>0.76729603302353699</v>
      </c>
      <c r="F6" s="1912">
        <v>0.84295336038066193</v>
      </c>
      <c r="G6" s="1912">
        <v>0.73893233661037394</v>
      </c>
      <c r="H6" s="1912" t="s">
        <v>956</v>
      </c>
      <c r="I6" s="1912">
        <v>0.78824230813918605</v>
      </c>
      <c r="J6" s="1912">
        <v>0.78866108635184606</v>
      </c>
      <c r="K6" s="1912">
        <v>0.78688764538351297</v>
      </c>
      <c r="L6" s="1912" t="s">
        <v>956</v>
      </c>
      <c r="M6" s="1912" t="s">
        <v>956</v>
      </c>
      <c r="N6" s="1912">
        <v>0.75416825648658703</v>
      </c>
      <c r="O6" s="1913">
        <v>0.79536611208838492</v>
      </c>
    </row>
    <row r="7" spans="1:15">
      <c r="A7" s="1904" t="s">
        <v>979</v>
      </c>
      <c r="B7" s="1912">
        <v>0.13900129005790299</v>
      </c>
      <c r="C7" s="1912">
        <v>0.13914975899270801</v>
      </c>
      <c r="D7" s="1912">
        <v>0.13848521859283999</v>
      </c>
      <c r="E7" s="1912">
        <v>0.15050870157785701</v>
      </c>
      <c r="F7" s="1912">
        <v>0.10455649044501399</v>
      </c>
      <c r="G7" s="1912">
        <v>0.18298231344486399</v>
      </c>
      <c r="H7" s="1912" t="s">
        <v>956</v>
      </c>
      <c r="I7" s="1912">
        <v>0.17067599169564701</v>
      </c>
      <c r="J7" s="1912">
        <v>9.7307508923142993E-2</v>
      </c>
      <c r="K7" s="1912">
        <v>0.13821594715390101</v>
      </c>
      <c r="L7" s="1912" t="s">
        <v>956</v>
      </c>
      <c r="M7" s="1912" t="s">
        <v>956</v>
      </c>
      <c r="N7" s="1912">
        <v>0.124380138264888</v>
      </c>
      <c r="O7" s="1913">
        <v>0.14280901600619</v>
      </c>
    </row>
    <row r="8" spans="1:15">
      <c r="A8" s="1904" t="s">
        <v>1003</v>
      </c>
      <c r="B8" s="1912">
        <v>3.5232307232847003E-2</v>
      </c>
      <c r="C8" s="1912">
        <v>2.726077737602E-2</v>
      </c>
      <c r="D8" s="1912">
        <v>6.2940993210811993E-2</v>
      </c>
      <c r="E8" s="1912">
        <v>4.4607166254117002E-2</v>
      </c>
      <c r="F8" s="1914">
        <v>7.3760719836340003E-3</v>
      </c>
      <c r="G8" s="1912">
        <v>5.5393241275209996E-2</v>
      </c>
      <c r="H8" s="1912" t="s">
        <v>956</v>
      </c>
      <c r="I8" s="1912">
        <v>0</v>
      </c>
      <c r="J8" s="1912">
        <v>5.4417378686486002E-2</v>
      </c>
      <c r="K8" s="1912">
        <v>3.6259397759935003E-2</v>
      </c>
      <c r="L8" s="1912" t="s">
        <v>956</v>
      </c>
      <c r="M8" s="1912" t="s">
        <v>956</v>
      </c>
      <c r="N8" s="1912">
        <v>4.9241766746281002E-2</v>
      </c>
      <c r="O8" s="1913">
        <v>3.1583881769110998E-2</v>
      </c>
    </row>
    <row r="9" spans="1:15">
      <c r="A9" s="1904" t="s">
        <v>978</v>
      </c>
      <c r="B9" s="1912">
        <v>2.1266244613598002E-2</v>
      </c>
      <c r="C9" s="1912">
        <v>2.7384344332028999E-2</v>
      </c>
      <c r="D9" s="1912">
        <v>0</v>
      </c>
      <c r="E9" s="1912">
        <v>2.3382019560884003E-2</v>
      </c>
      <c r="F9" s="1912">
        <v>1.5667022975736002E-2</v>
      </c>
      <c r="G9" s="1912">
        <v>1.1690236290861999E-2</v>
      </c>
      <c r="H9" s="1912" t="s">
        <v>956</v>
      </c>
      <c r="I9" s="1912">
        <v>0</v>
      </c>
      <c r="J9" s="1912">
        <v>4.3008166820363999E-2</v>
      </c>
      <c r="K9" s="1912">
        <v>2.2146479599676999E-2</v>
      </c>
      <c r="L9" s="1912" t="s">
        <v>956</v>
      </c>
      <c r="M9" s="1912" t="s">
        <v>956</v>
      </c>
      <c r="N9" s="1912">
        <v>4.1960777352400995E-2</v>
      </c>
      <c r="O9" s="1913">
        <v>1.5876853243289999E-2</v>
      </c>
    </row>
    <row r="10" spans="1:15">
      <c r="A10" s="1904" t="s">
        <v>1112</v>
      </c>
      <c r="B10" s="1914">
        <v>6.2499809629460003E-3</v>
      </c>
      <c r="C10" s="1912">
        <v>0</v>
      </c>
      <c r="D10" s="1912">
        <v>2.7974638962212001E-2</v>
      </c>
      <c r="E10" s="1914">
        <v>8.3263800534109991E-3</v>
      </c>
      <c r="F10" s="1912">
        <v>0</v>
      </c>
      <c r="G10" s="1912">
        <v>0</v>
      </c>
      <c r="H10" s="1912" t="s">
        <v>956</v>
      </c>
      <c r="I10" s="1912">
        <v>2.1772286707742002E-2</v>
      </c>
      <c r="J10" s="1914">
        <v>4.5973084474749994E-3</v>
      </c>
      <c r="K10" s="1912">
        <v>0</v>
      </c>
      <c r="L10" s="1912" t="s">
        <v>956</v>
      </c>
      <c r="M10" s="1912" t="s">
        <v>956</v>
      </c>
      <c r="N10" s="1912">
        <v>3.0249061149842001E-2</v>
      </c>
      <c r="O10" s="1913">
        <v>0</v>
      </c>
    </row>
    <row r="11" spans="1:15">
      <c r="A11" s="1904" t="s">
        <v>1158</v>
      </c>
      <c r="B11" s="1914">
        <v>4.4134437649769997E-3</v>
      </c>
      <c r="C11" s="1914">
        <v>5.6831502668269994E-3</v>
      </c>
      <c r="D11" s="1912">
        <v>0</v>
      </c>
      <c r="E11" s="1914">
        <v>5.8796995301940002E-3</v>
      </c>
      <c r="F11" s="1912">
        <v>0</v>
      </c>
      <c r="G11" s="1912">
        <v>0</v>
      </c>
      <c r="H11" s="1912" t="s">
        <v>956</v>
      </c>
      <c r="I11" s="1912">
        <v>1.9309413457423999E-2</v>
      </c>
      <c r="J11" s="1912">
        <v>0</v>
      </c>
      <c r="K11" s="1914">
        <v>6.3863097889020008E-3</v>
      </c>
      <c r="L11" s="1912" t="s">
        <v>956</v>
      </c>
      <c r="M11" s="1912" t="s">
        <v>956</v>
      </c>
      <c r="N11" s="1912">
        <v>0</v>
      </c>
      <c r="O11" s="1915">
        <v>5.5628186284019995E-3</v>
      </c>
    </row>
    <row r="12" spans="1:15">
      <c r="A12" s="1904" t="s">
        <v>1156</v>
      </c>
      <c r="B12" s="1914">
        <v>3.6560326742869995E-3</v>
      </c>
      <c r="C12" s="1914">
        <v>4.707839087762E-3</v>
      </c>
      <c r="D12" s="1912">
        <v>0</v>
      </c>
      <c r="E12" s="1912">
        <v>0</v>
      </c>
      <c r="F12" s="1912">
        <v>1.5417767831595E-2</v>
      </c>
      <c r="G12" s="1912">
        <v>1.1001872378688E-2</v>
      </c>
      <c r="H12" s="1912" t="s">
        <v>956</v>
      </c>
      <c r="I12" s="1912">
        <v>0</v>
      </c>
      <c r="J12" s="1912">
        <v>0</v>
      </c>
      <c r="K12" s="1914">
        <v>5.2903262168249995E-3</v>
      </c>
      <c r="L12" s="1912" t="s">
        <v>956</v>
      </c>
      <c r="M12" s="1912" t="s">
        <v>956</v>
      </c>
      <c r="N12" s="1912">
        <v>0</v>
      </c>
      <c r="O12" s="1915">
        <v>4.6081581072720005E-3</v>
      </c>
    </row>
    <row r="13" spans="1:15">
      <c r="A13" s="1904" t="s">
        <v>1244</v>
      </c>
      <c r="B13" s="1914">
        <v>3.3267805025169999E-3</v>
      </c>
      <c r="C13" s="1914">
        <v>4.2838641449540003E-3</v>
      </c>
      <c r="D13" s="1912">
        <v>0</v>
      </c>
      <c r="E13" s="1912">
        <v>0</v>
      </c>
      <c r="F13" s="1912">
        <v>1.402928638336E-2</v>
      </c>
      <c r="G13" s="1912">
        <v>0</v>
      </c>
      <c r="H13" s="1912" t="s">
        <v>956</v>
      </c>
      <c r="I13" s="1912">
        <v>0</v>
      </c>
      <c r="J13" s="1912">
        <v>1.2008550770685999E-2</v>
      </c>
      <c r="K13" s="1914">
        <v>4.8138940972470004E-3</v>
      </c>
      <c r="L13" s="1912" t="s">
        <v>956</v>
      </c>
      <c r="M13" s="1912" t="s">
        <v>956</v>
      </c>
      <c r="N13" s="1912">
        <v>0</v>
      </c>
      <c r="O13" s="1915">
        <v>4.1931601573499998E-3</v>
      </c>
    </row>
    <row r="14" spans="1:15" ht="25.5">
      <c r="A14" s="1904" t="s">
        <v>951</v>
      </c>
      <c r="B14" s="1912">
        <v>0</v>
      </c>
      <c r="C14" s="1912">
        <v>0</v>
      </c>
      <c r="D14" s="1912">
        <v>0</v>
      </c>
      <c r="E14" s="1912">
        <v>0</v>
      </c>
      <c r="F14" s="1912">
        <v>0</v>
      </c>
      <c r="G14" s="1912">
        <v>0</v>
      </c>
      <c r="H14" s="1912" t="s">
        <v>956</v>
      </c>
      <c r="I14" s="1912">
        <v>0</v>
      </c>
      <c r="J14" s="1912">
        <v>0</v>
      </c>
      <c r="K14" s="1912">
        <v>0</v>
      </c>
      <c r="L14" s="1912" t="s">
        <v>956</v>
      </c>
      <c r="M14" s="1912" t="s">
        <v>956</v>
      </c>
      <c r="N14" s="1912">
        <v>0</v>
      </c>
      <c r="O14" s="1913">
        <v>0</v>
      </c>
    </row>
    <row r="15" spans="1:15">
      <c r="A15" s="1904" t="s">
        <v>657</v>
      </c>
      <c r="B15" s="1912">
        <v>0</v>
      </c>
      <c r="C15" s="1912">
        <v>0</v>
      </c>
      <c r="D15" s="1912">
        <v>0</v>
      </c>
      <c r="E15" s="1912">
        <v>0</v>
      </c>
      <c r="F15" s="1912">
        <v>0</v>
      </c>
      <c r="G15" s="1912">
        <v>0</v>
      </c>
      <c r="H15" s="1912" t="s">
        <v>956</v>
      </c>
      <c r="I15" s="1912">
        <v>0</v>
      </c>
      <c r="J15" s="1912">
        <v>0</v>
      </c>
      <c r="K15" s="1912">
        <v>0</v>
      </c>
      <c r="L15" s="1912" t="s">
        <v>956</v>
      </c>
      <c r="M15" s="1912" t="s">
        <v>956</v>
      </c>
      <c r="N15" s="1912">
        <v>0</v>
      </c>
      <c r="O15" s="1913">
        <v>0</v>
      </c>
    </row>
    <row r="16" spans="1:15">
      <c r="A16" s="1904" t="s">
        <v>656</v>
      </c>
      <c r="B16" s="1912">
        <v>0</v>
      </c>
      <c r="C16" s="1912">
        <v>0</v>
      </c>
      <c r="D16" s="1912">
        <v>0</v>
      </c>
      <c r="E16" s="1912">
        <v>0</v>
      </c>
      <c r="F16" s="1912">
        <v>0</v>
      </c>
      <c r="G16" s="1912">
        <v>0</v>
      </c>
      <c r="H16" s="1912" t="s">
        <v>956</v>
      </c>
      <c r="I16" s="1912">
        <v>0</v>
      </c>
      <c r="J16" s="1912">
        <v>0</v>
      </c>
      <c r="K16" s="1912">
        <v>0</v>
      </c>
      <c r="L16" s="1912" t="s">
        <v>956</v>
      </c>
      <c r="M16" s="1912" t="s">
        <v>956</v>
      </c>
      <c r="N16" s="1912">
        <v>0</v>
      </c>
      <c r="O16" s="1913">
        <v>0</v>
      </c>
    </row>
    <row r="17" spans="1:15">
      <c r="A17" s="1904" t="s">
        <v>950</v>
      </c>
      <c r="B17" s="1916">
        <v>1.3964842216424</v>
      </c>
      <c r="C17" s="1916">
        <v>1.4023008837491999</v>
      </c>
      <c r="D17" s="1916">
        <v>1.3762657608633</v>
      </c>
      <c r="E17" s="1916">
        <v>1.3725731106334</v>
      </c>
      <c r="F17" s="1916">
        <v>1.4874503368075001</v>
      </c>
      <c r="G17" s="1916">
        <v>1.4278563562761</v>
      </c>
      <c r="H17" s="1916" t="s">
        <v>956</v>
      </c>
      <c r="I17" s="1916">
        <v>1.3543122058137</v>
      </c>
      <c r="J17" s="1916">
        <v>1.5096671605659999</v>
      </c>
      <c r="K17" s="1916">
        <v>1.4192992896329999</v>
      </c>
      <c r="L17" s="1916" t="s">
        <v>956</v>
      </c>
      <c r="M17" s="1916" t="s">
        <v>956</v>
      </c>
      <c r="N17" s="1916">
        <v>1.4697422484139999</v>
      </c>
      <c r="O17" s="1917">
        <v>1.3774059374273</v>
      </c>
    </row>
    <row r="18" spans="1:15">
      <c r="A18" s="1904" t="s">
        <v>949</v>
      </c>
      <c r="B18" s="1918">
        <v>1.178112433621856</v>
      </c>
      <c r="C18" s="1918">
        <v>1.2490047537180831</v>
      </c>
      <c r="D18" s="1919">
        <v>0.85948650526893411</v>
      </c>
      <c r="E18" s="1919">
        <v>0.82175280529352335</v>
      </c>
      <c r="F18" s="1918">
        <v>1.9515396829265905</v>
      </c>
      <c r="G18" s="1918">
        <v>1.0991063481060861</v>
      </c>
      <c r="H18" s="1919" t="s">
        <v>956</v>
      </c>
      <c r="I18" s="1919">
        <v>0.84257411694605822</v>
      </c>
      <c r="J18" s="1918">
        <v>1.7597089363461595</v>
      </c>
      <c r="K18" s="1918">
        <v>1.3200537240159536</v>
      </c>
      <c r="L18" s="1919" t="s">
        <v>956</v>
      </c>
      <c r="M18" s="1919" t="s">
        <v>956</v>
      </c>
      <c r="N18" s="1918">
        <v>1.0909864024595022</v>
      </c>
      <c r="O18" s="1920">
        <v>1.1855764469454217</v>
      </c>
    </row>
    <row r="19" spans="1:15" ht="57" customHeight="1">
      <c r="A19" s="5365" t="s">
        <v>1249</v>
      </c>
      <c r="B19" s="5365"/>
      <c r="C19" s="5365"/>
      <c r="D19" s="5365"/>
      <c r="E19" s="5365"/>
      <c r="F19" s="5365"/>
      <c r="G19" s="5365"/>
      <c r="H19" s="5365"/>
      <c r="I19" s="5365"/>
      <c r="J19" s="5365"/>
      <c r="K19" s="5365"/>
      <c r="L19" s="5365"/>
      <c r="M19" s="5365"/>
      <c r="N19" s="5365"/>
      <c r="O19" s="5365"/>
    </row>
  </sheetData>
  <mergeCells count="9">
    <mergeCell ref="A19:O19"/>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9"/>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75.75" customHeight="1">
      <c r="A1" s="5371" t="s">
        <v>1253</v>
      </c>
      <c r="B1" s="4562"/>
      <c r="C1" s="4562"/>
      <c r="D1" s="4562"/>
      <c r="E1" s="4562"/>
      <c r="F1" s="4562"/>
      <c r="G1" s="4333"/>
      <c r="H1" s="4333"/>
      <c r="I1" s="4333"/>
      <c r="J1" s="4333"/>
      <c r="K1" s="4333"/>
      <c r="L1" s="4333"/>
      <c r="M1" s="4333"/>
      <c r="N1" s="4333"/>
      <c r="O1" s="4333"/>
      <c r="P1" s="4333"/>
      <c r="Q1" s="4333"/>
      <c r="R1" s="4333"/>
      <c r="S1" s="4333"/>
    </row>
    <row r="2" spans="1:19" ht="15.95" customHeight="1">
      <c r="A2" s="5373" t="s">
        <v>954</v>
      </c>
      <c r="B2" s="5375" t="s">
        <v>682</v>
      </c>
      <c r="C2" s="5375" t="s">
        <v>715</v>
      </c>
      <c r="D2" s="5375"/>
      <c r="E2" s="5375" t="s">
        <v>714</v>
      </c>
      <c r="F2" s="5376"/>
    </row>
    <row r="3" spans="1:19" ht="48.95" customHeight="1">
      <c r="A3" s="5374"/>
      <c r="B3" s="5375"/>
      <c r="C3" s="1924" t="s">
        <v>713</v>
      </c>
      <c r="D3" s="1924" t="s">
        <v>712</v>
      </c>
      <c r="E3" s="1924" t="s">
        <v>711</v>
      </c>
      <c r="F3" s="1923" t="s">
        <v>710</v>
      </c>
    </row>
    <row r="4" spans="1:19">
      <c r="A4" s="1922" t="s">
        <v>663</v>
      </c>
      <c r="B4" s="1925">
        <v>271</v>
      </c>
      <c r="C4" s="1925">
        <v>223</v>
      </c>
      <c r="D4" s="1925" t="s">
        <v>957</v>
      </c>
      <c r="E4" s="1925" t="s">
        <v>957</v>
      </c>
      <c r="F4" s="1926">
        <v>235</v>
      </c>
    </row>
    <row r="5" spans="1:19">
      <c r="A5" s="1921" t="s">
        <v>953</v>
      </c>
      <c r="B5" s="1927">
        <v>223</v>
      </c>
      <c r="C5" s="1927">
        <v>188</v>
      </c>
      <c r="D5" s="1927" t="s">
        <v>956</v>
      </c>
      <c r="E5" s="1927" t="s">
        <v>956</v>
      </c>
      <c r="F5" s="1928">
        <v>191</v>
      </c>
    </row>
    <row r="6" spans="1:19">
      <c r="A6" s="1921" t="s">
        <v>952</v>
      </c>
      <c r="B6" s="1929">
        <v>0.78685392019092604</v>
      </c>
      <c r="C6" s="1929">
        <v>0.788431983527213</v>
      </c>
      <c r="D6" s="1929" t="s">
        <v>956</v>
      </c>
      <c r="E6" s="1929" t="s">
        <v>956</v>
      </c>
      <c r="F6" s="1930">
        <v>0.79206768948582607</v>
      </c>
    </row>
    <row r="7" spans="1:19">
      <c r="A7" s="1921" t="s">
        <v>979</v>
      </c>
      <c r="B7" s="1929">
        <v>0.13900129005790299</v>
      </c>
      <c r="C7" s="1929">
        <v>0.14052306358494002</v>
      </c>
      <c r="D7" s="1929" t="s">
        <v>956</v>
      </c>
      <c r="E7" s="1929" t="s">
        <v>956</v>
      </c>
      <c r="F7" s="1930">
        <v>0.13899558975517601</v>
      </c>
    </row>
    <row r="8" spans="1:19">
      <c r="A8" s="1921" t="s">
        <v>1003</v>
      </c>
      <c r="B8" s="1929">
        <v>3.5232307232847003E-2</v>
      </c>
      <c r="C8" s="1929">
        <v>3.4660488947055E-2</v>
      </c>
      <c r="D8" s="1929" t="s">
        <v>956</v>
      </c>
      <c r="E8" s="1929" t="s">
        <v>956</v>
      </c>
      <c r="F8" s="1930">
        <v>3.6781100718102006E-2</v>
      </c>
    </row>
    <row r="9" spans="1:19">
      <c r="A9" s="1921" t="s">
        <v>978</v>
      </c>
      <c r="B9" s="1929">
        <v>2.1266244613598002E-2</v>
      </c>
      <c r="C9" s="1929">
        <v>1.9352121976546999E-2</v>
      </c>
      <c r="D9" s="1929" t="s">
        <v>956</v>
      </c>
      <c r="E9" s="1929" t="s">
        <v>956</v>
      </c>
      <c r="F9" s="1930">
        <v>1.7347495575031999E-2</v>
      </c>
    </row>
    <row r="10" spans="1:19">
      <c r="A10" s="1921" t="s">
        <v>1112</v>
      </c>
      <c r="B10" s="1931">
        <v>6.2499809629460003E-3</v>
      </c>
      <c r="C10" s="1931">
        <v>7.4340675097429995E-3</v>
      </c>
      <c r="D10" s="1929" t="s">
        <v>956</v>
      </c>
      <c r="E10" s="1929" t="s">
        <v>956</v>
      </c>
      <c r="F10" s="1932">
        <v>1.4885558041E-3</v>
      </c>
    </row>
    <row r="11" spans="1:19">
      <c r="A11" s="1921" t="s">
        <v>1158</v>
      </c>
      <c r="B11" s="1931">
        <v>4.4134437649769997E-3</v>
      </c>
      <c r="C11" s="1931">
        <v>5.2495902137649998E-3</v>
      </c>
      <c r="D11" s="1929" t="s">
        <v>956</v>
      </c>
      <c r="E11" s="1929" t="s">
        <v>956</v>
      </c>
      <c r="F11" s="1932">
        <v>5.1582872835140006E-3</v>
      </c>
    </row>
    <row r="12" spans="1:19">
      <c r="A12" s="1921" t="s">
        <v>1156</v>
      </c>
      <c r="B12" s="1931">
        <v>3.6560326742869995E-3</v>
      </c>
      <c r="C12" s="1931">
        <v>4.3486842407380001E-3</v>
      </c>
      <c r="D12" s="1929" t="s">
        <v>956</v>
      </c>
      <c r="E12" s="1929" t="s">
        <v>956</v>
      </c>
      <c r="F12" s="1932">
        <v>4.2730502202250002E-3</v>
      </c>
    </row>
    <row r="13" spans="1:19">
      <c r="A13" s="1921" t="s">
        <v>1244</v>
      </c>
      <c r="B13" s="1931">
        <v>3.3267805025169999E-3</v>
      </c>
      <c r="C13" s="1929">
        <v>0</v>
      </c>
      <c r="D13" s="1929" t="s">
        <v>956</v>
      </c>
      <c r="E13" s="1929" t="s">
        <v>956</v>
      </c>
      <c r="F13" s="1932">
        <v>3.8882311580259996E-3</v>
      </c>
    </row>
    <row r="14" spans="1:19" ht="25.5">
      <c r="A14" s="1921" t="s">
        <v>951</v>
      </c>
      <c r="B14" s="1929">
        <v>0</v>
      </c>
      <c r="C14" s="1929">
        <v>0</v>
      </c>
      <c r="D14" s="1929" t="s">
        <v>956</v>
      </c>
      <c r="E14" s="1929" t="s">
        <v>956</v>
      </c>
      <c r="F14" s="1930">
        <v>0</v>
      </c>
    </row>
    <row r="15" spans="1:19">
      <c r="A15" s="1921" t="s">
        <v>657</v>
      </c>
      <c r="B15" s="1929">
        <v>0</v>
      </c>
      <c r="C15" s="1929">
        <v>0</v>
      </c>
      <c r="D15" s="1929" t="s">
        <v>956</v>
      </c>
      <c r="E15" s="1929" t="s">
        <v>956</v>
      </c>
      <c r="F15" s="1930">
        <v>0</v>
      </c>
    </row>
    <row r="16" spans="1:19">
      <c r="A16" s="1921" t="s">
        <v>656</v>
      </c>
      <c r="B16" s="1929">
        <v>0</v>
      </c>
      <c r="C16" s="1929">
        <v>0</v>
      </c>
      <c r="D16" s="1929" t="s">
        <v>956</v>
      </c>
      <c r="E16" s="1929" t="s">
        <v>956</v>
      </c>
      <c r="F16" s="1930">
        <v>0</v>
      </c>
    </row>
    <row r="17" spans="1:19">
      <c r="A17" s="1921" t="s">
        <v>950</v>
      </c>
      <c r="B17" s="1933">
        <v>1.3964842216424</v>
      </c>
      <c r="C17" s="1933">
        <v>1.3630227866831</v>
      </c>
      <c r="D17" s="1933" t="s">
        <v>956</v>
      </c>
      <c r="E17" s="1933" t="s">
        <v>956</v>
      </c>
      <c r="F17" s="1934">
        <v>1.3853503945868</v>
      </c>
    </row>
    <row r="18" spans="1:19">
      <c r="A18" s="1921" t="s">
        <v>949</v>
      </c>
      <c r="B18" s="1935">
        <v>1.178112433621856</v>
      </c>
      <c r="C18" s="1936">
        <v>0.95274130403107316</v>
      </c>
      <c r="D18" s="1935" t="s">
        <v>956</v>
      </c>
      <c r="E18" s="1936" t="s">
        <v>956</v>
      </c>
      <c r="F18" s="1937">
        <v>1.2144042578499887</v>
      </c>
    </row>
    <row r="19" spans="1:19" ht="57" customHeight="1">
      <c r="A19" s="5372" t="s">
        <v>1252</v>
      </c>
      <c r="B19" s="5372"/>
      <c r="C19" s="5372"/>
      <c r="D19" s="5372"/>
      <c r="E19" s="5372"/>
      <c r="F19" s="5372"/>
      <c r="G19" s="5372"/>
      <c r="H19" s="5372"/>
      <c r="I19" s="5372"/>
      <c r="J19" s="5372"/>
      <c r="K19" s="5372"/>
      <c r="L19" s="5372"/>
      <c r="M19" s="5372"/>
      <c r="N19" s="5372"/>
      <c r="O19" s="5372"/>
      <c r="P19" s="5372"/>
      <c r="Q19" s="5372"/>
      <c r="R19" s="5372"/>
      <c r="S19" s="5372"/>
    </row>
  </sheetData>
  <mergeCells count="6">
    <mergeCell ref="A1:F1"/>
    <mergeCell ref="A19:S19"/>
    <mergeCell ref="A2:A3"/>
    <mergeCell ref="B2:B3"/>
    <mergeCell ref="C2:D2"/>
    <mergeCell ref="E2:F2"/>
  </mergeCells>
  <pageMargins left="0.7" right="0.7" top="0.75" bottom="0.75" header="0.3" footer="0.3"/>
  <pageSetup paperSize="9" orientation="landscape" r:id="rId1"/>
  <ignoredErrors>
    <ignoredError sqref="A6:A13" numberStoredAsText="1"/>
  </ignoredError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3" width="10.42578125" customWidth="1"/>
    <col min="4" max="5" width="10.5703125" customWidth="1"/>
    <col min="6" max="6" width="10.42578125" customWidth="1"/>
    <col min="7" max="7" width="10.285156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378" t="s">
        <v>1256</v>
      </c>
      <c r="B1" s="5378"/>
      <c r="C1" s="5378"/>
      <c r="D1" s="5378"/>
      <c r="E1" s="5378"/>
      <c r="F1" s="5378"/>
      <c r="G1" s="5378"/>
      <c r="H1" s="5378"/>
      <c r="I1" s="5378"/>
      <c r="J1" s="5378"/>
      <c r="K1" s="5378"/>
      <c r="L1" s="5378"/>
      <c r="M1" s="5378"/>
      <c r="N1" s="5378"/>
      <c r="O1" s="5378"/>
      <c r="P1" s="5378"/>
    </row>
    <row r="2" spans="1:16" ht="15.95" customHeight="1">
      <c r="A2" s="5379"/>
      <c r="B2" s="1943" t="s">
        <v>682</v>
      </c>
      <c r="C2" s="5381" t="s">
        <v>681</v>
      </c>
      <c r="D2" s="5381"/>
      <c r="E2" s="5381" t="s">
        <v>680</v>
      </c>
      <c r="F2" s="5381"/>
      <c r="G2" s="5381"/>
      <c r="H2" s="5381"/>
      <c r="I2" s="5381" t="s">
        <v>679</v>
      </c>
      <c r="J2" s="5381"/>
      <c r="K2" s="5381"/>
      <c r="L2" s="5381"/>
      <c r="M2" s="5381"/>
      <c r="N2" s="5381"/>
      <c r="O2" s="5381"/>
      <c r="P2" s="5382"/>
    </row>
    <row r="3" spans="1:16" ht="24.95" customHeight="1">
      <c r="A3" s="5380"/>
      <c r="B3" s="1943" t="s">
        <v>678</v>
      </c>
      <c r="C3" s="1943" t="s">
        <v>677</v>
      </c>
      <c r="D3" s="1943" t="s">
        <v>676</v>
      </c>
      <c r="E3" s="1943" t="s">
        <v>675</v>
      </c>
      <c r="F3" s="1943" t="s">
        <v>674</v>
      </c>
      <c r="G3" s="1943" t="s">
        <v>673</v>
      </c>
      <c r="H3" s="1943" t="s">
        <v>672</v>
      </c>
      <c r="I3" s="1943" t="s">
        <v>671</v>
      </c>
      <c r="J3" s="1943" t="s">
        <v>670</v>
      </c>
      <c r="K3" s="1943" t="s">
        <v>669</v>
      </c>
      <c r="L3" s="1943" t="s">
        <v>668</v>
      </c>
      <c r="M3" s="1943" t="s">
        <v>667</v>
      </c>
      <c r="N3" s="1943" t="s">
        <v>666</v>
      </c>
      <c r="O3" s="1943" t="s">
        <v>665</v>
      </c>
      <c r="P3" s="1942" t="s">
        <v>664</v>
      </c>
    </row>
    <row r="4" spans="1:16">
      <c r="A4" s="1941" t="s">
        <v>663</v>
      </c>
      <c r="B4" s="1944">
        <v>5566.9999999999973</v>
      </c>
      <c r="C4" s="1944">
        <v>2561.0000000000014</v>
      </c>
      <c r="D4" s="1944">
        <v>3005.9999999999945</v>
      </c>
      <c r="E4" s="1944">
        <v>418</v>
      </c>
      <c r="F4" s="1944">
        <v>1527.0000000000086</v>
      </c>
      <c r="G4" s="1944">
        <v>1539.0000000000005</v>
      </c>
      <c r="H4" s="1944">
        <v>2082.99999999999</v>
      </c>
      <c r="I4" s="1944">
        <v>195.00000000000009</v>
      </c>
      <c r="J4" s="1944">
        <v>716.99999999999841</v>
      </c>
      <c r="K4" s="1944">
        <v>708.00000000000045</v>
      </c>
      <c r="L4" s="1944">
        <v>941.00000000000102</v>
      </c>
      <c r="M4" s="1944">
        <v>223.00000000000009</v>
      </c>
      <c r="N4" s="1944">
        <v>809.99999999999909</v>
      </c>
      <c r="O4" s="1944">
        <v>831.00000000000193</v>
      </c>
      <c r="P4" s="1945">
        <v>1141.9999999999964</v>
      </c>
    </row>
    <row r="5" spans="1:16">
      <c r="A5" s="1940" t="s">
        <v>690</v>
      </c>
      <c r="B5" s="1946">
        <v>9.578068983826217E-3</v>
      </c>
      <c r="C5" s="1947">
        <v>1.2766623416554696E-2</v>
      </c>
      <c r="D5" s="1946">
        <v>6.6229669887079463E-3</v>
      </c>
      <c r="E5" s="1946">
        <v>5.371904417957569E-3</v>
      </c>
      <c r="F5" s="1947">
        <v>1.1440069530190262E-2</v>
      </c>
      <c r="G5" s="1947">
        <v>1.1574516900016938E-2</v>
      </c>
      <c r="H5" s="1946">
        <v>7.7814385967663472E-3</v>
      </c>
      <c r="I5" s="1946">
        <v>8.2648641170041358E-3</v>
      </c>
      <c r="J5" s="1947">
        <v>1.2558223026788502E-2</v>
      </c>
      <c r="K5" s="1947">
        <v>1.8409342630916887E-2</v>
      </c>
      <c r="L5" s="1946">
        <v>9.9667748142141209E-3</v>
      </c>
      <c r="M5" s="1946">
        <v>0</v>
      </c>
      <c r="N5" s="1947">
        <v>1.0356920376219114E-2</v>
      </c>
      <c r="O5" s="1946">
        <v>5.1322616304444154E-3</v>
      </c>
      <c r="P5" s="1948">
        <v>5.9571051689419896E-3</v>
      </c>
    </row>
    <row r="6" spans="1:16">
      <c r="A6" s="1940" t="s">
        <v>689</v>
      </c>
      <c r="B6" s="1947">
        <v>0.98558163194007808</v>
      </c>
      <c r="C6" s="1947">
        <v>0.9824585331711414</v>
      </c>
      <c r="D6" s="1947">
        <v>0.98847607065760557</v>
      </c>
      <c r="E6" s="1947">
        <v>0.98739234575235035</v>
      </c>
      <c r="F6" s="1947">
        <v>0.98430200615409158</v>
      </c>
      <c r="G6" s="1947">
        <v>0.9822457330380624</v>
      </c>
      <c r="H6" s="1947">
        <v>0.9890527472632753</v>
      </c>
      <c r="I6" s="1947">
        <v>0.98343679371681925</v>
      </c>
      <c r="J6" s="1947">
        <v>0.9838370883695563</v>
      </c>
      <c r="K6" s="1947">
        <v>0.97626432946289232</v>
      </c>
      <c r="L6" s="1947">
        <v>0.98624118766096103</v>
      </c>
      <c r="M6" s="1947">
        <v>0.99141390204395596</v>
      </c>
      <c r="N6" s="1947">
        <v>0.98475236945977274</v>
      </c>
      <c r="O6" s="1947">
        <v>0.98788358398243559</v>
      </c>
      <c r="P6" s="1949">
        <v>0.99139985620050419</v>
      </c>
    </row>
    <row r="7" spans="1:16">
      <c r="A7" s="1940" t="s">
        <v>657</v>
      </c>
      <c r="B7" s="1946">
        <v>0</v>
      </c>
      <c r="C7" s="1946">
        <v>0</v>
      </c>
      <c r="D7" s="1946">
        <v>0</v>
      </c>
      <c r="E7" s="1946">
        <v>7.2357498296921306E-3</v>
      </c>
      <c r="F7" s="1946">
        <v>0</v>
      </c>
      <c r="G7" s="1946">
        <v>5.8914424934472165E-3</v>
      </c>
      <c r="H7" s="1946">
        <v>0</v>
      </c>
      <c r="I7" s="1946">
        <v>8.2983421661766386E-3</v>
      </c>
      <c r="J7" s="1946">
        <v>0</v>
      </c>
      <c r="K7" s="1946">
        <v>0</v>
      </c>
      <c r="L7" s="1946">
        <v>0</v>
      </c>
      <c r="M7" s="1946">
        <v>6.1554265630997095E-3</v>
      </c>
      <c r="N7" s="1946">
        <v>0</v>
      </c>
      <c r="O7" s="1946">
        <v>6.9841543871198572E-3</v>
      </c>
      <c r="P7" s="1948">
        <v>0</v>
      </c>
    </row>
    <row r="8" spans="1:16">
      <c r="A8" s="1940" t="s">
        <v>656</v>
      </c>
      <c r="B8" s="1946">
        <v>0</v>
      </c>
      <c r="C8" s="1946">
        <v>0</v>
      </c>
      <c r="D8" s="1939" t="s">
        <v>684</v>
      </c>
      <c r="E8" s="1939" t="s">
        <v>684</v>
      </c>
      <c r="F8" s="1939" t="s">
        <v>684</v>
      </c>
      <c r="G8" s="1946">
        <v>0</v>
      </c>
      <c r="H8" s="1939" t="s">
        <v>684</v>
      </c>
      <c r="I8" s="1939" t="s">
        <v>684</v>
      </c>
      <c r="J8" s="1939" t="s">
        <v>684</v>
      </c>
      <c r="K8" s="1946">
        <v>0</v>
      </c>
      <c r="L8" s="1939" t="s">
        <v>684</v>
      </c>
      <c r="M8" s="1939" t="s">
        <v>684</v>
      </c>
      <c r="N8" s="1939" t="s">
        <v>684</v>
      </c>
      <c r="O8" s="1939" t="s">
        <v>684</v>
      </c>
      <c r="P8" s="1938" t="s">
        <v>684</v>
      </c>
    </row>
    <row r="9" spans="1:16" ht="57" customHeight="1">
      <c r="A9" s="5377" t="s">
        <v>1255</v>
      </c>
      <c r="B9" s="5377"/>
      <c r="C9" s="5377"/>
      <c r="D9" s="5377"/>
      <c r="E9" s="5377"/>
      <c r="F9" s="5377"/>
      <c r="G9" s="5377"/>
      <c r="H9" s="5377"/>
      <c r="I9" s="5377"/>
      <c r="J9" s="5377"/>
      <c r="K9" s="5377"/>
      <c r="L9" s="5377"/>
      <c r="M9" s="5377"/>
      <c r="N9" s="5377"/>
      <c r="O9" s="5377"/>
      <c r="P9" s="5377"/>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42578125" customWidth="1"/>
    <col min="3" max="3" width="11.7109375" customWidth="1"/>
    <col min="4" max="5" width="10.285156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5384" t="s">
        <v>1260</v>
      </c>
      <c r="B1" s="5384"/>
      <c r="C1" s="5384"/>
      <c r="D1" s="5384"/>
      <c r="E1" s="5384"/>
      <c r="F1" s="5384"/>
      <c r="G1" s="5384"/>
      <c r="H1" s="5384"/>
      <c r="I1" s="5384"/>
      <c r="J1" s="5384"/>
      <c r="K1" s="5384"/>
      <c r="L1" s="5384"/>
      <c r="M1" s="5384"/>
      <c r="N1" s="5384"/>
      <c r="O1" s="5384"/>
    </row>
    <row r="2" spans="1:15" ht="15.95" customHeight="1">
      <c r="A2" s="5385"/>
      <c r="B2" s="1955" t="s">
        <v>682</v>
      </c>
      <c r="C2" s="5387" t="s">
        <v>706</v>
      </c>
      <c r="D2" s="5387"/>
      <c r="E2" s="5387" t="s">
        <v>705</v>
      </c>
      <c r="F2" s="5387"/>
      <c r="G2" s="5387" t="s">
        <v>704</v>
      </c>
      <c r="H2" s="5387"/>
      <c r="I2" s="5387"/>
      <c r="J2" s="5387"/>
      <c r="K2" s="5387" t="s">
        <v>703</v>
      </c>
      <c r="L2" s="5387"/>
      <c r="M2" s="5387"/>
      <c r="N2" s="5387" t="s">
        <v>702</v>
      </c>
      <c r="O2" s="5388"/>
    </row>
    <row r="3" spans="1:15" ht="24.95" customHeight="1">
      <c r="A3" s="5386"/>
      <c r="B3" s="1955" t="s">
        <v>678</v>
      </c>
      <c r="C3" s="1955" t="s">
        <v>701</v>
      </c>
      <c r="D3" s="1955" t="s">
        <v>700</v>
      </c>
      <c r="E3" s="1955" t="s">
        <v>699</v>
      </c>
      <c r="F3" s="1955" t="s">
        <v>698</v>
      </c>
      <c r="G3" s="1955" t="s">
        <v>697</v>
      </c>
      <c r="H3" s="1955" t="s">
        <v>696</v>
      </c>
      <c r="I3" s="1955" t="s">
        <v>695</v>
      </c>
      <c r="J3" s="1955" t="s">
        <v>694</v>
      </c>
      <c r="K3" s="1955" t="s">
        <v>693</v>
      </c>
      <c r="L3" s="1955" t="s">
        <v>692</v>
      </c>
      <c r="M3" s="1955" t="s">
        <v>691</v>
      </c>
      <c r="N3" s="1955" t="s">
        <v>690</v>
      </c>
      <c r="O3" s="1954" t="s">
        <v>689</v>
      </c>
    </row>
    <row r="4" spans="1:15">
      <c r="A4" s="1953" t="s">
        <v>663</v>
      </c>
      <c r="B4" s="1956">
        <v>5566.9999999999973</v>
      </c>
      <c r="C4" s="1956">
        <v>4868.9999999999864</v>
      </c>
      <c r="D4" s="1956">
        <v>698.00000000000011</v>
      </c>
      <c r="E4" s="1956">
        <v>4236.0000000000164</v>
      </c>
      <c r="F4" s="1956">
        <v>1236.9999999999961</v>
      </c>
      <c r="G4" s="1956">
        <v>1232.9999999999982</v>
      </c>
      <c r="H4" s="1956">
        <v>649.99999999999989</v>
      </c>
      <c r="I4" s="1956">
        <v>1135.0000000000007</v>
      </c>
      <c r="J4" s="1956">
        <v>2490.0000000000059</v>
      </c>
      <c r="K4" s="1956">
        <v>3555.9999999999932</v>
      </c>
      <c r="L4" s="1956">
        <v>1210.9999999999977</v>
      </c>
      <c r="M4" s="1956">
        <v>686.00000000000011</v>
      </c>
      <c r="N4" s="1956">
        <v>1341.9999999999961</v>
      </c>
      <c r="O4" s="1957">
        <v>4225.0000000000082</v>
      </c>
    </row>
    <row r="5" spans="1:15">
      <c r="A5" s="1952" t="s">
        <v>690</v>
      </c>
      <c r="B5" s="1958">
        <v>9.578068983826217E-3</v>
      </c>
      <c r="C5" s="1958">
        <v>8.3377021646696622E-3</v>
      </c>
      <c r="D5" s="1959">
        <v>1.7576400637725913E-2</v>
      </c>
      <c r="E5" s="1958">
        <v>9.8058161612737272E-3</v>
      </c>
      <c r="F5" s="1958">
        <v>9.3257466839410125E-3</v>
      </c>
      <c r="G5" s="1959">
        <v>1.5332254037634583E-2</v>
      </c>
      <c r="H5" s="1959">
        <v>1.372529386030396E-2</v>
      </c>
      <c r="I5" s="1958">
        <v>0</v>
      </c>
      <c r="J5" s="1958">
        <v>8.8452290472540336E-3</v>
      </c>
      <c r="K5" s="1958">
        <v>8.5828281425634201E-3</v>
      </c>
      <c r="L5" s="1959">
        <v>1.2560072953928874E-2</v>
      </c>
      <c r="M5" s="1959">
        <v>1.1385867205079291E-2</v>
      </c>
      <c r="N5" s="1958">
        <v>7.3979392145689382E-3</v>
      </c>
      <c r="O5" s="1960">
        <v>1.0158360340239472E-2</v>
      </c>
    </row>
    <row r="6" spans="1:15">
      <c r="A6" s="1952" t="s">
        <v>689</v>
      </c>
      <c r="B6" s="1959">
        <v>0.98558163194007808</v>
      </c>
      <c r="C6" s="1959">
        <v>0.98736566213335553</v>
      </c>
      <c r="D6" s="1959">
        <v>0.97407756318716432</v>
      </c>
      <c r="E6" s="1959">
        <v>0.98550534450526173</v>
      </c>
      <c r="F6" s="1959">
        <v>0.98597629602477932</v>
      </c>
      <c r="G6" s="1959">
        <v>0.97754798187106062</v>
      </c>
      <c r="H6" s="1959">
        <v>0.98465814908521399</v>
      </c>
      <c r="I6" s="1959">
        <v>0.99163796834724682</v>
      </c>
      <c r="J6" s="1959">
        <v>0.9873358519668658</v>
      </c>
      <c r="K6" s="1959">
        <v>0.98667384846374129</v>
      </c>
      <c r="L6" s="1959">
        <v>0.98288491921242993</v>
      </c>
      <c r="M6" s="1959">
        <v>0.98270606827054707</v>
      </c>
      <c r="N6" s="1959">
        <v>0.98717612840855751</v>
      </c>
      <c r="O6" s="1960">
        <v>0.98515722026902064</v>
      </c>
    </row>
    <row r="7" spans="1:15">
      <c r="A7" s="1952" t="s">
        <v>657</v>
      </c>
      <c r="B7" s="1958">
        <v>0</v>
      </c>
      <c r="C7" s="1958">
        <v>0</v>
      </c>
      <c r="D7" s="1958">
        <v>8.3460361751096258E-3</v>
      </c>
      <c r="E7" s="1958">
        <v>0</v>
      </c>
      <c r="F7" s="1958">
        <v>0</v>
      </c>
      <c r="G7" s="1958">
        <v>7.1197640913043259E-3</v>
      </c>
      <c r="H7" s="1958">
        <v>0</v>
      </c>
      <c r="I7" s="1958">
        <v>6.254528381289072E-3</v>
      </c>
      <c r="J7" s="1958">
        <v>0</v>
      </c>
      <c r="K7" s="1958">
        <v>0</v>
      </c>
      <c r="L7" s="1958">
        <v>0</v>
      </c>
      <c r="M7" s="1958">
        <v>5.9080645243738579E-3</v>
      </c>
      <c r="N7" s="1958">
        <v>5.0685323724504816E-3</v>
      </c>
      <c r="O7" s="1961">
        <v>0</v>
      </c>
    </row>
    <row r="8" spans="1:15">
      <c r="A8" s="1952" t="s">
        <v>656</v>
      </c>
      <c r="B8" s="1958">
        <v>0</v>
      </c>
      <c r="C8" s="1958">
        <v>0</v>
      </c>
      <c r="D8" s="1951" t="s">
        <v>684</v>
      </c>
      <c r="E8" s="1951" t="s">
        <v>684</v>
      </c>
      <c r="F8" s="1958">
        <v>0</v>
      </c>
      <c r="G8" s="1951" t="s">
        <v>684</v>
      </c>
      <c r="H8" s="1951" t="s">
        <v>684</v>
      </c>
      <c r="I8" s="1951" t="s">
        <v>684</v>
      </c>
      <c r="J8" s="1958">
        <v>0</v>
      </c>
      <c r="K8" s="1951" t="s">
        <v>684</v>
      </c>
      <c r="L8" s="1958">
        <v>0</v>
      </c>
      <c r="M8" s="1951" t="s">
        <v>684</v>
      </c>
      <c r="N8" s="1958">
        <v>0</v>
      </c>
      <c r="O8" s="1950" t="s">
        <v>684</v>
      </c>
    </row>
    <row r="9" spans="1:15" ht="57" customHeight="1">
      <c r="A9" s="5383" t="s">
        <v>1259</v>
      </c>
      <c r="B9" s="5383"/>
      <c r="C9" s="5383"/>
      <c r="D9" s="5383"/>
      <c r="E9" s="5383"/>
      <c r="F9" s="5383"/>
      <c r="G9" s="5383"/>
      <c r="H9" s="5383"/>
      <c r="I9" s="5383"/>
      <c r="J9" s="5383"/>
      <c r="K9" s="5383"/>
      <c r="L9" s="5383"/>
      <c r="M9" s="5383"/>
      <c r="N9" s="5383"/>
      <c r="O9" s="5383"/>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42578125" customWidth="1"/>
    <col min="3" max="3" width="13.5703125" customWidth="1"/>
    <col min="4" max="4" width="10.28515625" customWidth="1"/>
    <col min="5" max="5" width="13.5703125" customWidth="1"/>
    <col min="6" max="6" width="11.140625" customWidth="1"/>
    <col min="7" max="7" width="10.710937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28515625" customWidth="1"/>
    <col min="17" max="17" width="10.5703125" customWidth="1"/>
    <col min="18" max="18" width="11.140625" customWidth="1"/>
    <col min="19" max="19" width="10.42578125" customWidth="1"/>
  </cols>
  <sheetData>
    <row r="1" spans="1:19" ht="79.5" customHeight="1">
      <c r="A1" s="5394" t="s">
        <v>1263</v>
      </c>
      <c r="B1" s="4562"/>
      <c r="C1" s="4562"/>
      <c r="D1" s="4562"/>
      <c r="E1" s="4562"/>
      <c r="F1" s="4562"/>
      <c r="G1" s="4334"/>
      <c r="H1" s="4334"/>
      <c r="I1" s="4334"/>
      <c r="J1" s="4334"/>
      <c r="K1" s="4334"/>
      <c r="L1" s="4334"/>
      <c r="M1" s="4334"/>
      <c r="N1" s="4334"/>
      <c r="O1" s="4334"/>
      <c r="P1" s="4334"/>
      <c r="Q1" s="4334"/>
      <c r="R1" s="4334"/>
      <c r="S1" s="4334"/>
    </row>
    <row r="2" spans="1:19" ht="15.95" customHeight="1">
      <c r="A2" s="5390"/>
      <c r="B2" s="1966" t="s">
        <v>682</v>
      </c>
      <c r="C2" s="5392" t="s">
        <v>715</v>
      </c>
      <c r="D2" s="5392"/>
      <c r="E2" s="5392" t="s">
        <v>714</v>
      </c>
      <c r="F2" s="5393"/>
    </row>
    <row r="3" spans="1:19" ht="48.95" customHeight="1">
      <c r="A3" s="5391"/>
      <c r="B3" s="1966" t="s">
        <v>678</v>
      </c>
      <c r="C3" s="1966" t="s">
        <v>713</v>
      </c>
      <c r="D3" s="1966" t="s">
        <v>712</v>
      </c>
      <c r="E3" s="1966" t="s">
        <v>711</v>
      </c>
      <c r="F3" s="1965" t="s">
        <v>710</v>
      </c>
    </row>
    <row r="4" spans="1:19">
      <c r="A4" s="1964" t="s">
        <v>663</v>
      </c>
      <c r="B4" s="1967">
        <v>5566.9999999999973</v>
      </c>
      <c r="C4" s="1967">
        <v>4499.9999999999909</v>
      </c>
      <c r="D4" s="1967">
        <v>1066.9999999999986</v>
      </c>
      <c r="E4" s="1967">
        <v>803.00000000000011</v>
      </c>
      <c r="F4" s="1968">
        <v>4763.9999999999918</v>
      </c>
    </row>
    <row r="5" spans="1:19">
      <c r="A5" s="1963" t="s">
        <v>690</v>
      </c>
      <c r="B5" s="1969">
        <v>9.578068983826217E-3</v>
      </c>
      <c r="C5" s="1969">
        <v>9.9407145233477417E-3</v>
      </c>
      <c r="D5" s="1969">
        <v>7.8785018507816669E-3</v>
      </c>
      <c r="E5" s="1970">
        <v>1.3471470615738366E-2</v>
      </c>
      <c r="F5" s="1971">
        <v>8.8811355366612693E-3</v>
      </c>
    </row>
    <row r="6" spans="1:19">
      <c r="A6" s="1963" t="s">
        <v>689</v>
      </c>
      <c r="B6" s="1970">
        <v>0.98558163194007808</v>
      </c>
      <c r="C6" s="1970">
        <v>0.98470883156604483</v>
      </c>
      <c r="D6" s="1970">
        <v>0.98967208023670539</v>
      </c>
      <c r="E6" s="1970">
        <v>0.97913265737750932</v>
      </c>
      <c r="F6" s="1972">
        <v>0.98673602249555714</v>
      </c>
    </row>
    <row r="7" spans="1:19">
      <c r="A7" s="1963" t="s">
        <v>657</v>
      </c>
      <c r="B7" s="1969">
        <v>0</v>
      </c>
      <c r="C7" s="1969">
        <v>5.2592905261231795E-3</v>
      </c>
      <c r="D7" s="1969">
        <v>0</v>
      </c>
      <c r="E7" s="1969">
        <v>7.3958720067520793E-3</v>
      </c>
      <c r="F7" s="1971">
        <v>0</v>
      </c>
    </row>
    <row r="8" spans="1:19">
      <c r="A8" s="1963" t="s">
        <v>656</v>
      </c>
      <c r="B8" s="1969">
        <v>0</v>
      </c>
      <c r="C8" s="1969">
        <v>0</v>
      </c>
      <c r="D8" s="1962" t="s">
        <v>684</v>
      </c>
      <c r="E8" s="1962" t="s">
        <v>684</v>
      </c>
      <c r="F8" s="1971">
        <v>0</v>
      </c>
    </row>
    <row r="9" spans="1:19" ht="57" customHeight="1">
      <c r="A9" s="5389" t="s">
        <v>1262</v>
      </c>
      <c r="B9" s="5389"/>
      <c r="C9" s="5389"/>
      <c r="D9" s="5389"/>
      <c r="E9" s="5389"/>
      <c r="F9" s="5389"/>
      <c r="G9" s="5389"/>
      <c r="H9" s="5389"/>
      <c r="I9" s="5389"/>
      <c r="J9" s="5389"/>
      <c r="K9" s="5389"/>
      <c r="L9" s="5389"/>
      <c r="M9" s="5389"/>
      <c r="N9" s="5389"/>
      <c r="O9" s="5389"/>
      <c r="P9" s="5389"/>
      <c r="Q9" s="5389"/>
      <c r="R9" s="5389"/>
      <c r="S9" s="5389"/>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6"/>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396" t="s">
        <v>1266</v>
      </c>
      <c r="B1" s="5396"/>
      <c r="C1" s="5396"/>
      <c r="D1" s="5396"/>
      <c r="E1" s="5396"/>
      <c r="F1" s="5396"/>
      <c r="G1" s="5396"/>
      <c r="H1" s="5396"/>
      <c r="I1" s="5396"/>
      <c r="J1" s="5396"/>
      <c r="K1" s="5396"/>
      <c r="L1" s="5396"/>
      <c r="M1" s="5396"/>
      <c r="N1" s="5396"/>
      <c r="O1" s="5396"/>
      <c r="P1" s="5396"/>
    </row>
    <row r="2" spans="1:16" ht="15.95" customHeight="1">
      <c r="A2" s="5397" t="s">
        <v>954</v>
      </c>
      <c r="B2" s="5399" t="s">
        <v>682</v>
      </c>
      <c r="C2" s="5399" t="s">
        <v>681</v>
      </c>
      <c r="D2" s="5399"/>
      <c r="E2" s="5399" t="s">
        <v>680</v>
      </c>
      <c r="F2" s="5399"/>
      <c r="G2" s="5399"/>
      <c r="H2" s="5399"/>
      <c r="I2" s="5399" t="s">
        <v>679</v>
      </c>
      <c r="J2" s="5399"/>
      <c r="K2" s="5399"/>
      <c r="L2" s="5399"/>
      <c r="M2" s="5399"/>
      <c r="N2" s="5399"/>
      <c r="O2" s="5399"/>
      <c r="P2" s="5400"/>
    </row>
    <row r="3" spans="1:16" ht="24.95" customHeight="1">
      <c r="A3" s="5398"/>
      <c r="B3" s="5399"/>
      <c r="C3" s="1976" t="s">
        <v>677</v>
      </c>
      <c r="D3" s="1976" t="s">
        <v>676</v>
      </c>
      <c r="E3" s="1976" t="s">
        <v>675</v>
      </c>
      <c r="F3" s="1976" t="s">
        <v>674</v>
      </c>
      <c r="G3" s="1976" t="s">
        <v>673</v>
      </c>
      <c r="H3" s="1976" t="s">
        <v>672</v>
      </c>
      <c r="I3" s="1976" t="s">
        <v>671</v>
      </c>
      <c r="J3" s="1976" t="s">
        <v>670</v>
      </c>
      <c r="K3" s="1976" t="s">
        <v>669</v>
      </c>
      <c r="L3" s="1976" t="s">
        <v>668</v>
      </c>
      <c r="M3" s="1976" t="s">
        <v>667</v>
      </c>
      <c r="N3" s="1976" t="s">
        <v>666</v>
      </c>
      <c r="O3" s="1976" t="s">
        <v>665</v>
      </c>
      <c r="P3" s="1975" t="s">
        <v>664</v>
      </c>
    </row>
    <row r="4" spans="1:16">
      <c r="A4" s="1974" t="s">
        <v>663</v>
      </c>
      <c r="B4" s="1977">
        <v>50</v>
      </c>
      <c r="C4" s="1977" t="s">
        <v>957</v>
      </c>
      <c r="D4" s="1977" t="s">
        <v>957</v>
      </c>
      <c r="E4" s="1977" t="s">
        <v>957</v>
      </c>
      <c r="F4" s="1977" t="s">
        <v>957</v>
      </c>
      <c r="G4" s="1977" t="s">
        <v>957</v>
      </c>
      <c r="H4" s="1977" t="s">
        <v>957</v>
      </c>
      <c r="I4" s="1977" t="s">
        <v>957</v>
      </c>
      <c r="J4" s="1977" t="s">
        <v>957</v>
      </c>
      <c r="K4" s="1977" t="s">
        <v>957</v>
      </c>
      <c r="L4" s="1977" t="s">
        <v>957</v>
      </c>
      <c r="M4" s="1977" t="s">
        <v>957</v>
      </c>
      <c r="N4" s="1977" t="s">
        <v>957</v>
      </c>
      <c r="O4" s="1977" t="s">
        <v>957</v>
      </c>
      <c r="P4" s="1978" t="s">
        <v>957</v>
      </c>
    </row>
    <row r="5" spans="1:16">
      <c r="A5" s="1973" t="s">
        <v>953</v>
      </c>
      <c r="B5" s="1979">
        <v>43</v>
      </c>
      <c r="C5" s="1979" t="s">
        <v>956</v>
      </c>
      <c r="D5" s="1979" t="s">
        <v>956</v>
      </c>
      <c r="E5" s="1979" t="s">
        <v>956</v>
      </c>
      <c r="F5" s="1979" t="s">
        <v>956</v>
      </c>
      <c r="G5" s="1979" t="s">
        <v>956</v>
      </c>
      <c r="H5" s="1979" t="s">
        <v>956</v>
      </c>
      <c r="I5" s="1979" t="s">
        <v>956</v>
      </c>
      <c r="J5" s="1979" t="s">
        <v>956</v>
      </c>
      <c r="K5" s="1979" t="s">
        <v>956</v>
      </c>
      <c r="L5" s="1979" t="s">
        <v>956</v>
      </c>
      <c r="M5" s="1979" t="s">
        <v>956</v>
      </c>
      <c r="N5" s="1979" t="s">
        <v>956</v>
      </c>
      <c r="O5" s="1979" t="s">
        <v>956</v>
      </c>
      <c r="P5" s="1980" t="s">
        <v>956</v>
      </c>
    </row>
    <row r="6" spans="1:16">
      <c r="A6" s="1973" t="s">
        <v>952</v>
      </c>
      <c r="B6" s="1981">
        <v>0.75686980199294895</v>
      </c>
      <c r="C6" s="1981" t="s">
        <v>956</v>
      </c>
      <c r="D6" s="1981" t="s">
        <v>956</v>
      </c>
      <c r="E6" s="1981" t="s">
        <v>956</v>
      </c>
      <c r="F6" s="1981" t="s">
        <v>956</v>
      </c>
      <c r="G6" s="1981" t="s">
        <v>956</v>
      </c>
      <c r="H6" s="1981" t="s">
        <v>956</v>
      </c>
      <c r="I6" s="1981" t="s">
        <v>956</v>
      </c>
      <c r="J6" s="1981" t="s">
        <v>956</v>
      </c>
      <c r="K6" s="1981" t="s">
        <v>956</v>
      </c>
      <c r="L6" s="1981" t="s">
        <v>956</v>
      </c>
      <c r="M6" s="1981" t="s">
        <v>956</v>
      </c>
      <c r="N6" s="1981" t="s">
        <v>956</v>
      </c>
      <c r="O6" s="1981" t="s">
        <v>956</v>
      </c>
      <c r="P6" s="1982" t="s">
        <v>956</v>
      </c>
    </row>
    <row r="7" spans="1:16">
      <c r="A7" s="1973" t="s">
        <v>979</v>
      </c>
      <c r="B7" s="1981">
        <v>0.15503074218385199</v>
      </c>
      <c r="C7" s="1981" t="s">
        <v>956</v>
      </c>
      <c r="D7" s="1981" t="s">
        <v>956</v>
      </c>
      <c r="E7" s="1981" t="s">
        <v>956</v>
      </c>
      <c r="F7" s="1981" t="s">
        <v>956</v>
      </c>
      <c r="G7" s="1981" t="s">
        <v>956</v>
      </c>
      <c r="H7" s="1981" t="s">
        <v>956</v>
      </c>
      <c r="I7" s="1981" t="s">
        <v>956</v>
      </c>
      <c r="J7" s="1981" t="s">
        <v>956</v>
      </c>
      <c r="K7" s="1981" t="s">
        <v>956</v>
      </c>
      <c r="L7" s="1981" t="s">
        <v>956</v>
      </c>
      <c r="M7" s="1981" t="s">
        <v>956</v>
      </c>
      <c r="N7" s="1981" t="s">
        <v>956</v>
      </c>
      <c r="O7" s="1981" t="s">
        <v>956</v>
      </c>
      <c r="P7" s="1982" t="s">
        <v>956</v>
      </c>
    </row>
    <row r="8" spans="1:16">
      <c r="A8" s="1973" t="s">
        <v>1003</v>
      </c>
      <c r="B8" s="1981">
        <v>4.5288211082988E-2</v>
      </c>
      <c r="C8" s="1981" t="s">
        <v>956</v>
      </c>
      <c r="D8" s="1981" t="s">
        <v>956</v>
      </c>
      <c r="E8" s="1981" t="s">
        <v>956</v>
      </c>
      <c r="F8" s="1981" t="s">
        <v>956</v>
      </c>
      <c r="G8" s="1981" t="s">
        <v>956</v>
      </c>
      <c r="H8" s="1981" t="s">
        <v>956</v>
      </c>
      <c r="I8" s="1981" t="s">
        <v>956</v>
      </c>
      <c r="J8" s="1981" t="s">
        <v>956</v>
      </c>
      <c r="K8" s="1981" t="s">
        <v>956</v>
      </c>
      <c r="L8" s="1981" t="s">
        <v>956</v>
      </c>
      <c r="M8" s="1981" t="s">
        <v>956</v>
      </c>
      <c r="N8" s="1981" t="s">
        <v>956</v>
      </c>
      <c r="O8" s="1981" t="s">
        <v>956</v>
      </c>
      <c r="P8" s="1982" t="s">
        <v>956</v>
      </c>
    </row>
    <row r="9" spans="1:16">
      <c r="A9" s="1973" t="s">
        <v>1158</v>
      </c>
      <c r="B9" s="1981">
        <v>2.5838570715018001E-2</v>
      </c>
      <c r="C9" s="1981" t="s">
        <v>956</v>
      </c>
      <c r="D9" s="1981" t="s">
        <v>956</v>
      </c>
      <c r="E9" s="1981" t="s">
        <v>956</v>
      </c>
      <c r="F9" s="1981" t="s">
        <v>956</v>
      </c>
      <c r="G9" s="1981" t="s">
        <v>956</v>
      </c>
      <c r="H9" s="1981" t="s">
        <v>956</v>
      </c>
      <c r="I9" s="1981" t="s">
        <v>956</v>
      </c>
      <c r="J9" s="1981" t="s">
        <v>956</v>
      </c>
      <c r="K9" s="1981" t="s">
        <v>956</v>
      </c>
      <c r="L9" s="1981" t="s">
        <v>956</v>
      </c>
      <c r="M9" s="1981" t="s">
        <v>956</v>
      </c>
      <c r="N9" s="1981" t="s">
        <v>956</v>
      </c>
      <c r="O9" s="1981" t="s">
        <v>956</v>
      </c>
      <c r="P9" s="1982" t="s">
        <v>956</v>
      </c>
    </row>
    <row r="10" spans="1:16">
      <c r="A10" s="1973" t="s">
        <v>1002</v>
      </c>
      <c r="B10" s="1983">
        <v>7.8324135587530003E-3</v>
      </c>
      <c r="C10" s="1981" t="s">
        <v>956</v>
      </c>
      <c r="D10" s="1981" t="s">
        <v>956</v>
      </c>
      <c r="E10" s="1981" t="s">
        <v>956</v>
      </c>
      <c r="F10" s="1981" t="s">
        <v>956</v>
      </c>
      <c r="G10" s="1981" t="s">
        <v>956</v>
      </c>
      <c r="H10" s="1981" t="s">
        <v>956</v>
      </c>
      <c r="I10" s="1981" t="s">
        <v>956</v>
      </c>
      <c r="J10" s="1981" t="s">
        <v>956</v>
      </c>
      <c r="K10" s="1981" t="s">
        <v>956</v>
      </c>
      <c r="L10" s="1981" t="s">
        <v>956</v>
      </c>
      <c r="M10" s="1981" t="s">
        <v>956</v>
      </c>
      <c r="N10" s="1981" t="s">
        <v>956</v>
      </c>
      <c r="O10" s="1981" t="s">
        <v>956</v>
      </c>
      <c r="P10" s="1982" t="s">
        <v>956</v>
      </c>
    </row>
    <row r="11" spans="1:16" ht="25.5">
      <c r="A11" s="1973" t="s">
        <v>951</v>
      </c>
      <c r="B11" s="1981">
        <v>0</v>
      </c>
      <c r="C11" s="1981" t="s">
        <v>956</v>
      </c>
      <c r="D11" s="1981" t="s">
        <v>956</v>
      </c>
      <c r="E11" s="1981" t="s">
        <v>956</v>
      </c>
      <c r="F11" s="1981" t="s">
        <v>956</v>
      </c>
      <c r="G11" s="1981" t="s">
        <v>956</v>
      </c>
      <c r="H11" s="1981" t="s">
        <v>956</v>
      </c>
      <c r="I11" s="1981" t="s">
        <v>956</v>
      </c>
      <c r="J11" s="1981" t="s">
        <v>956</v>
      </c>
      <c r="K11" s="1981" t="s">
        <v>956</v>
      </c>
      <c r="L11" s="1981" t="s">
        <v>956</v>
      </c>
      <c r="M11" s="1981" t="s">
        <v>956</v>
      </c>
      <c r="N11" s="1981" t="s">
        <v>956</v>
      </c>
      <c r="O11" s="1981" t="s">
        <v>956</v>
      </c>
      <c r="P11" s="1982" t="s">
        <v>956</v>
      </c>
    </row>
    <row r="12" spans="1:16">
      <c r="A12" s="1973" t="s">
        <v>657</v>
      </c>
      <c r="B12" s="1983">
        <v>9.1402604664400002E-3</v>
      </c>
      <c r="C12" s="1981" t="s">
        <v>956</v>
      </c>
      <c r="D12" s="1981" t="s">
        <v>956</v>
      </c>
      <c r="E12" s="1981" t="s">
        <v>956</v>
      </c>
      <c r="F12" s="1981" t="s">
        <v>956</v>
      </c>
      <c r="G12" s="1981" t="s">
        <v>956</v>
      </c>
      <c r="H12" s="1981" t="s">
        <v>956</v>
      </c>
      <c r="I12" s="1981" t="s">
        <v>956</v>
      </c>
      <c r="J12" s="1981" t="s">
        <v>956</v>
      </c>
      <c r="K12" s="1981" t="s">
        <v>956</v>
      </c>
      <c r="L12" s="1981" t="s">
        <v>956</v>
      </c>
      <c r="M12" s="1981" t="s">
        <v>956</v>
      </c>
      <c r="N12" s="1981" t="s">
        <v>956</v>
      </c>
      <c r="O12" s="1981" t="s">
        <v>956</v>
      </c>
      <c r="P12" s="1982" t="s">
        <v>956</v>
      </c>
    </row>
    <row r="13" spans="1:16">
      <c r="A13" s="1973" t="s">
        <v>656</v>
      </c>
      <c r="B13" s="1981">
        <v>0</v>
      </c>
      <c r="C13" s="1981" t="s">
        <v>956</v>
      </c>
      <c r="D13" s="1981" t="s">
        <v>956</v>
      </c>
      <c r="E13" s="1981" t="s">
        <v>956</v>
      </c>
      <c r="F13" s="1981" t="s">
        <v>956</v>
      </c>
      <c r="G13" s="1981" t="s">
        <v>956</v>
      </c>
      <c r="H13" s="1981" t="s">
        <v>956</v>
      </c>
      <c r="I13" s="1981" t="s">
        <v>956</v>
      </c>
      <c r="J13" s="1981" t="s">
        <v>956</v>
      </c>
      <c r="K13" s="1981" t="s">
        <v>956</v>
      </c>
      <c r="L13" s="1981" t="s">
        <v>956</v>
      </c>
      <c r="M13" s="1981" t="s">
        <v>956</v>
      </c>
      <c r="N13" s="1981" t="s">
        <v>956</v>
      </c>
      <c r="O13" s="1981" t="s">
        <v>956</v>
      </c>
      <c r="P13" s="1982" t="s">
        <v>956</v>
      </c>
    </row>
    <row r="14" spans="1:16">
      <c r="A14" s="1973" t="s">
        <v>950</v>
      </c>
      <c r="B14" s="1984">
        <v>1.4256853744769</v>
      </c>
      <c r="C14" s="1984" t="s">
        <v>956</v>
      </c>
      <c r="D14" s="1984" t="s">
        <v>956</v>
      </c>
      <c r="E14" s="1984" t="s">
        <v>956</v>
      </c>
      <c r="F14" s="1984" t="s">
        <v>956</v>
      </c>
      <c r="G14" s="1984" t="s">
        <v>956</v>
      </c>
      <c r="H14" s="1984" t="s">
        <v>956</v>
      </c>
      <c r="I14" s="1984" t="s">
        <v>956</v>
      </c>
      <c r="J14" s="1984" t="s">
        <v>956</v>
      </c>
      <c r="K14" s="1984" t="s">
        <v>956</v>
      </c>
      <c r="L14" s="1984" t="s">
        <v>956</v>
      </c>
      <c r="M14" s="1984" t="s">
        <v>956</v>
      </c>
      <c r="N14" s="1984" t="s">
        <v>956</v>
      </c>
      <c r="O14" s="1984" t="s">
        <v>956</v>
      </c>
      <c r="P14" s="1985" t="s">
        <v>956</v>
      </c>
    </row>
    <row r="15" spans="1:16">
      <c r="A15" s="1973" t="s">
        <v>949</v>
      </c>
      <c r="B15" s="1986">
        <v>1.0570577650002009</v>
      </c>
      <c r="C15" s="1986" t="s">
        <v>956</v>
      </c>
      <c r="D15" s="1987" t="s">
        <v>956</v>
      </c>
      <c r="E15" s="1987" t="s">
        <v>956</v>
      </c>
      <c r="F15" s="1986" t="s">
        <v>956</v>
      </c>
      <c r="G15" s="1987" t="s">
        <v>956</v>
      </c>
      <c r="H15" s="1987" t="s">
        <v>956</v>
      </c>
      <c r="I15" s="1987" t="s">
        <v>956</v>
      </c>
      <c r="J15" s="1986" t="s">
        <v>956</v>
      </c>
      <c r="K15" s="1987" t="s">
        <v>956</v>
      </c>
      <c r="L15" s="1987" t="s">
        <v>956</v>
      </c>
      <c r="M15" s="1986" t="s">
        <v>956</v>
      </c>
      <c r="N15" s="1986" t="s">
        <v>956</v>
      </c>
      <c r="O15" s="1987" t="s">
        <v>956</v>
      </c>
      <c r="P15" s="1988" t="s">
        <v>956</v>
      </c>
    </row>
    <row r="16" spans="1:16" ht="57" customHeight="1">
      <c r="A16" s="5395" t="s">
        <v>1265</v>
      </c>
      <c r="B16" s="5395"/>
      <c r="C16" s="5395"/>
      <c r="D16" s="5395"/>
      <c r="E16" s="5395"/>
      <c r="F16" s="5395"/>
      <c r="G16" s="5395"/>
      <c r="H16" s="5395"/>
      <c r="I16" s="5395"/>
      <c r="J16" s="5395"/>
      <c r="K16" s="5395"/>
      <c r="L16" s="5395"/>
      <c r="M16" s="5395"/>
      <c r="N16" s="5395"/>
      <c r="O16" s="5395"/>
      <c r="P16" s="5395"/>
    </row>
  </sheetData>
  <mergeCells count="7">
    <mergeCell ref="A16:P16"/>
    <mergeCell ref="A1:P1"/>
    <mergeCell ref="A2:A3"/>
    <mergeCell ref="B2:B3"/>
    <mergeCell ref="C2:D2"/>
    <mergeCell ref="E2:H2"/>
    <mergeCell ref="I2:P2"/>
  </mergeCells>
  <pageMargins left="0.7" right="0.7" top="0.75" bottom="0.75" header="0.3" footer="0.3"/>
  <pageSetup paperSize="9" orientation="landscape"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6"/>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402" t="s">
        <v>1271</v>
      </c>
      <c r="B1" s="5402"/>
      <c r="C1" s="5402"/>
      <c r="D1" s="5402"/>
      <c r="E1" s="5402"/>
      <c r="F1" s="5402"/>
      <c r="G1" s="5402"/>
      <c r="H1" s="5402"/>
      <c r="I1" s="5402"/>
      <c r="J1" s="5402"/>
      <c r="K1" s="5402"/>
      <c r="L1" s="5402"/>
      <c r="M1" s="5402"/>
      <c r="N1" s="5402"/>
      <c r="O1" s="5402"/>
    </row>
    <row r="2" spans="1:15" ht="15.95" customHeight="1">
      <c r="A2" s="5403" t="s">
        <v>954</v>
      </c>
      <c r="B2" s="5405" t="s">
        <v>682</v>
      </c>
      <c r="C2" s="5405" t="s">
        <v>706</v>
      </c>
      <c r="D2" s="5405"/>
      <c r="E2" s="5405" t="s">
        <v>705</v>
      </c>
      <c r="F2" s="5405"/>
      <c r="G2" s="5405" t="s">
        <v>704</v>
      </c>
      <c r="H2" s="5405"/>
      <c r="I2" s="5405"/>
      <c r="J2" s="5405"/>
      <c r="K2" s="5405" t="s">
        <v>703</v>
      </c>
      <c r="L2" s="5405"/>
      <c r="M2" s="5405"/>
      <c r="N2" s="5405" t="s">
        <v>702</v>
      </c>
      <c r="O2" s="5406"/>
    </row>
    <row r="3" spans="1:15" ht="24.95" customHeight="1">
      <c r="A3" s="5404"/>
      <c r="B3" s="5405"/>
      <c r="C3" s="1992" t="s">
        <v>701</v>
      </c>
      <c r="D3" s="1992" t="s">
        <v>700</v>
      </c>
      <c r="E3" s="1992" t="s">
        <v>699</v>
      </c>
      <c r="F3" s="1992" t="s">
        <v>698</v>
      </c>
      <c r="G3" s="1992" t="s">
        <v>697</v>
      </c>
      <c r="H3" s="1992" t="s">
        <v>696</v>
      </c>
      <c r="I3" s="1992" t="s">
        <v>695</v>
      </c>
      <c r="J3" s="1992" t="s">
        <v>694</v>
      </c>
      <c r="K3" s="1992" t="s">
        <v>693</v>
      </c>
      <c r="L3" s="1992" t="s">
        <v>692</v>
      </c>
      <c r="M3" s="1992" t="s">
        <v>691</v>
      </c>
      <c r="N3" s="1992" t="s">
        <v>690</v>
      </c>
      <c r="O3" s="1991" t="s">
        <v>689</v>
      </c>
    </row>
    <row r="4" spans="1:15">
      <c r="A4" s="1990" t="s">
        <v>663</v>
      </c>
      <c r="B4" s="1993">
        <v>50</v>
      </c>
      <c r="C4" s="1993" t="s">
        <v>957</v>
      </c>
      <c r="D4" s="1993" t="s">
        <v>957</v>
      </c>
      <c r="E4" s="1993" t="s">
        <v>957</v>
      </c>
      <c r="F4" s="1993" t="s">
        <v>957</v>
      </c>
      <c r="G4" s="1993" t="s">
        <v>957</v>
      </c>
      <c r="H4" s="1993" t="s">
        <v>957</v>
      </c>
      <c r="I4" s="1993" t="s">
        <v>957</v>
      </c>
      <c r="J4" s="1993" t="s">
        <v>957</v>
      </c>
      <c r="K4" s="1993" t="s">
        <v>957</v>
      </c>
      <c r="L4" s="1993" t="s">
        <v>957</v>
      </c>
      <c r="M4" s="1993" t="s">
        <v>957</v>
      </c>
      <c r="N4" s="1993" t="s">
        <v>957</v>
      </c>
      <c r="O4" s="1994" t="s">
        <v>957</v>
      </c>
    </row>
    <row r="5" spans="1:15">
      <c r="A5" s="1989" t="s">
        <v>953</v>
      </c>
      <c r="B5" s="1995">
        <v>43</v>
      </c>
      <c r="C5" s="1995" t="s">
        <v>956</v>
      </c>
      <c r="D5" s="1995" t="s">
        <v>956</v>
      </c>
      <c r="E5" s="1995" t="s">
        <v>956</v>
      </c>
      <c r="F5" s="1995" t="s">
        <v>956</v>
      </c>
      <c r="G5" s="1995" t="s">
        <v>956</v>
      </c>
      <c r="H5" s="1995" t="s">
        <v>956</v>
      </c>
      <c r="I5" s="1995" t="s">
        <v>956</v>
      </c>
      <c r="J5" s="1995" t="s">
        <v>956</v>
      </c>
      <c r="K5" s="1995" t="s">
        <v>956</v>
      </c>
      <c r="L5" s="1995" t="s">
        <v>956</v>
      </c>
      <c r="M5" s="1995" t="s">
        <v>956</v>
      </c>
      <c r="N5" s="1995" t="s">
        <v>956</v>
      </c>
      <c r="O5" s="1996" t="s">
        <v>956</v>
      </c>
    </row>
    <row r="6" spans="1:15">
      <c r="A6" s="1989" t="s">
        <v>952</v>
      </c>
      <c r="B6" s="1997">
        <v>0.75686980199294895</v>
      </c>
      <c r="C6" s="1997" t="s">
        <v>956</v>
      </c>
      <c r="D6" s="1997" t="s">
        <v>956</v>
      </c>
      <c r="E6" s="1997" t="s">
        <v>956</v>
      </c>
      <c r="F6" s="1997" t="s">
        <v>956</v>
      </c>
      <c r="G6" s="1997" t="s">
        <v>956</v>
      </c>
      <c r="H6" s="1997" t="s">
        <v>956</v>
      </c>
      <c r="I6" s="1997" t="s">
        <v>956</v>
      </c>
      <c r="J6" s="1997" t="s">
        <v>956</v>
      </c>
      <c r="K6" s="1997" t="s">
        <v>956</v>
      </c>
      <c r="L6" s="1997" t="s">
        <v>956</v>
      </c>
      <c r="M6" s="1997" t="s">
        <v>956</v>
      </c>
      <c r="N6" s="1997" t="s">
        <v>956</v>
      </c>
      <c r="O6" s="1998" t="s">
        <v>956</v>
      </c>
    </row>
    <row r="7" spans="1:15">
      <c r="A7" s="1989" t="s">
        <v>979</v>
      </c>
      <c r="B7" s="1997">
        <v>0.15503074218385199</v>
      </c>
      <c r="C7" s="1997" t="s">
        <v>956</v>
      </c>
      <c r="D7" s="1997" t="s">
        <v>956</v>
      </c>
      <c r="E7" s="1997" t="s">
        <v>956</v>
      </c>
      <c r="F7" s="1997" t="s">
        <v>956</v>
      </c>
      <c r="G7" s="1997" t="s">
        <v>956</v>
      </c>
      <c r="H7" s="1997" t="s">
        <v>956</v>
      </c>
      <c r="I7" s="1997" t="s">
        <v>956</v>
      </c>
      <c r="J7" s="1997" t="s">
        <v>956</v>
      </c>
      <c r="K7" s="1997" t="s">
        <v>956</v>
      </c>
      <c r="L7" s="1997" t="s">
        <v>956</v>
      </c>
      <c r="M7" s="1997" t="s">
        <v>956</v>
      </c>
      <c r="N7" s="1997" t="s">
        <v>956</v>
      </c>
      <c r="O7" s="1998" t="s">
        <v>956</v>
      </c>
    </row>
    <row r="8" spans="1:15">
      <c r="A8" s="1989" t="s">
        <v>1003</v>
      </c>
      <c r="B8" s="1997">
        <v>4.5288211082988E-2</v>
      </c>
      <c r="C8" s="1997" t="s">
        <v>956</v>
      </c>
      <c r="D8" s="1997" t="s">
        <v>956</v>
      </c>
      <c r="E8" s="1997" t="s">
        <v>956</v>
      </c>
      <c r="F8" s="1997" t="s">
        <v>956</v>
      </c>
      <c r="G8" s="1997" t="s">
        <v>956</v>
      </c>
      <c r="H8" s="1997" t="s">
        <v>956</v>
      </c>
      <c r="I8" s="1997" t="s">
        <v>956</v>
      </c>
      <c r="J8" s="1997" t="s">
        <v>956</v>
      </c>
      <c r="K8" s="1997" t="s">
        <v>956</v>
      </c>
      <c r="L8" s="1997" t="s">
        <v>956</v>
      </c>
      <c r="M8" s="1997" t="s">
        <v>956</v>
      </c>
      <c r="N8" s="1997" t="s">
        <v>956</v>
      </c>
      <c r="O8" s="1998" t="s">
        <v>956</v>
      </c>
    </row>
    <row r="9" spans="1:15">
      <c r="A9" s="1989" t="s">
        <v>1158</v>
      </c>
      <c r="B9" s="1997">
        <v>2.5838570715018001E-2</v>
      </c>
      <c r="C9" s="1997" t="s">
        <v>956</v>
      </c>
      <c r="D9" s="1997" t="s">
        <v>956</v>
      </c>
      <c r="E9" s="1997" t="s">
        <v>956</v>
      </c>
      <c r="F9" s="1997" t="s">
        <v>956</v>
      </c>
      <c r="G9" s="1997" t="s">
        <v>956</v>
      </c>
      <c r="H9" s="1997" t="s">
        <v>956</v>
      </c>
      <c r="I9" s="1997" t="s">
        <v>956</v>
      </c>
      <c r="J9" s="1997" t="s">
        <v>956</v>
      </c>
      <c r="K9" s="1997" t="s">
        <v>956</v>
      </c>
      <c r="L9" s="1997" t="s">
        <v>956</v>
      </c>
      <c r="M9" s="1997" t="s">
        <v>956</v>
      </c>
      <c r="N9" s="1997" t="s">
        <v>956</v>
      </c>
      <c r="O9" s="1998" t="s">
        <v>956</v>
      </c>
    </row>
    <row r="10" spans="1:15">
      <c r="A10" s="1989" t="s">
        <v>1002</v>
      </c>
      <c r="B10" s="1999">
        <v>7.8324135587530003E-3</v>
      </c>
      <c r="C10" s="1997" t="s">
        <v>956</v>
      </c>
      <c r="D10" s="1997" t="s">
        <v>956</v>
      </c>
      <c r="E10" s="1997" t="s">
        <v>956</v>
      </c>
      <c r="F10" s="1997" t="s">
        <v>956</v>
      </c>
      <c r="G10" s="1997" t="s">
        <v>956</v>
      </c>
      <c r="H10" s="1997" t="s">
        <v>956</v>
      </c>
      <c r="I10" s="1997" t="s">
        <v>956</v>
      </c>
      <c r="J10" s="1997" t="s">
        <v>956</v>
      </c>
      <c r="K10" s="1997" t="s">
        <v>956</v>
      </c>
      <c r="L10" s="1997" t="s">
        <v>956</v>
      </c>
      <c r="M10" s="1997" t="s">
        <v>956</v>
      </c>
      <c r="N10" s="1997" t="s">
        <v>956</v>
      </c>
      <c r="O10" s="1998" t="s">
        <v>956</v>
      </c>
    </row>
    <row r="11" spans="1:15" ht="25.5">
      <c r="A11" s="1989" t="s">
        <v>951</v>
      </c>
      <c r="B11" s="1997">
        <v>0</v>
      </c>
      <c r="C11" s="1997" t="s">
        <v>956</v>
      </c>
      <c r="D11" s="1997" t="s">
        <v>956</v>
      </c>
      <c r="E11" s="1997" t="s">
        <v>956</v>
      </c>
      <c r="F11" s="1997" t="s">
        <v>956</v>
      </c>
      <c r="G11" s="1997" t="s">
        <v>956</v>
      </c>
      <c r="H11" s="1997" t="s">
        <v>956</v>
      </c>
      <c r="I11" s="1997" t="s">
        <v>956</v>
      </c>
      <c r="J11" s="1997" t="s">
        <v>956</v>
      </c>
      <c r="K11" s="1997" t="s">
        <v>956</v>
      </c>
      <c r="L11" s="1997" t="s">
        <v>956</v>
      </c>
      <c r="M11" s="1997" t="s">
        <v>956</v>
      </c>
      <c r="N11" s="1997" t="s">
        <v>956</v>
      </c>
      <c r="O11" s="1998" t="s">
        <v>956</v>
      </c>
    </row>
    <row r="12" spans="1:15">
      <c r="A12" s="1989" t="s">
        <v>657</v>
      </c>
      <c r="B12" s="1999">
        <v>9.1402604664400002E-3</v>
      </c>
      <c r="C12" s="1997" t="s">
        <v>956</v>
      </c>
      <c r="D12" s="1997" t="s">
        <v>956</v>
      </c>
      <c r="E12" s="1997" t="s">
        <v>956</v>
      </c>
      <c r="F12" s="1997" t="s">
        <v>956</v>
      </c>
      <c r="G12" s="1997" t="s">
        <v>956</v>
      </c>
      <c r="H12" s="1997" t="s">
        <v>956</v>
      </c>
      <c r="I12" s="1997" t="s">
        <v>956</v>
      </c>
      <c r="J12" s="1997" t="s">
        <v>956</v>
      </c>
      <c r="K12" s="1997" t="s">
        <v>956</v>
      </c>
      <c r="L12" s="1997" t="s">
        <v>956</v>
      </c>
      <c r="M12" s="1997" t="s">
        <v>956</v>
      </c>
      <c r="N12" s="1997" t="s">
        <v>956</v>
      </c>
      <c r="O12" s="1998" t="s">
        <v>956</v>
      </c>
    </row>
    <row r="13" spans="1:15">
      <c r="A13" s="1989" t="s">
        <v>656</v>
      </c>
      <c r="B13" s="1997">
        <v>0</v>
      </c>
      <c r="C13" s="1997" t="s">
        <v>956</v>
      </c>
      <c r="D13" s="1997" t="s">
        <v>956</v>
      </c>
      <c r="E13" s="1997" t="s">
        <v>956</v>
      </c>
      <c r="F13" s="1997" t="s">
        <v>956</v>
      </c>
      <c r="G13" s="1997" t="s">
        <v>956</v>
      </c>
      <c r="H13" s="1997" t="s">
        <v>956</v>
      </c>
      <c r="I13" s="1997" t="s">
        <v>956</v>
      </c>
      <c r="J13" s="1997" t="s">
        <v>956</v>
      </c>
      <c r="K13" s="1997" t="s">
        <v>956</v>
      </c>
      <c r="L13" s="1997" t="s">
        <v>956</v>
      </c>
      <c r="M13" s="1997" t="s">
        <v>956</v>
      </c>
      <c r="N13" s="1997" t="s">
        <v>956</v>
      </c>
      <c r="O13" s="1998" t="s">
        <v>956</v>
      </c>
    </row>
    <row r="14" spans="1:15">
      <c r="A14" s="1989" t="s">
        <v>950</v>
      </c>
      <c r="B14" s="2000">
        <v>1.4256853744769</v>
      </c>
      <c r="C14" s="2000" t="s">
        <v>956</v>
      </c>
      <c r="D14" s="2000" t="s">
        <v>956</v>
      </c>
      <c r="E14" s="2000" t="s">
        <v>956</v>
      </c>
      <c r="F14" s="2000" t="s">
        <v>956</v>
      </c>
      <c r="G14" s="2000" t="s">
        <v>956</v>
      </c>
      <c r="H14" s="2000" t="s">
        <v>956</v>
      </c>
      <c r="I14" s="2000" t="s">
        <v>956</v>
      </c>
      <c r="J14" s="2000" t="s">
        <v>956</v>
      </c>
      <c r="K14" s="2000" t="s">
        <v>956</v>
      </c>
      <c r="L14" s="2000" t="s">
        <v>956</v>
      </c>
      <c r="M14" s="2000" t="s">
        <v>956</v>
      </c>
      <c r="N14" s="2000" t="s">
        <v>956</v>
      </c>
      <c r="O14" s="2001" t="s">
        <v>956</v>
      </c>
    </row>
    <row r="15" spans="1:15">
      <c r="A15" s="1989" t="s">
        <v>949</v>
      </c>
      <c r="B15" s="2002">
        <v>1.0570577650002009</v>
      </c>
      <c r="C15" s="2002" t="s">
        <v>956</v>
      </c>
      <c r="D15" s="2002" t="s">
        <v>956</v>
      </c>
      <c r="E15" s="2003" t="s">
        <v>956</v>
      </c>
      <c r="F15" s="2002" t="s">
        <v>956</v>
      </c>
      <c r="G15" s="2002" t="s">
        <v>956</v>
      </c>
      <c r="H15" s="2003" t="s">
        <v>956</v>
      </c>
      <c r="I15" s="2002" t="s">
        <v>956</v>
      </c>
      <c r="J15" s="2002" t="s">
        <v>956</v>
      </c>
      <c r="K15" s="2002" t="s">
        <v>956</v>
      </c>
      <c r="L15" s="2002" t="s">
        <v>956</v>
      </c>
      <c r="M15" s="2003" t="s">
        <v>956</v>
      </c>
      <c r="N15" s="2002" t="s">
        <v>956</v>
      </c>
      <c r="O15" s="2004" t="s">
        <v>956</v>
      </c>
    </row>
    <row r="16" spans="1:15" ht="57" customHeight="1">
      <c r="A16" s="5401" t="s">
        <v>1270</v>
      </c>
      <c r="B16" s="5401"/>
      <c r="C16" s="5401"/>
      <c r="D16" s="5401"/>
      <c r="E16" s="5401"/>
      <c r="F16" s="5401"/>
      <c r="G16" s="5401"/>
      <c r="H16" s="5401"/>
      <c r="I16" s="5401"/>
      <c r="J16" s="5401"/>
      <c r="K16" s="5401"/>
      <c r="L16" s="5401"/>
      <c r="M16" s="5401"/>
      <c r="N16" s="5401"/>
      <c r="O16" s="5401"/>
    </row>
  </sheetData>
  <mergeCells count="9">
    <mergeCell ref="A16:O16"/>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6"/>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90.75" customHeight="1">
      <c r="A1" s="5407" t="s">
        <v>1274</v>
      </c>
      <c r="B1" s="4562"/>
      <c r="C1" s="4562"/>
      <c r="D1" s="4562"/>
      <c r="E1" s="4562"/>
      <c r="F1" s="4562"/>
      <c r="G1" s="4335"/>
      <c r="H1" s="4335"/>
      <c r="I1" s="4335"/>
      <c r="J1" s="4335"/>
      <c r="K1" s="4335"/>
      <c r="L1" s="4335"/>
      <c r="M1" s="4335"/>
      <c r="N1" s="4335"/>
      <c r="O1" s="4335"/>
      <c r="P1" s="4335"/>
      <c r="Q1" s="4335"/>
      <c r="R1" s="4335"/>
      <c r="S1" s="4335"/>
    </row>
    <row r="2" spans="1:19" ht="15.95" customHeight="1">
      <c r="A2" s="5409" t="s">
        <v>954</v>
      </c>
      <c r="B2" s="5411" t="s">
        <v>682</v>
      </c>
      <c r="C2" s="5411" t="s">
        <v>715</v>
      </c>
      <c r="D2" s="5411"/>
      <c r="E2" s="5411" t="s">
        <v>714</v>
      </c>
      <c r="F2" s="5412"/>
    </row>
    <row r="3" spans="1:19" ht="48.95" customHeight="1">
      <c r="A3" s="5410"/>
      <c r="B3" s="5411"/>
      <c r="C3" s="2008" t="s">
        <v>713</v>
      </c>
      <c r="D3" s="2008" t="s">
        <v>712</v>
      </c>
      <c r="E3" s="2008" t="s">
        <v>711</v>
      </c>
      <c r="F3" s="2007" t="s">
        <v>710</v>
      </c>
    </row>
    <row r="4" spans="1:19">
      <c r="A4" s="2006" t="s">
        <v>663</v>
      </c>
      <c r="B4" s="2009">
        <v>50</v>
      </c>
      <c r="C4" s="2009" t="s">
        <v>957</v>
      </c>
      <c r="D4" s="2009" t="s">
        <v>957</v>
      </c>
      <c r="E4" s="2009" t="s">
        <v>957</v>
      </c>
      <c r="F4" s="2010" t="s">
        <v>957</v>
      </c>
    </row>
    <row r="5" spans="1:19">
      <c r="A5" s="2005" t="s">
        <v>953</v>
      </c>
      <c r="B5" s="2011">
        <v>43</v>
      </c>
      <c r="C5" s="2011" t="s">
        <v>956</v>
      </c>
      <c r="D5" s="2011" t="s">
        <v>956</v>
      </c>
      <c r="E5" s="2011" t="s">
        <v>956</v>
      </c>
      <c r="F5" s="2012" t="s">
        <v>956</v>
      </c>
    </row>
    <row r="6" spans="1:19">
      <c r="A6" s="2005" t="s">
        <v>952</v>
      </c>
      <c r="B6" s="2013">
        <v>0.75686980199294895</v>
      </c>
      <c r="C6" s="2013" t="s">
        <v>956</v>
      </c>
      <c r="D6" s="2013" t="s">
        <v>956</v>
      </c>
      <c r="E6" s="2013" t="s">
        <v>956</v>
      </c>
      <c r="F6" s="2014" t="s">
        <v>956</v>
      </c>
    </row>
    <row r="7" spans="1:19">
      <c r="A7" s="2005" t="s">
        <v>979</v>
      </c>
      <c r="B7" s="2013">
        <v>0.15503074218385199</v>
      </c>
      <c r="C7" s="2013" t="s">
        <v>956</v>
      </c>
      <c r="D7" s="2013" t="s">
        <v>956</v>
      </c>
      <c r="E7" s="2013" t="s">
        <v>956</v>
      </c>
      <c r="F7" s="2014" t="s">
        <v>956</v>
      </c>
    </row>
    <row r="8" spans="1:19">
      <c r="A8" s="2005" t="s">
        <v>1003</v>
      </c>
      <c r="B8" s="2013">
        <v>4.5288211082988E-2</v>
      </c>
      <c r="C8" s="2013" t="s">
        <v>956</v>
      </c>
      <c r="D8" s="2013" t="s">
        <v>956</v>
      </c>
      <c r="E8" s="2013" t="s">
        <v>956</v>
      </c>
      <c r="F8" s="2014" t="s">
        <v>956</v>
      </c>
    </row>
    <row r="9" spans="1:19">
      <c r="A9" s="2005" t="s">
        <v>1158</v>
      </c>
      <c r="B9" s="2013">
        <v>2.5838570715018001E-2</v>
      </c>
      <c r="C9" s="2013" t="s">
        <v>956</v>
      </c>
      <c r="D9" s="2013" t="s">
        <v>956</v>
      </c>
      <c r="E9" s="2013" t="s">
        <v>956</v>
      </c>
      <c r="F9" s="2014" t="s">
        <v>956</v>
      </c>
    </row>
    <row r="10" spans="1:19">
      <c r="A10" s="2005" t="s">
        <v>1002</v>
      </c>
      <c r="B10" s="2015">
        <v>7.8324135587530003E-3</v>
      </c>
      <c r="C10" s="2015" t="s">
        <v>956</v>
      </c>
      <c r="D10" s="2013" t="s">
        <v>956</v>
      </c>
      <c r="E10" s="2013" t="s">
        <v>956</v>
      </c>
      <c r="F10" s="2016" t="s">
        <v>956</v>
      </c>
    </row>
    <row r="11" spans="1:19" ht="25.5">
      <c r="A11" s="2005" t="s">
        <v>951</v>
      </c>
      <c r="B11" s="2013">
        <v>0</v>
      </c>
      <c r="C11" s="2013" t="s">
        <v>956</v>
      </c>
      <c r="D11" s="2013" t="s">
        <v>956</v>
      </c>
      <c r="E11" s="2013" t="s">
        <v>956</v>
      </c>
      <c r="F11" s="2014" t="s">
        <v>956</v>
      </c>
    </row>
    <row r="12" spans="1:19">
      <c r="A12" s="2005" t="s">
        <v>657</v>
      </c>
      <c r="B12" s="2015">
        <v>9.1402604664400002E-3</v>
      </c>
      <c r="C12" s="2013" t="s">
        <v>956</v>
      </c>
      <c r="D12" s="2013" t="s">
        <v>956</v>
      </c>
      <c r="E12" s="2013" t="s">
        <v>956</v>
      </c>
      <c r="F12" s="2014" t="s">
        <v>956</v>
      </c>
    </row>
    <row r="13" spans="1:19">
      <c r="A13" s="2005" t="s">
        <v>656</v>
      </c>
      <c r="B13" s="2013">
        <v>0</v>
      </c>
      <c r="C13" s="2013" t="s">
        <v>956</v>
      </c>
      <c r="D13" s="2013" t="s">
        <v>956</v>
      </c>
      <c r="E13" s="2013" t="s">
        <v>956</v>
      </c>
      <c r="F13" s="2014" t="s">
        <v>956</v>
      </c>
    </row>
    <row r="14" spans="1:19">
      <c r="A14" s="2005" t="s">
        <v>950</v>
      </c>
      <c r="B14" s="2017">
        <v>1.4256853744769</v>
      </c>
      <c r="C14" s="2017" t="s">
        <v>956</v>
      </c>
      <c r="D14" s="2017" t="s">
        <v>956</v>
      </c>
      <c r="E14" s="2017" t="s">
        <v>956</v>
      </c>
      <c r="F14" s="2018" t="s">
        <v>956</v>
      </c>
    </row>
    <row r="15" spans="1:19">
      <c r="A15" s="2005" t="s">
        <v>949</v>
      </c>
      <c r="B15" s="2019">
        <v>1.0570577650002009</v>
      </c>
      <c r="C15" s="2019" t="s">
        <v>956</v>
      </c>
      <c r="D15" s="2020" t="s">
        <v>956</v>
      </c>
      <c r="E15" s="2020" t="s">
        <v>956</v>
      </c>
      <c r="F15" s="2021" t="s">
        <v>956</v>
      </c>
    </row>
    <row r="16" spans="1:19" ht="57" customHeight="1">
      <c r="A16" s="5408" t="s">
        <v>1273</v>
      </c>
      <c r="B16" s="5408"/>
      <c r="C16" s="5408"/>
      <c r="D16" s="5408"/>
      <c r="E16" s="5408"/>
      <c r="F16" s="5408"/>
      <c r="G16" s="5408"/>
      <c r="H16" s="5408"/>
      <c r="I16" s="5408"/>
      <c r="J16" s="5408"/>
      <c r="K16" s="5408"/>
      <c r="L16" s="5408"/>
      <c r="M16" s="5408"/>
      <c r="N16" s="5408"/>
      <c r="O16" s="5408"/>
      <c r="P16" s="5408"/>
      <c r="Q16" s="5408"/>
      <c r="R16" s="5408"/>
      <c r="S16" s="5408"/>
    </row>
  </sheetData>
  <mergeCells count="6">
    <mergeCell ref="A1:F1"/>
    <mergeCell ref="A16:S16"/>
    <mergeCell ref="A2:A3"/>
    <mergeCell ref="B2:B3"/>
    <mergeCell ref="C2:D2"/>
    <mergeCell ref="E2:F2"/>
  </mergeCells>
  <pageMargins left="0.7" right="0.7" top="0.75" bottom="0.75" header="0.3" footer="0.3"/>
  <pageSetup paperSize="9" orientation="landscape" r:id="rId1"/>
  <ignoredErrors>
    <ignoredError sqref="A6:A10" numberStoredAsText="1"/>
  </ignoredError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3" width="10.42578125" customWidth="1"/>
    <col min="4" max="4" width="10.5703125" customWidth="1"/>
    <col min="5" max="5" width="10.42578125" customWidth="1"/>
    <col min="6" max="6" width="10.7109375" customWidth="1"/>
    <col min="7" max="7" width="10.57031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414" t="s">
        <v>1277</v>
      </c>
      <c r="B1" s="5414"/>
      <c r="C1" s="5414"/>
      <c r="D1" s="5414"/>
      <c r="E1" s="5414"/>
      <c r="F1" s="5414"/>
      <c r="G1" s="5414"/>
      <c r="H1" s="5414"/>
      <c r="I1" s="5414"/>
      <c r="J1" s="5414"/>
      <c r="K1" s="5414"/>
      <c r="L1" s="5414"/>
      <c r="M1" s="5414"/>
      <c r="N1" s="5414"/>
      <c r="O1" s="5414"/>
      <c r="P1" s="5414"/>
    </row>
    <row r="2" spans="1:16" ht="15.95" customHeight="1">
      <c r="A2" s="5415"/>
      <c r="B2" s="2027" t="s">
        <v>682</v>
      </c>
      <c r="C2" s="5417" t="s">
        <v>681</v>
      </c>
      <c r="D2" s="5417"/>
      <c r="E2" s="5417" t="s">
        <v>680</v>
      </c>
      <c r="F2" s="5417"/>
      <c r="G2" s="5417"/>
      <c r="H2" s="5417"/>
      <c r="I2" s="5417" t="s">
        <v>679</v>
      </c>
      <c r="J2" s="5417"/>
      <c r="K2" s="5417"/>
      <c r="L2" s="5417"/>
      <c r="M2" s="5417"/>
      <c r="N2" s="5417"/>
      <c r="O2" s="5417"/>
      <c r="P2" s="5418"/>
    </row>
    <row r="3" spans="1:16" ht="24.95" customHeight="1">
      <c r="A3" s="5416"/>
      <c r="B3" s="2027" t="s">
        <v>678</v>
      </c>
      <c r="C3" s="2027" t="s">
        <v>677</v>
      </c>
      <c r="D3" s="2027" t="s">
        <v>676</v>
      </c>
      <c r="E3" s="2027" t="s">
        <v>675</v>
      </c>
      <c r="F3" s="2027" t="s">
        <v>674</v>
      </c>
      <c r="G3" s="2027" t="s">
        <v>673</v>
      </c>
      <c r="H3" s="2027" t="s">
        <v>672</v>
      </c>
      <c r="I3" s="2027" t="s">
        <v>671</v>
      </c>
      <c r="J3" s="2027" t="s">
        <v>670</v>
      </c>
      <c r="K3" s="2027" t="s">
        <v>669</v>
      </c>
      <c r="L3" s="2027" t="s">
        <v>668</v>
      </c>
      <c r="M3" s="2027" t="s">
        <v>667</v>
      </c>
      <c r="N3" s="2027" t="s">
        <v>666</v>
      </c>
      <c r="O3" s="2027" t="s">
        <v>665</v>
      </c>
      <c r="P3" s="2026" t="s">
        <v>664</v>
      </c>
    </row>
    <row r="4" spans="1:16">
      <c r="A4" s="2025" t="s">
        <v>663</v>
      </c>
      <c r="B4" s="2028">
        <v>5566.9999999999973</v>
      </c>
      <c r="C4" s="2028">
        <v>2561.0000000000014</v>
      </c>
      <c r="D4" s="2028">
        <v>3005.9999999999945</v>
      </c>
      <c r="E4" s="2028">
        <v>418</v>
      </c>
      <c r="F4" s="2028">
        <v>1527.0000000000086</v>
      </c>
      <c r="G4" s="2028">
        <v>1539.0000000000005</v>
      </c>
      <c r="H4" s="2028">
        <v>2082.99999999999</v>
      </c>
      <c r="I4" s="2028">
        <v>195.00000000000009</v>
      </c>
      <c r="J4" s="2028">
        <v>716.99999999999841</v>
      </c>
      <c r="K4" s="2028">
        <v>708.00000000000045</v>
      </c>
      <c r="L4" s="2028">
        <v>941.00000000000102</v>
      </c>
      <c r="M4" s="2028">
        <v>223.00000000000009</v>
      </c>
      <c r="N4" s="2028">
        <v>809.99999999999909</v>
      </c>
      <c r="O4" s="2028">
        <v>831.00000000000193</v>
      </c>
      <c r="P4" s="2029">
        <v>1141.9999999999964</v>
      </c>
    </row>
    <row r="5" spans="1:16">
      <c r="A5" s="2024" t="s">
        <v>690</v>
      </c>
      <c r="B5" s="2030">
        <v>0</v>
      </c>
      <c r="C5" s="2030">
        <v>0</v>
      </c>
      <c r="D5" s="2030">
        <v>0</v>
      </c>
      <c r="E5" s="2030">
        <v>0</v>
      </c>
      <c r="F5" s="2030">
        <v>0</v>
      </c>
      <c r="G5" s="2030">
        <v>5.0000513464966397E-3</v>
      </c>
      <c r="H5" s="2030">
        <v>0</v>
      </c>
      <c r="I5" s="2023" t="s">
        <v>684</v>
      </c>
      <c r="J5" s="2030">
        <v>0</v>
      </c>
      <c r="K5" s="2030">
        <v>8.882052373620445E-3</v>
      </c>
      <c r="L5" s="2030">
        <v>0</v>
      </c>
      <c r="M5" s="2030">
        <v>9.9700005842326082E-3</v>
      </c>
      <c r="N5" s="2030">
        <v>0</v>
      </c>
      <c r="O5" s="2030">
        <v>0</v>
      </c>
      <c r="P5" s="2031">
        <v>0</v>
      </c>
    </row>
    <row r="6" spans="1:16">
      <c r="A6" s="2024" t="s">
        <v>689</v>
      </c>
      <c r="B6" s="2032">
        <v>0.99582052332119209</v>
      </c>
      <c r="C6" s="2032">
        <v>0.99476244225156596</v>
      </c>
      <c r="D6" s="2032">
        <v>0.99680113618066102</v>
      </c>
      <c r="E6" s="2032">
        <v>0.99505624663876646</v>
      </c>
      <c r="F6" s="2032">
        <v>0.99635977978334367</v>
      </c>
      <c r="G6" s="2032">
        <v>0.99384460021444265</v>
      </c>
      <c r="H6" s="2032">
        <v>0.99735420909520256</v>
      </c>
      <c r="I6" s="2032">
        <v>1</v>
      </c>
      <c r="J6" s="2032">
        <v>0.99737632858148062</v>
      </c>
      <c r="K6" s="2032">
        <v>0.98873684750424928</v>
      </c>
      <c r="L6" s="2032">
        <v>0.99480773061806771</v>
      </c>
      <c r="M6" s="2032">
        <v>0.99002999941576741</v>
      </c>
      <c r="N6" s="2032">
        <v>0.99537505454300568</v>
      </c>
      <c r="O6" s="2032">
        <v>0.99865897999652797</v>
      </c>
      <c r="P6" s="2033">
        <v>0.99948002651953349</v>
      </c>
    </row>
    <row r="7" spans="1:16">
      <c r="A7" s="2024" t="s">
        <v>657</v>
      </c>
      <c r="B7" s="2030">
        <v>0</v>
      </c>
      <c r="C7" s="2030">
        <v>0</v>
      </c>
      <c r="D7" s="2023" t="s">
        <v>684</v>
      </c>
      <c r="E7" s="2023" t="s">
        <v>684</v>
      </c>
      <c r="F7" s="2023" t="s">
        <v>684</v>
      </c>
      <c r="G7" s="2030">
        <v>0</v>
      </c>
      <c r="H7" s="2030">
        <v>0</v>
      </c>
      <c r="I7" s="2023" t="s">
        <v>684</v>
      </c>
      <c r="J7" s="2023" t="s">
        <v>684</v>
      </c>
      <c r="K7" s="2030">
        <v>0</v>
      </c>
      <c r="L7" s="2030">
        <v>0</v>
      </c>
      <c r="M7" s="2023" t="s">
        <v>684</v>
      </c>
      <c r="N7" s="2023" t="s">
        <v>684</v>
      </c>
      <c r="O7" s="2023" t="s">
        <v>684</v>
      </c>
      <c r="P7" s="2022" t="s">
        <v>684</v>
      </c>
    </row>
    <row r="8" spans="1:16">
      <c r="A8" s="2024" t="s">
        <v>656</v>
      </c>
      <c r="B8" s="2030">
        <v>0</v>
      </c>
      <c r="C8" s="2030">
        <v>0</v>
      </c>
      <c r="D8" s="2023" t="s">
        <v>684</v>
      </c>
      <c r="E8" s="2023" t="s">
        <v>684</v>
      </c>
      <c r="F8" s="2023" t="s">
        <v>684</v>
      </c>
      <c r="G8" s="2030">
        <v>0</v>
      </c>
      <c r="H8" s="2023" t="s">
        <v>684</v>
      </c>
      <c r="I8" s="2023" t="s">
        <v>684</v>
      </c>
      <c r="J8" s="2023" t="s">
        <v>684</v>
      </c>
      <c r="K8" s="2030">
        <v>0</v>
      </c>
      <c r="L8" s="2023" t="s">
        <v>684</v>
      </c>
      <c r="M8" s="2023" t="s">
        <v>684</v>
      </c>
      <c r="N8" s="2023" t="s">
        <v>684</v>
      </c>
      <c r="O8" s="2023" t="s">
        <v>684</v>
      </c>
      <c r="P8" s="2022" t="s">
        <v>684</v>
      </c>
    </row>
    <row r="9" spans="1:16" ht="57" customHeight="1">
      <c r="A9" s="5413" t="s">
        <v>1276</v>
      </c>
      <c r="B9" s="5413"/>
      <c r="C9" s="5413"/>
      <c r="D9" s="5413"/>
      <c r="E9" s="5413"/>
      <c r="F9" s="5413"/>
      <c r="G9" s="5413"/>
      <c r="H9" s="5413"/>
      <c r="I9" s="5413"/>
      <c r="J9" s="5413"/>
      <c r="K9" s="5413"/>
      <c r="L9" s="5413"/>
      <c r="M9" s="5413"/>
      <c r="N9" s="5413"/>
      <c r="O9" s="5413"/>
      <c r="P9" s="5413"/>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42578125" customWidth="1"/>
    <col min="3" max="3" width="11.7109375" customWidth="1"/>
    <col min="4" max="4" width="10.28515625" customWidth="1"/>
    <col min="5" max="5" width="10.425781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5" width="10.5703125" customWidth="1"/>
  </cols>
  <sheetData>
    <row r="1" spans="1:15" ht="54.95" customHeight="1">
      <c r="A1" s="5420" t="s">
        <v>1281</v>
      </c>
      <c r="B1" s="5420"/>
      <c r="C1" s="5420"/>
      <c r="D1" s="5420"/>
      <c r="E1" s="5420"/>
      <c r="F1" s="5420"/>
      <c r="G1" s="5420"/>
      <c r="H1" s="5420"/>
      <c r="I1" s="5420"/>
      <c r="J1" s="5420"/>
      <c r="K1" s="5420"/>
      <c r="L1" s="5420"/>
      <c r="M1" s="5420"/>
      <c r="N1" s="5420"/>
      <c r="O1" s="5420"/>
    </row>
    <row r="2" spans="1:15" ht="15.95" customHeight="1">
      <c r="A2" s="5421"/>
      <c r="B2" s="2039" t="s">
        <v>682</v>
      </c>
      <c r="C2" s="5423" t="s">
        <v>706</v>
      </c>
      <c r="D2" s="5423"/>
      <c r="E2" s="5423" t="s">
        <v>705</v>
      </c>
      <c r="F2" s="5423"/>
      <c r="G2" s="5423" t="s">
        <v>704</v>
      </c>
      <c r="H2" s="5423"/>
      <c r="I2" s="5423"/>
      <c r="J2" s="5423"/>
      <c r="K2" s="5423" t="s">
        <v>703</v>
      </c>
      <c r="L2" s="5423"/>
      <c r="M2" s="5423"/>
      <c r="N2" s="5423" t="s">
        <v>702</v>
      </c>
      <c r="O2" s="5424"/>
    </row>
    <row r="3" spans="1:15" ht="24.95" customHeight="1">
      <c r="A3" s="5422"/>
      <c r="B3" s="2039" t="s">
        <v>678</v>
      </c>
      <c r="C3" s="2039" t="s">
        <v>701</v>
      </c>
      <c r="D3" s="2039" t="s">
        <v>700</v>
      </c>
      <c r="E3" s="2039" t="s">
        <v>699</v>
      </c>
      <c r="F3" s="2039" t="s">
        <v>698</v>
      </c>
      <c r="G3" s="2039" t="s">
        <v>697</v>
      </c>
      <c r="H3" s="2039" t="s">
        <v>696</v>
      </c>
      <c r="I3" s="2039" t="s">
        <v>695</v>
      </c>
      <c r="J3" s="2039" t="s">
        <v>694</v>
      </c>
      <c r="K3" s="2039" t="s">
        <v>693</v>
      </c>
      <c r="L3" s="2039" t="s">
        <v>692</v>
      </c>
      <c r="M3" s="2039" t="s">
        <v>691</v>
      </c>
      <c r="N3" s="2039" t="s">
        <v>690</v>
      </c>
      <c r="O3" s="2038" t="s">
        <v>689</v>
      </c>
    </row>
    <row r="4" spans="1:15">
      <c r="A4" s="2037" t="s">
        <v>663</v>
      </c>
      <c r="B4" s="2040">
        <v>5566.9999999999973</v>
      </c>
      <c r="C4" s="2040">
        <v>4868.9999999999864</v>
      </c>
      <c r="D4" s="2040">
        <v>698.00000000000011</v>
      </c>
      <c r="E4" s="2040">
        <v>4236.0000000000164</v>
      </c>
      <c r="F4" s="2040">
        <v>1236.9999999999961</v>
      </c>
      <c r="G4" s="2040">
        <v>1232.9999999999982</v>
      </c>
      <c r="H4" s="2040">
        <v>649.99999999999989</v>
      </c>
      <c r="I4" s="2040">
        <v>1135.0000000000007</v>
      </c>
      <c r="J4" s="2040">
        <v>2490.0000000000059</v>
      </c>
      <c r="K4" s="2040">
        <v>3555.9999999999932</v>
      </c>
      <c r="L4" s="2040">
        <v>1210.9999999999977</v>
      </c>
      <c r="M4" s="2040">
        <v>686.00000000000011</v>
      </c>
      <c r="N4" s="2040">
        <v>1341.9999999999961</v>
      </c>
      <c r="O4" s="2041">
        <v>4225.0000000000082</v>
      </c>
    </row>
    <row r="5" spans="1:15">
      <c r="A5" s="2036" t="s">
        <v>690</v>
      </c>
      <c r="B5" s="2042">
        <v>0</v>
      </c>
      <c r="C5" s="2042">
        <v>0</v>
      </c>
      <c r="D5" s="2043">
        <v>2.1215925808692436E-2</v>
      </c>
      <c r="E5" s="2042">
        <v>0</v>
      </c>
      <c r="F5" s="2042">
        <v>6.6154621353678219E-3</v>
      </c>
      <c r="G5" s="2042">
        <v>0</v>
      </c>
      <c r="H5" s="2042">
        <v>0</v>
      </c>
      <c r="I5" s="2042">
        <v>0</v>
      </c>
      <c r="J5" s="2042">
        <v>0</v>
      </c>
      <c r="K5" s="2042">
        <v>0</v>
      </c>
      <c r="L5" s="2042">
        <v>7.3706947859557151E-3</v>
      </c>
      <c r="M5" s="2042">
        <v>6.098391609644321E-3</v>
      </c>
      <c r="N5" s="2042">
        <v>5.824482161916081E-3</v>
      </c>
      <c r="O5" s="2044">
        <v>0</v>
      </c>
    </row>
    <row r="6" spans="1:15">
      <c r="A6" s="2036" t="s">
        <v>689</v>
      </c>
      <c r="B6" s="2043">
        <v>0.99582052332119209</v>
      </c>
      <c r="C6" s="2043">
        <v>0.99858416591240529</v>
      </c>
      <c r="D6" s="2043">
        <v>0.97799956126708165</v>
      </c>
      <c r="E6" s="2043">
        <v>0.99652037189650355</v>
      </c>
      <c r="F6" s="2043">
        <v>0.9930324627483238</v>
      </c>
      <c r="G6" s="2043">
        <v>0.99464805753728835</v>
      </c>
      <c r="H6" s="2043">
        <v>0.99694804298922024</v>
      </c>
      <c r="I6" s="2043">
        <v>0.99589914034679039</v>
      </c>
      <c r="J6" s="2043">
        <v>0.99599220012118872</v>
      </c>
      <c r="K6" s="2043">
        <v>0.99748036298510678</v>
      </c>
      <c r="L6" s="2043">
        <v>0.99225669139210493</v>
      </c>
      <c r="M6" s="2043">
        <v>0.99390160839035546</v>
      </c>
      <c r="N6" s="2043">
        <v>0.9938181178336607</v>
      </c>
      <c r="O6" s="2045">
        <v>0.99635350929883149</v>
      </c>
    </row>
    <row r="7" spans="1:15">
      <c r="A7" s="2036" t="s">
        <v>657</v>
      </c>
      <c r="B7" s="2042">
        <v>0</v>
      </c>
      <c r="C7" s="2042">
        <v>0</v>
      </c>
      <c r="D7" s="2042">
        <v>0</v>
      </c>
      <c r="E7" s="2042">
        <v>0</v>
      </c>
      <c r="F7" s="2035" t="s">
        <v>684</v>
      </c>
      <c r="G7" s="2042">
        <v>0</v>
      </c>
      <c r="H7" s="2035" t="s">
        <v>684</v>
      </c>
      <c r="I7" s="2042">
        <v>0</v>
      </c>
      <c r="J7" s="2035" t="s">
        <v>684</v>
      </c>
      <c r="K7" s="2042">
        <v>0</v>
      </c>
      <c r="L7" s="2035" t="s">
        <v>684</v>
      </c>
      <c r="M7" s="2035" t="s">
        <v>684</v>
      </c>
      <c r="N7" s="2035" t="s">
        <v>684</v>
      </c>
      <c r="O7" s="2044">
        <v>0</v>
      </c>
    </row>
    <row r="8" spans="1:15">
      <c r="A8" s="2036" t="s">
        <v>656</v>
      </c>
      <c r="B8" s="2042">
        <v>0</v>
      </c>
      <c r="C8" s="2042">
        <v>0</v>
      </c>
      <c r="D8" s="2035" t="s">
        <v>684</v>
      </c>
      <c r="E8" s="2035" t="s">
        <v>684</v>
      </c>
      <c r="F8" s="2042">
        <v>0</v>
      </c>
      <c r="G8" s="2035" t="s">
        <v>684</v>
      </c>
      <c r="H8" s="2035" t="s">
        <v>684</v>
      </c>
      <c r="I8" s="2035" t="s">
        <v>684</v>
      </c>
      <c r="J8" s="2042">
        <v>0</v>
      </c>
      <c r="K8" s="2035" t="s">
        <v>684</v>
      </c>
      <c r="L8" s="2042">
        <v>0</v>
      </c>
      <c r="M8" s="2035" t="s">
        <v>684</v>
      </c>
      <c r="N8" s="2042">
        <v>0</v>
      </c>
      <c r="O8" s="2034" t="s">
        <v>684</v>
      </c>
    </row>
    <row r="9" spans="1:15" ht="57" customHeight="1">
      <c r="A9" s="5419" t="s">
        <v>1280</v>
      </c>
      <c r="B9" s="5419"/>
      <c r="C9" s="5419"/>
      <c r="D9" s="5419"/>
      <c r="E9" s="5419"/>
      <c r="F9" s="5419"/>
      <c r="G9" s="5419"/>
      <c r="H9" s="5419"/>
      <c r="I9" s="5419"/>
      <c r="J9" s="5419"/>
      <c r="K9" s="5419"/>
      <c r="L9" s="5419"/>
      <c r="M9" s="5419"/>
      <c r="N9" s="5419"/>
      <c r="O9" s="5419"/>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42578125" customWidth="1"/>
    <col min="3" max="3" width="13.5703125" customWidth="1"/>
    <col min="4" max="4" width="10.5703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42578125" customWidth="1"/>
    <col min="17" max="17" width="10.5703125" customWidth="1"/>
    <col min="18" max="18" width="11.140625" customWidth="1"/>
    <col min="19" max="19" width="10.42578125" customWidth="1"/>
  </cols>
  <sheetData>
    <row r="1" spans="1:19" ht="97.5" customHeight="1">
      <c r="A1" s="5430" t="s">
        <v>1284</v>
      </c>
      <c r="B1" s="4562"/>
      <c r="C1" s="4562"/>
      <c r="D1" s="4562"/>
      <c r="E1" s="4562"/>
      <c r="F1" s="4562"/>
      <c r="G1" s="4336"/>
      <c r="H1" s="4336"/>
      <c r="I1" s="4336"/>
      <c r="J1" s="4336"/>
      <c r="K1" s="4336"/>
      <c r="L1" s="4336"/>
      <c r="M1" s="4336"/>
      <c r="N1" s="4336"/>
      <c r="O1" s="4336"/>
      <c r="P1" s="4336"/>
      <c r="Q1" s="4336"/>
      <c r="R1" s="4336"/>
      <c r="S1" s="4336"/>
    </row>
    <row r="2" spans="1:19" ht="15.95" customHeight="1">
      <c r="A2" s="5426"/>
      <c r="B2" s="2050" t="s">
        <v>682</v>
      </c>
      <c r="C2" s="5428" t="s">
        <v>715</v>
      </c>
      <c r="D2" s="5428"/>
      <c r="E2" s="5428" t="s">
        <v>714</v>
      </c>
      <c r="F2" s="5429"/>
    </row>
    <row r="3" spans="1:19" ht="48.95" customHeight="1">
      <c r="A3" s="5427"/>
      <c r="B3" s="2050" t="s">
        <v>678</v>
      </c>
      <c r="C3" s="2050" t="s">
        <v>713</v>
      </c>
      <c r="D3" s="2050" t="s">
        <v>712</v>
      </c>
      <c r="E3" s="2050" t="s">
        <v>711</v>
      </c>
      <c r="F3" s="2049" t="s">
        <v>710</v>
      </c>
    </row>
    <row r="4" spans="1:19">
      <c r="A4" s="2048" t="s">
        <v>663</v>
      </c>
      <c r="B4" s="2051">
        <v>5566.9999999999973</v>
      </c>
      <c r="C4" s="2051">
        <v>4499.9999999999909</v>
      </c>
      <c r="D4" s="2051">
        <v>1066.9999999999986</v>
      </c>
      <c r="E4" s="2051">
        <v>803.00000000000011</v>
      </c>
      <c r="F4" s="2052">
        <v>4763.9999999999918</v>
      </c>
    </row>
    <row r="5" spans="1:19">
      <c r="A5" s="2047" t="s">
        <v>690</v>
      </c>
      <c r="B5" s="2053">
        <v>0</v>
      </c>
      <c r="C5" s="2053">
        <v>0</v>
      </c>
      <c r="D5" s="2053">
        <v>0</v>
      </c>
      <c r="E5" s="2053">
        <v>6.428792483196835E-3</v>
      </c>
      <c r="F5" s="2055">
        <v>0</v>
      </c>
    </row>
    <row r="6" spans="1:19">
      <c r="A6" s="2047" t="s">
        <v>689</v>
      </c>
      <c r="B6" s="2054">
        <v>0.99582052332119209</v>
      </c>
      <c r="C6" s="2054">
        <v>0.99572708320862757</v>
      </c>
      <c r="D6" s="2054">
        <v>0.99625843783251222</v>
      </c>
      <c r="E6" s="2054">
        <v>0.99357120751680328</v>
      </c>
      <c r="F6" s="2056">
        <v>0.99622315925899674</v>
      </c>
    </row>
    <row r="7" spans="1:19">
      <c r="A7" s="2047" t="s">
        <v>657</v>
      </c>
      <c r="B7" s="2053">
        <v>0</v>
      </c>
      <c r="C7" s="2053">
        <v>0</v>
      </c>
      <c r="D7" s="2046" t="s">
        <v>684</v>
      </c>
      <c r="E7" s="2046" t="s">
        <v>684</v>
      </c>
      <c r="F7" s="2055">
        <v>0</v>
      </c>
    </row>
    <row r="8" spans="1:19">
      <c r="A8" s="2047" t="s">
        <v>656</v>
      </c>
      <c r="B8" s="2053">
        <v>0</v>
      </c>
      <c r="C8" s="2053">
        <v>0</v>
      </c>
      <c r="D8" s="2046" t="s">
        <v>684</v>
      </c>
      <c r="E8" s="2046" t="s">
        <v>684</v>
      </c>
      <c r="F8" s="2055">
        <v>0</v>
      </c>
    </row>
    <row r="9" spans="1:19" ht="57" customHeight="1">
      <c r="A9" s="5425" t="s">
        <v>1283</v>
      </c>
      <c r="B9" s="5425"/>
      <c r="C9" s="5425"/>
      <c r="D9" s="5425"/>
      <c r="E9" s="5425"/>
      <c r="F9" s="5425"/>
      <c r="G9" s="5425"/>
      <c r="H9" s="5425"/>
      <c r="I9" s="5425"/>
      <c r="J9" s="5425"/>
      <c r="K9" s="5425"/>
      <c r="L9" s="5425"/>
      <c r="M9" s="5425"/>
      <c r="N9" s="5425"/>
      <c r="O9" s="5425"/>
      <c r="P9" s="5425"/>
      <c r="Q9" s="5425"/>
      <c r="R9" s="5425"/>
      <c r="S9" s="5425"/>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5"/>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432" t="s">
        <v>1287</v>
      </c>
      <c r="B1" s="5432"/>
      <c r="C1" s="5432"/>
      <c r="D1" s="5432"/>
      <c r="E1" s="5432"/>
      <c r="F1" s="5432"/>
      <c r="G1" s="5432"/>
      <c r="H1" s="5432"/>
      <c r="I1" s="5432"/>
      <c r="J1" s="5432"/>
      <c r="K1" s="5432"/>
      <c r="L1" s="5432"/>
      <c r="M1" s="5432"/>
      <c r="N1" s="5432"/>
      <c r="O1" s="5432"/>
      <c r="P1" s="5432"/>
    </row>
    <row r="2" spans="1:16" ht="15.95" customHeight="1">
      <c r="A2" s="5433" t="s">
        <v>954</v>
      </c>
      <c r="B2" s="5435" t="s">
        <v>682</v>
      </c>
      <c r="C2" s="5435" t="s">
        <v>681</v>
      </c>
      <c r="D2" s="5435"/>
      <c r="E2" s="5435" t="s">
        <v>680</v>
      </c>
      <c r="F2" s="5435"/>
      <c r="G2" s="5435"/>
      <c r="H2" s="5435"/>
      <c r="I2" s="5435" t="s">
        <v>679</v>
      </c>
      <c r="J2" s="5435"/>
      <c r="K2" s="5435"/>
      <c r="L2" s="5435"/>
      <c r="M2" s="5435"/>
      <c r="N2" s="5435"/>
      <c r="O2" s="5435"/>
      <c r="P2" s="5436"/>
    </row>
    <row r="3" spans="1:16" ht="24.95" customHeight="1">
      <c r="A3" s="5434"/>
      <c r="B3" s="5435"/>
      <c r="C3" s="2060" t="s">
        <v>677</v>
      </c>
      <c r="D3" s="2060" t="s">
        <v>676</v>
      </c>
      <c r="E3" s="2060" t="s">
        <v>675</v>
      </c>
      <c r="F3" s="2060" t="s">
        <v>674</v>
      </c>
      <c r="G3" s="2060" t="s">
        <v>673</v>
      </c>
      <c r="H3" s="2060" t="s">
        <v>672</v>
      </c>
      <c r="I3" s="2060" t="s">
        <v>671</v>
      </c>
      <c r="J3" s="2060" t="s">
        <v>670</v>
      </c>
      <c r="K3" s="2060" t="s">
        <v>669</v>
      </c>
      <c r="L3" s="2060" t="s">
        <v>668</v>
      </c>
      <c r="M3" s="2060" t="s">
        <v>667</v>
      </c>
      <c r="N3" s="2060" t="s">
        <v>666</v>
      </c>
      <c r="O3" s="2060" t="s">
        <v>665</v>
      </c>
      <c r="P3" s="2059" t="s">
        <v>664</v>
      </c>
    </row>
    <row r="4" spans="1:16">
      <c r="A4" s="2058" t="s">
        <v>663</v>
      </c>
      <c r="B4" s="2061" t="s">
        <v>957</v>
      </c>
      <c r="C4" s="2061" t="s">
        <v>957</v>
      </c>
      <c r="D4" s="2061" t="s">
        <v>957</v>
      </c>
      <c r="E4" s="2061" t="s">
        <v>957</v>
      </c>
      <c r="F4" s="2061" t="s">
        <v>957</v>
      </c>
      <c r="G4" s="2061" t="s">
        <v>957</v>
      </c>
      <c r="H4" s="2061" t="s">
        <v>957</v>
      </c>
      <c r="I4" s="2062" t="s">
        <v>957</v>
      </c>
      <c r="J4" s="2061" t="s">
        <v>957</v>
      </c>
      <c r="K4" s="2061" t="s">
        <v>957</v>
      </c>
      <c r="L4" s="2061" t="s">
        <v>957</v>
      </c>
      <c r="M4" s="2061" t="s">
        <v>957</v>
      </c>
      <c r="N4" s="2061" t="s">
        <v>957</v>
      </c>
      <c r="O4" s="2061" t="s">
        <v>957</v>
      </c>
      <c r="P4" s="2063" t="s">
        <v>957</v>
      </c>
    </row>
    <row r="5" spans="1:16">
      <c r="A5" s="2057" t="s">
        <v>953</v>
      </c>
      <c r="B5" s="2064" t="s">
        <v>956</v>
      </c>
      <c r="C5" s="2064" t="s">
        <v>956</v>
      </c>
      <c r="D5" s="2064" t="s">
        <v>956</v>
      </c>
      <c r="E5" s="2064" t="s">
        <v>956</v>
      </c>
      <c r="F5" s="2064" t="s">
        <v>956</v>
      </c>
      <c r="G5" s="2064" t="s">
        <v>956</v>
      </c>
      <c r="H5" s="2064" t="s">
        <v>956</v>
      </c>
      <c r="I5" s="2065" t="s">
        <v>956</v>
      </c>
      <c r="J5" s="2064" t="s">
        <v>956</v>
      </c>
      <c r="K5" s="2064" t="s">
        <v>956</v>
      </c>
      <c r="L5" s="2064" t="s">
        <v>956</v>
      </c>
      <c r="M5" s="2064" t="s">
        <v>956</v>
      </c>
      <c r="N5" s="2064" t="s">
        <v>956</v>
      </c>
      <c r="O5" s="2064" t="s">
        <v>956</v>
      </c>
      <c r="P5" s="2066" t="s">
        <v>956</v>
      </c>
    </row>
    <row r="6" spans="1:16">
      <c r="A6" s="2057" t="s">
        <v>952</v>
      </c>
      <c r="B6" s="2067" t="s">
        <v>956</v>
      </c>
      <c r="C6" s="2067" t="s">
        <v>956</v>
      </c>
      <c r="D6" s="2067" t="s">
        <v>956</v>
      </c>
      <c r="E6" s="2067" t="s">
        <v>956</v>
      </c>
      <c r="F6" s="2067" t="s">
        <v>956</v>
      </c>
      <c r="G6" s="2067" t="s">
        <v>956</v>
      </c>
      <c r="H6" s="2067" t="s">
        <v>956</v>
      </c>
      <c r="I6" s="2067" t="s">
        <v>956</v>
      </c>
      <c r="J6" s="2067" t="s">
        <v>956</v>
      </c>
      <c r="K6" s="2067" t="s">
        <v>956</v>
      </c>
      <c r="L6" s="2067" t="s">
        <v>956</v>
      </c>
      <c r="M6" s="2067" t="s">
        <v>956</v>
      </c>
      <c r="N6" s="2067" t="s">
        <v>956</v>
      </c>
      <c r="O6" s="2067" t="s">
        <v>956</v>
      </c>
      <c r="P6" s="2068" t="s">
        <v>956</v>
      </c>
    </row>
    <row r="7" spans="1:16">
      <c r="A7" s="2057" t="s">
        <v>979</v>
      </c>
      <c r="B7" s="2067" t="s">
        <v>956</v>
      </c>
      <c r="C7" s="2067" t="s">
        <v>956</v>
      </c>
      <c r="D7" s="2067" t="s">
        <v>956</v>
      </c>
      <c r="E7" s="2067" t="s">
        <v>956</v>
      </c>
      <c r="F7" s="2067" t="s">
        <v>956</v>
      </c>
      <c r="G7" s="2067" t="s">
        <v>956</v>
      </c>
      <c r="H7" s="2067" t="s">
        <v>956</v>
      </c>
      <c r="I7" s="2067" t="s">
        <v>956</v>
      </c>
      <c r="J7" s="2067" t="s">
        <v>956</v>
      </c>
      <c r="K7" s="2067" t="s">
        <v>956</v>
      </c>
      <c r="L7" s="2067" t="s">
        <v>956</v>
      </c>
      <c r="M7" s="2067" t="s">
        <v>956</v>
      </c>
      <c r="N7" s="2067" t="s">
        <v>956</v>
      </c>
      <c r="O7" s="2067" t="s">
        <v>956</v>
      </c>
      <c r="P7" s="2068" t="s">
        <v>956</v>
      </c>
    </row>
    <row r="8" spans="1:16">
      <c r="A8" s="2057" t="s">
        <v>1003</v>
      </c>
      <c r="B8" s="2067" t="s">
        <v>956</v>
      </c>
      <c r="C8" s="2067" t="s">
        <v>956</v>
      </c>
      <c r="D8" s="2067" t="s">
        <v>956</v>
      </c>
      <c r="E8" s="2067" t="s">
        <v>956</v>
      </c>
      <c r="F8" s="2067" t="s">
        <v>956</v>
      </c>
      <c r="G8" s="2067" t="s">
        <v>956</v>
      </c>
      <c r="H8" s="2067" t="s">
        <v>956</v>
      </c>
      <c r="I8" s="2067" t="s">
        <v>956</v>
      </c>
      <c r="J8" s="2067" t="s">
        <v>956</v>
      </c>
      <c r="K8" s="2067" t="s">
        <v>956</v>
      </c>
      <c r="L8" s="2067" t="s">
        <v>956</v>
      </c>
      <c r="M8" s="2067" t="s">
        <v>956</v>
      </c>
      <c r="N8" s="2067" t="s">
        <v>956</v>
      </c>
      <c r="O8" s="2067" t="s">
        <v>956</v>
      </c>
      <c r="P8" s="2068" t="s">
        <v>956</v>
      </c>
    </row>
    <row r="9" spans="1:16">
      <c r="A9" s="2057" t="s">
        <v>1112</v>
      </c>
      <c r="B9" s="2067" t="s">
        <v>956</v>
      </c>
      <c r="C9" s="2067" t="s">
        <v>956</v>
      </c>
      <c r="D9" s="2067" t="s">
        <v>956</v>
      </c>
      <c r="E9" s="2067" t="s">
        <v>956</v>
      </c>
      <c r="F9" s="2067" t="s">
        <v>956</v>
      </c>
      <c r="G9" s="2067" t="s">
        <v>956</v>
      </c>
      <c r="H9" s="2067" t="s">
        <v>956</v>
      </c>
      <c r="I9" s="2067" t="s">
        <v>956</v>
      </c>
      <c r="J9" s="2067" t="s">
        <v>956</v>
      </c>
      <c r="K9" s="2067" t="s">
        <v>956</v>
      </c>
      <c r="L9" s="2067" t="s">
        <v>956</v>
      </c>
      <c r="M9" s="2067" t="s">
        <v>956</v>
      </c>
      <c r="N9" s="2067" t="s">
        <v>956</v>
      </c>
      <c r="O9" s="2067" t="s">
        <v>956</v>
      </c>
      <c r="P9" s="2068" t="s">
        <v>956</v>
      </c>
    </row>
    <row r="10" spans="1:16" ht="25.5">
      <c r="A10" s="2057" t="s">
        <v>951</v>
      </c>
      <c r="B10" s="2067" t="s">
        <v>956</v>
      </c>
      <c r="C10" s="2067" t="s">
        <v>956</v>
      </c>
      <c r="D10" s="2067" t="s">
        <v>956</v>
      </c>
      <c r="E10" s="2067" t="s">
        <v>956</v>
      </c>
      <c r="F10" s="2067" t="s">
        <v>956</v>
      </c>
      <c r="G10" s="2067" t="s">
        <v>956</v>
      </c>
      <c r="H10" s="2067" t="s">
        <v>956</v>
      </c>
      <c r="I10" s="2067" t="s">
        <v>956</v>
      </c>
      <c r="J10" s="2067" t="s">
        <v>956</v>
      </c>
      <c r="K10" s="2067" t="s">
        <v>956</v>
      </c>
      <c r="L10" s="2067" t="s">
        <v>956</v>
      </c>
      <c r="M10" s="2067" t="s">
        <v>956</v>
      </c>
      <c r="N10" s="2067" t="s">
        <v>956</v>
      </c>
      <c r="O10" s="2067" t="s">
        <v>956</v>
      </c>
      <c r="P10" s="2068" t="s">
        <v>956</v>
      </c>
    </row>
    <row r="11" spans="1:16">
      <c r="A11" s="2057" t="s">
        <v>657</v>
      </c>
      <c r="B11" s="2067" t="s">
        <v>956</v>
      </c>
      <c r="C11" s="2067" t="s">
        <v>956</v>
      </c>
      <c r="D11" s="2067" t="s">
        <v>956</v>
      </c>
      <c r="E11" s="2067" t="s">
        <v>956</v>
      </c>
      <c r="F11" s="2067" t="s">
        <v>956</v>
      </c>
      <c r="G11" s="2067" t="s">
        <v>956</v>
      </c>
      <c r="H11" s="2067" t="s">
        <v>956</v>
      </c>
      <c r="I11" s="2067" t="s">
        <v>956</v>
      </c>
      <c r="J11" s="2067" t="s">
        <v>956</v>
      </c>
      <c r="K11" s="2067" t="s">
        <v>956</v>
      </c>
      <c r="L11" s="2067" t="s">
        <v>956</v>
      </c>
      <c r="M11" s="2067" t="s">
        <v>956</v>
      </c>
      <c r="N11" s="2067" t="s">
        <v>956</v>
      </c>
      <c r="O11" s="2067" t="s">
        <v>956</v>
      </c>
      <c r="P11" s="2068" t="s">
        <v>956</v>
      </c>
    </row>
    <row r="12" spans="1:16">
      <c r="A12" s="2057" t="s">
        <v>656</v>
      </c>
      <c r="B12" s="2067" t="s">
        <v>956</v>
      </c>
      <c r="C12" s="2067" t="s">
        <v>956</v>
      </c>
      <c r="D12" s="2067" t="s">
        <v>956</v>
      </c>
      <c r="E12" s="2067" t="s">
        <v>956</v>
      </c>
      <c r="F12" s="2067" t="s">
        <v>956</v>
      </c>
      <c r="G12" s="2067" t="s">
        <v>956</v>
      </c>
      <c r="H12" s="2067" t="s">
        <v>956</v>
      </c>
      <c r="I12" s="2067" t="s">
        <v>956</v>
      </c>
      <c r="J12" s="2067" t="s">
        <v>956</v>
      </c>
      <c r="K12" s="2067" t="s">
        <v>956</v>
      </c>
      <c r="L12" s="2067" t="s">
        <v>956</v>
      </c>
      <c r="M12" s="2067" t="s">
        <v>956</v>
      </c>
      <c r="N12" s="2067" t="s">
        <v>956</v>
      </c>
      <c r="O12" s="2067" t="s">
        <v>956</v>
      </c>
      <c r="P12" s="2068" t="s">
        <v>956</v>
      </c>
    </row>
    <row r="13" spans="1:16">
      <c r="A13" s="2057" t="s">
        <v>950</v>
      </c>
      <c r="B13" s="2069" t="s">
        <v>956</v>
      </c>
      <c r="C13" s="2069" t="s">
        <v>956</v>
      </c>
      <c r="D13" s="2069" t="s">
        <v>956</v>
      </c>
      <c r="E13" s="2069" t="s">
        <v>956</v>
      </c>
      <c r="F13" s="2069" t="s">
        <v>956</v>
      </c>
      <c r="G13" s="2069" t="s">
        <v>956</v>
      </c>
      <c r="H13" s="2069" t="s">
        <v>956</v>
      </c>
      <c r="I13" s="2070" t="s">
        <v>956</v>
      </c>
      <c r="J13" s="2069" t="s">
        <v>956</v>
      </c>
      <c r="K13" s="2069" t="s">
        <v>956</v>
      </c>
      <c r="L13" s="2069" t="s">
        <v>956</v>
      </c>
      <c r="M13" s="2069" t="s">
        <v>956</v>
      </c>
      <c r="N13" s="2069" t="s">
        <v>956</v>
      </c>
      <c r="O13" s="2069" t="s">
        <v>956</v>
      </c>
      <c r="P13" s="2071" t="s">
        <v>956</v>
      </c>
    </row>
    <row r="14" spans="1:16">
      <c r="A14" s="2057" t="s">
        <v>949</v>
      </c>
      <c r="B14" s="2072" t="s">
        <v>956</v>
      </c>
      <c r="C14" s="2073" t="s">
        <v>956</v>
      </c>
      <c r="D14" s="2073" t="s">
        <v>956</v>
      </c>
      <c r="E14" s="2073" t="s">
        <v>956</v>
      </c>
      <c r="F14" s="2072" t="s">
        <v>956</v>
      </c>
      <c r="G14" s="2073" t="s">
        <v>956</v>
      </c>
      <c r="H14" s="2073" t="s">
        <v>956</v>
      </c>
      <c r="I14" s="2072" t="s">
        <v>956</v>
      </c>
      <c r="J14" s="2073" t="s">
        <v>956</v>
      </c>
      <c r="K14" s="2073" t="s">
        <v>956</v>
      </c>
      <c r="L14" s="2073" t="s">
        <v>956</v>
      </c>
      <c r="M14" s="2073" t="s">
        <v>956</v>
      </c>
      <c r="N14" s="2073" t="s">
        <v>956</v>
      </c>
      <c r="O14" s="2073" t="s">
        <v>956</v>
      </c>
      <c r="P14" s="2074" t="s">
        <v>956</v>
      </c>
    </row>
    <row r="15" spans="1:16" ht="57" customHeight="1">
      <c r="A15" s="5431" t="s">
        <v>1286</v>
      </c>
      <c r="B15" s="5431"/>
      <c r="C15" s="5431"/>
      <c r="D15" s="5431"/>
      <c r="E15" s="5431"/>
      <c r="F15" s="5431"/>
      <c r="G15" s="5431"/>
      <c r="H15" s="5431"/>
      <c r="I15" s="5431"/>
      <c r="J15" s="5431"/>
      <c r="K15" s="5431"/>
      <c r="L15" s="5431"/>
      <c r="M15" s="5431"/>
      <c r="N15" s="5431"/>
      <c r="O15" s="5431"/>
      <c r="P15" s="5431"/>
    </row>
  </sheetData>
  <mergeCells count="7">
    <mergeCell ref="A15:P15"/>
    <mergeCell ref="A1:P1"/>
    <mergeCell ref="A2:A3"/>
    <mergeCell ref="B2:B3"/>
    <mergeCell ref="C2:D2"/>
    <mergeCell ref="E2:H2"/>
    <mergeCell ref="I2:P2"/>
  </mergeCells>
  <pageMargins left="0.7" right="0.7" top="0.75" bottom="0.75" header="0.3" footer="0.3"/>
  <pageSetup paperSize="9" orientation="landscape"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5"/>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438" t="s">
        <v>1292</v>
      </c>
      <c r="B1" s="5438"/>
      <c r="C1" s="5438"/>
      <c r="D1" s="5438"/>
      <c r="E1" s="5438"/>
      <c r="F1" s="5438"/>
      <c r="G1" s="5438"/>
      <c r="H1" s="5438"/>
      <c r="I1" s="5438"/>
      <c r="J1" s="5438"/>
      <c r="K1" s="5438"/>
      <c r="L1" s="5438"/>
      <c r="M1" s="5438"/>
      <c r="N1" s="5438"/>
      <c r="O1" s="5438"/>
    </row>
    <row r="2" spans="1:15" ht="15.95" customHeight="1">
      <c r="A2" s="5439" t="s">
        <v>954</v>
      </c>
      <c r="B2" s="5441" t="s">
        <v>682</v>
      </c>
      <c r="C2" s="5441" t="s">
        <v>706</v>
      </c>
      <c r="D2" s="5441"/>
      <c r="E2" s="5441" t="s">
        <v>705</v>
      </c>
      <c r="F2" s="5441"/>
      <c r="G2" s="5441" t="s">
        <v>704</v>
      </c>
      <c r="H2" s="5441"/>
      <c r="I2" s="5441"/>
      <c r="J2" s="5441"/>
      <c r="K2" s="5441" t="s">
        <v>703</v>
      </c>
      <c r="L2" s="5441"/>
      <c r="M2" s="5441"/>
      <c r="N2" s="5441" t="s">
        <v>702</v>
      </c>
      <c r="O2" s="5442"/>
    </row>
    <row r="3" spans="1:15" ht="24.95" customHeight="1">
      <c r="A3" s="5440"/>
      <c r="B3" s="5441"/>
      <c r="C3" s="2078" t="s">
        <v>701</v>
      </c>
      <c r="D3" s="2078" t="s">
        <v>700</v>
      </c>
      <c r="E3" s="2078" t="s">
        <v>699</v>
      </c>
      <c r="F3" s="2078" t="s">
        <v>698</v>
      </c>
      <c r="G3" s="2078" t="s">
        <v>697</v>
      </c>
      <c r="H3" s="2078" t="s">
        <v>696</v>
      </c>
      <c r="I3" s="2078" t="s">
        <v>695</v>
      </c>
      <c r="J3" s="2078" t="s">
        <v>694</v>
      </c>
      <c r="K3" s="2078" t="s">
        <v>693</v>
      </c>
      <c r="L3" s="2078" t="s">
        <v>692</v>
      </c>
      <c r="M3" s="2078" t="s">
        <v>691</v>
      </c>
      <c r="N3" s="2078" t="s">
        <v>690</v>
      </c>
      <c r="O3" s="2077" t="s">
        <v>689</v>
      </c>
    </row>
    <row r="4" spans="1:15">
      <c r="A4" s="2076" t="s">
        <v>663</v>
      </c>
      <c r="B4" s="2079" t="s">
        <v>957</v>
      </c>
      <c r="C4" s="2079" t="s">
        <v>957</v>
      </c>
      <c r="D4" s="2079" t="s">
        <v>957</v>
      </c>
      <c r="E4" s="2079" t="s">
        <v>957</v>
      </c>
      <c r="F4" s="2079" t="s">
        <v>957</v>
      </c>
      <c r="G4" s="2079" t="s">
        <v>957</v>
      </c>
      <c r="H4" s="2079" t="s">
        <v>957</v>
      </c>
      <c r="I4" s="2079" t="s">
        <v>957</v>
      </c>
      <c r="J4" s="2079" t="s">
        <v>957</v>
      </c>
      <c r="K4" s="2079" t="s">
        <v>957</v>
      </c>
      <c r="L4" s="2079" t="s">
        <v>957</v>
      </c>
      <c r="M4" s="2079" t="s">
        <v>957</v>
      </c>
      <c r="N4" s="2079" t="s">
        <v>957</v>
      </c>
      <c r="O4" s="2080" t="s">
        <v>957</v>
      </c>
    </row>
    <row r="5" spans="1:15">
      <c r="A5" s="2075" t="s">
        <v>953</v>
      </c>
      <c r="B5" s="2081" t="s">
        <v>956</v>
      </c>
      <c r="C5" s="2081" t="s">
        <v>956</v>
      </c>
      <c r="D5" s="2081" t="s">
        <v>956</v>
      </c>
      <c r="E5" s="2081" t="s">
        <v>956</v>
      </c>
      <c r="F5" s="2081" t="s">
        <v>956</v>
      </c>
      <c r="G5" s="2081" t="s">
        <v>956</v>
      </c>
      <c r="H5" s="2081" t="s">
        <v>956</v>
      </c>
      <c r="I5" s="2081" t="s">
        <v>956</v>
      </c>
      <c r="J5" s="2081" t="s">
        <v>956</v>
      </c>
      <c r="K5" s="2081" t="s">
        <v>956</v>
      </c>
      <c r="L5" s="2081" t="s">
        <v>956</v>
      </c>
      <c r="M5" s="2081" t="s">
        <v>956</v>
      </c>
      <c r="N5" s="2081" t="s">
        <v>956</v>
      </c>
      <c r="O5" s="2082" t="s">
        <v>956</v>
      </c>
    </row>
    <row r="6" spans="1:15">
      <c r="A6" s="2075" t="s">
        <v>952</v>
      </c>
      <c r="B6" s="2083" t="s">
        <v>956</v>
      </c>
      <c r="C6" s="2083" t="s">
        <v>956</v>
      </c>
      <c r="D6" s="2083" t="s">
        <v>956</v>
      </c>
      <c r="E6" s="2083" t="s">
        <v>956</v>
      </c>
      <c r="F6" s="2083" t="s">
        <v>956</v>
      </c>
      <c r="G6" s="2083" t="s">
        <v>956</v>
      </c>
      <c r="H6" s="2083" t="s">
        <v>956</v>
      </c>
      <c r="I6" s="2083" t="s">
        <v>956</v>
      </c>
      <c r="J6" s="2083" t="s">
        <v>956</v>
      </c>
      <c r="K6" s="2083" t="s">
        <v>956</v>
      </c>
      <c r="L6" s="2083" t="s">
        <v>956</v>
      </c>
      <c r="M6" s="2083" t="s">
        <v>956</v>
      </c>
      <c r="N6" s="2083" t="s">
        <v>956</v>
      </c>
      <c r="O6" s="2084" t="s">
        <v>956</v>
      </c>
    </row>
    <row r="7" spans="1:15">
      <c r="A7" s="2075" t="s">
        <v>979</v>
      </c>
      <c r="B7" s="2083" t="s">
        <v>956</v>
      </c>
      <c r="C7" s="2083" t="s">
        <v>956</v>
      </c>
      <c r="D7" s="2083" t="s">
        <v>956</v>
      </c>
      <c r="E7" s="2083" t="s">
        <v>956</v>
      </c>
      <c r="F7" s="2083" t="s">
        <v>956</v>
      </c>
      <c r="G7" s="2083" t="s">
        <v>956</v>
      </c>
      <c r="H7" s="2083" t="s">
        <v>956</v>
      </c>
      <c r="I7" s="2083" t="s">
        <v>956</v>
      </c>
      <c r="J7" s="2083" t="s">
        <v>956</v>
      </c>
      <c r="K7" s="2083" t="s">
        <v>956</v>
      </c>
      <c r="L7" s="2083" t="s">
        <v>956</v>
      </c>
      <c r="M7" s="2083" t="s">
        <v>956</v>
      </c>
      <c r="N7" s="2083" t="s">
        <v>956</v>
      </c>
      <c r="O7" s="2084" t="s">
        <v>956</v>
      </c>
    </row>
    <row r="8" spans="1:15">
      <c r="A8" s="2075" t="s">
        <v>1003</v>
      </c>
      <c r="B8" s="2083" t="s">
        <v>956</v>
      </c>
      <c r="C8" s="2083" t="s">
        <v>956</v>
      </c>
      <c r="D8" s="2083" t="s">
        <v>956</v>
      </c>
      <c r="E8" s="2083" t="s">
        <v>956</v>
      </c>
      <c r="F8" s="2083" t="s">
        <v>956</v>
      </c>
      <c r="G8" s="2083" t="s">
        <v>956</v>
      </c>
      <c r="H8" s="2083" t="s">
        <v>956</v>
      </c>
      <c r="I8" s="2083" t="s">
        <v>956</v>
      </c>
      <c r="J8" s="2083" t="s">
        <v>956</v>
      </c>
      <c r="K8" s="2083" t="s">
        <v>956</v>
      </c>
      <c r="L8" s="2083" t="s">
        <v>956</v>
      </c>
      <c r="M8" s="2083" t="s">
        <v>956</v>
      </c>
      <c r="N8" s="2083" t="s">
        <v>956</v>
      </c>
      <c r="O8" s="2084" t="s">
        <v>956</v>
      </c>
    </row>
    <row r="9" spans="1:15">
      <c r="A9" s="2075" t="s">
        <v>1112</v>
      </c>
      <c r="B9" s="2083" t="s">
        <v>956</v>
      </c>
      <c r="C9" s="2083" t="s">
        <v>956</v>
      </c>
      <c r="D9" s="2083" t="s">
        <v>956</v>
      </c>
      <c r="E9" s="2083" t="s">
        <v>956</v>
      </c>
      <c r="F9" s="2083" t="s">
        <v>956</v>
      </c>
      <c r="G9" s="2083" t="s">
        <v>956</v>
      </c>
      <c r="H9" s="2083" t="s">
        <v>956</v>
      </c>
      <c r="I9" s="2083" t="s">
        <v>956</v>
      </c>
      <c r="J9" s="2083" t="s">
        <v>956</v>
      </c>
      <c r="K9" s="2083" t="s">
        <v>956</v>
      </c>
      <c r="L9" s="2083" t="s">
        <v>956</v>
      </c>
      <c r="M9" s="2083" t="s">
        <v>956</v>
      </c>
      <c r="N9" s="2083" t="s">
        <v>956</v>
      </c>
      <c r="O9" s="2084" t="s">
        <v>956</v>
      </c>
    </row>
    <row r="10" spans="1:15" ht="25.5">
      <c r="A10" s="2075" t="s">
        <v>951</v>
      </c>
      <c r="B10" s="2083" t="s">
        <v>956</v>
      </c>
      <c r="C10" s="2083" t="s">
        <v>956</v>
      </c>
      <c r="D10" s="2083" t="s">
        <v>956</v>
      </c>
      <c r="E10" s="2083" t="s">
        <v>956</v>
      </c>
      <c r="F10" s="2083" t="s">
        <v>956</v>
      </c>
      <c r="G10" s="2083" t="s">
        <v>956</v>
      </c>
      <c r="H10" s="2083" t="s">
        <v>956</v>
      </c>
      <c r="I10" s="2083" t="s">
        <v>956</v>
      </c>
      <c r="J10" s="2083" t="s">
        <v>956</v>
      </c>
      <c r="K10" s="2083" t="s">
        <v>956</v>
      </c>
      <c r="L10" s="2083" t="s">
        <v>956</v>
      </c>
      <c r="M10" s="2083" t="s">
        <v>956</v>
      </c>
      <c r="N10" s="2083" t="s">
        <v>956</v>
      </c>
      <c r="O10" s="2084" t="s">
        <v>956</v>
      </c>
    </row>
    <row r="11" spans="1:15">
      <c r="A11" s="2075" t="s">
        <v>657</v>
      </c>
      <c r="B11" s="2083" t="s">
        <v>956</v>
      </c>
      <c r="C11" s="2083" t="s">
        <v>956</v>
      </c>
      <c r="D11" s="2083" t="s">
        <v>956</v>
      </c>
      <c r="E11" s="2083" t="s">
        <v>956</v>
      </c>
      <c r="F11" s="2083" t="s">
        <v>956</v>
      </c>
      <c r="G11" s="2083" t="s">
        <v>956</v>
      </c>
      <c r="H11" s="2083" t="s">
        <v>956</v>
      </c>
      <c r="I11" s="2083" t="s">
        <v>956</v>
      </c>
      <c r="J11" s="2083" t="s">
        <v>956</v>
      </c>
      <c r="K11" s="2083" t="s">
        <v>956</v>
      </c>
      <c r="L11" s="2083" t="s">
        <v>956</v>
      </c>
      <c r="M11" s="2083" t="s">
        <v>956</v>
      </c>
      <c r="N11" s="2083" t="s">
        <v>956</v>
      </c>
      <c r="O11" s="2084" t="s">
        <v>956</v>
      </c>
    </row>
    <row r="12" spans="1:15">
      <c r="A12" s="2075" t="s">
        <v>656</v>
      </c>
      <c r="B12" s="2083" t="s">
        <v>956</v>
      </c>
      <c r="C12" s="2083" t="s">
        <v>956</v>
      </c>
      <c r="D12" s="2083" t="s">
        <v>956</v>
      </c>
      <c r="E12" s="2083" t="s">
        <v>956</v>
      </c>
      <c r="F12" s="2083" t="s">
        <v>956</v>
      </c>
      <c r="G12" s="2083" t="s">
        <v>956</v>
      </c>
      <c r="H12" s="2083" t="s">
        <v>956</v>
      </c>
      <c r="I12" s="2083" t="s">
        <v>956</v>
      </c>
      <c r="J12" s="2083" t="s">
        <v>956</v>
      </c>
      <c r="K12" s="2083" t="s">
        <v>956</v>
      </c>
      <c r="L12" s="2083" t="s">
        <v>956</v>
      </c>
      <c r="M12" s="2083" t="s">
        <v>956</v>
      </c>
      <c r="N12" s="2083" t="s">
        <v>956</v>
      </c>
      <c r="O12" s="2084" t="s">
        <v>956</v>
      </c>
    </row>
    <row r="13" spans="1:15">
      <c r="A13" s="2075" t="s">
        <v>950</v>
      </c>
      <c r="B13" s="2085" t="s">
        <v>956</v>
      </c>
      <c r="C13" s="2085" t="s">
        <v>956</v>
      </c>
      <c r="D13" s="2085" t="s">
        <v>956</v>
      </c>
      <c r="E13" s="2085" t="s">
        <v>956</v>
      </c>
      <c r="F13" s="2085" t="s">
        <v>956</v>
      </c>
      <c r="G13" s="2085" t="s">
        <v>956</v>
      </c>
      <c r="H13" s="2085" t="s">
        <v>956</v>
      </c>
      <c r="I13" s="2085" t="s">
        <v>956</v>
      </c>
      <c r="J13" s="2085" t="s">
        <v>956</v>
      </c>
      <c r="K13" s="2085" t="s">
        <v>956</v>
      </c>
      <c r="L13" s="2085" t="s">
        <v>956</v>
      </c>
      <c r="M13" s="2085" t="s">
        <v>956</v>
      </c>
      <c r="N13" s="2085" t="s">
        <v>956</v>
      </c>
      <c r="O13" s="2086" t="s">
        <v>956</v>
      </c>
    </row>
    <row r="14" spans="1:15">
      <c r="A14" s="2075" t="s">
        <v>949</v>
      </c>
      <c r="B14" s="2087" t="s">
        <v>956</v>
      </c>
      <c r="C14" s="2087" t="s">
        <v>956</v>
      </c>
      <c r="D14" s="2088" t="s">
        <v>956</v>
      </c>
      <c r="E14" s="2087" t="s">
        <v>956</v>
      </c>
      <c r="F14" s="2088" t="s">
        <v>956</v>
      </c>
      <c r="G14" s="2087" t="s">
        <v>956</v>
      </c>
      <c r="H14" s="2088" t="s">
        <v>956</v>
      </c>
      <c r="I14" s="2088" t="s">
        <v>956</v>
      </c>
      <c r="J14" s="2087" t="s">
        <v>956</v>
      </c>
      <c r="K14" s="2087" t="s">
        <v>956</v>
      </c>
      <c r="L14" s="2087" t="s">
        <v>956</v>
      </c>
      <c r="M14" s="2087" t="s">
        <v>956</v>
      </c>
      <c r="N14" s="2087" t="s">
        <v>956</v>
      </c>
      <c r="O14" s="2089" t="s">
        <v>956</v>
      </c>
    </row>
    <row r="15" spans="1:15" ht="57" customHeight="1">
      <c r="A15" s="5437" t="s">
        <v>1291</v>
      </c>
      <c r="B15" s="5437"/>
      <c r="C15" s="5437"/>
      <c r="D15" s="5437"/>
      <c r="E15" s="5437"/>
      <c r="F15" s="5437"/>
      <c r="G15" s="5437"/>
      <c r="H15" s="5437"/>
      <c r="I15" s="5437"/>
      <c r="J15" s="5437"/>
      <c r="K15" s="5437"/>
      <c r="L15" s="5437"/>
      <c r="M15" s="5437"/>
      <c r="N15" s="5437"/>
      <c r="O15" s="5437"/>
    </row>
  </sheetData>
  <mergeCells count="9">
    <mergeCell ref="A15:O15"/>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5"/>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93.75" customHeight="1">
      <c r="A1" s="5443" t="s">
        <v>1295</v>
      </c>
      <c r="B1" s="4562"/>
      <c r="C1" s="4562"/>
      <c r="D1" s="4562"/>
      <c r="E1" s="4562"/>
      <c r="F1" s="4562"/>
      <c r="G1" s="4337"/>
      <c r="H1" s="4337"/>
      <c r="I1" s="4337"/>
      <c r="J1" s="4337"/>
      <c r="K1" s="4337"/>
      <c r="L1" s="4337"/>
      <c r="M1" s="4337"/>
      <c r="N1" s="4337"/>
      <c r="O1" s="4337"/>
      <c r="P1" s="4337"/>
      <c r="Q1" s="4337"/>
      <c r="R1" s="4337"/>
      <c r="S1" s="4337"/>
    </row>
    <row r="2" spans="1:19" ht="15.95" customHeight="1">
      <c r="A2" s="5445" t="s">
        <v>954</v>
      </c>
      <c r="B2" s="5447" t="s">
        <v>682</v>
      </c>
      <c r="C2" s="5447" t="s">
        <v>715</v>
      </c>
      <c r="D2" s="5447"/>
      <c r="E2" s="5447" t="s">
        <v>714</v>
      </c>
      <c r="F2" s="5448"/>
    </row>
    <row r="3" spans="1:19" ht="48.95" customHeight="1">
      <c r="A3" s="5446"/>
      <c r="B3" s="5447"/>
      <c r="C3" s="2093" t="s">
        <v>713</v>
      </c>
      <c r="D3" s="2093" t="s">
        <v>712</v>
      </c>
      <c r="E3" s="2093" t="s">
        <v>711</v>
      </c>
      <c r="F3" s="2092" t="s">
        <v>710</v>
      </c>
    </row>
    <row r="4" spans="1:19">
      <c r="A4" s="2091" t="s">
        <v>663</v>
      </c>
      <c r="B4" s="2094" t="s">
        <v>957</v>
      </c>
      <c r="C4" s="2094" t="s">
        <v>957</v>
      </c>
      <c r="D4" s="2094" t="s">
        <v>957</v>
      </c>
      <c r="E4" s="2094" t="s">
        <v>957</v>
      </c>
      <c r="F4" s="2095" t="s">
        <v>957</v>
      </c>
    </row>
    <row r="5" spans="1:19">
      <c r="A5" s="2090" t="s">
        <v>953</v>
      </c>
      <c r="B5" s="2096" t="s">
        <v>956</v>
      </c>
      <c r="C5" s="2096" t="s">
        <v>956</v>
      </c>
      <c r="D5" s="2096" t="s">
        <v>956</v>
      </c>
      <c r="E5" s="2096" t="s">
        <v>956</v>
      </c>
      <c r="F5" s="2097" t="s">
        <v>956</v>
      </c>
    </row>
    <row r="6" spans="1:19">
      <c r="A6" s="2090" t="s">
        <v>952</v>
      </c>
      <c r="B6" s="2098" t="s">
        <v>956</v>
      </c>
      <c r="C6" s="2098" t="s">
        <v>956</v>
      </c>
      <c r="D6" s="2098" t="s">
        <v>956</v>
      </c>
      <c r="E6" s="2098" t="s">
        <v>956</v>
      </c>
      <c r="F6" s="2099" t="s">
        <v>956</v>
      </c>
    </row>
    <row r="7" spans="1:19">
      <c r="A7" s="2090" t="s">
        <v>979</v>
      </c>
      <c r="B7" s="2098" t="s">
        <v>956</v>
      </c>
      <c r="C7" s="2098" t="s">
        <v>956</v>
      </c>
      <c r="D7" s="2098" t="s">
        <v>956</v>
      </c>
      <c r="E7" s="2098" t="s">
        <v>956</v>
      </c>
      <c r="F7" s="2099" t="s">
        <v>956</v>
      </c>
    </row>
    <row r="8" spans="1:19">
      <c r="A8" s="2090" t="s">
        <v>1003</v>
      </c>
      <c r="B8" s="2098" t="s">
        <v>956</v>
      </c>
      <c r="C8" s="2098" t="s">
        <v>956</v>
      </c>
      <c r="D8" s="2098" t="s">
        <v>956</v>
      </c>
      <c r="E8" s="2098" t="s">
        <v>956</v>
      </c>
      <c r="F8" s="2099" t="s">
        <v>956</v>
      </c>
    </row>
    <row r="9" spans="1:19">
      <c r="A9" s="2090" t="s">
        <v>1112</v>
      </c>
      <c r="B9" s="2098" t="s">
        <v>956</v>
      </c>
      <c r="C9" s="2098" t="s">
        <v>956</v>
      </c>
      <c r="D9" s="2098" t="s">
        <v>956</v>
      </c>
      <c r="E9" s="2098" t="s">
        <v>956</v>
      </c>
      <c r="F9" s="2099" t="s">
        <v>956</v>
      </c>
    </row>
    <row r="10" spans="1:19" ht="25.5">
      <c r="A10" s="2090" t="s">
        <v>951</v>
      </c>
      <c r="B10" s="2098" t="s">
        <v>956</v>
      </c>
      <c r="C10" s="2098" t="s">
        <v>956</v>
      </c>
      <c r="D10" s="2098" t="s">
        <v>956</v>
      </c>
      <c r="E10" s="2098" t="s">
        <v>956</v>
      </c>
      <c r="F10" s="2099" t="s">
        <v>956</v>
      </c>
    </row>
    <row r="11" spans="1:19">
      <c r="A11" s="2090" t="s">
        <v>657</v>
      </c>
      <c r="B11" s="2098" t="s">
        <v>956</v>
      </c>
      <c r="C11" s="2098" t="s">
        <v>956</v>
      </c>
      <c r="D11" s="2098" t="s">
        <v>956</v>
      </c>
      <c r="E11" s="2098" t="s">
        <v>956</v>
      </c>
      <c r="F11" s="2099" t="s">
        <v>956</v>
      </c>
    </row>
    <row r="12" spans="1:19">
      <c r="A12" s="2090" t="s">
        <v>656</v>
      </c>
      <c r="B12" s="2098" t="s">
        <v>956</v>
      </c>
      <c r="C12" s="2098" t="s">
        <v>956</v>
      </c>
      <c r="D12" s="2098" t="s">
        <v>956</v>
      </c>
      <c r="E12" s="2098" t="s">
        <v>956</v>
      </c>
      <c r="F12" s="2099" t="s">
        <v>956</v>
      </c>
    </row>
    <row r="13" spans="1:19">
      <c r="A13" s="2090" t="s">
        <v>950</v>
      </c>
      <c r="B13" s="2100" t="s">
        <v>956</v>
      </c>
      <c r="C13" s="2100" t="s">
        <v>956</v>
      </c>
      <c r="D13" s="2100" t="s">
        <v>956</v>
      </c>
      <c r="E13" s="2100" t="s">
        <v>956</v>
      </c>
      <c r="F13" s="2101" t="s">
        <v>956</v>
      </c>
    </row>
    <row r="14" spans="1:19">
      <c r="A14" s="2090" t="s">
        <v>949</v>
      </c>
      <c r="B14" s="2102" t="s">
        <v>956</v>
      </c>
      <c r="C14" s="2102" t="s">
        <v>956</v>
      </c>
      <c r="D14" s="2103" t="s">
        <v>956</v>
      </c>
      <c r="E14" s="2103" t="s">
        <v>956</v>
      </c>
      <c r="F14" s="2104" t="s">
        <v>956</v>
      </c>
    </row>
    <row r="15" spans="1:19" ht="57" customHeight="1">
      <c r="A15" s="5444" t="s">
        <v>1294</v>
      </c>
      <c r="B15" s="5444"/>
      <c r="C15" s="5444"/>
      <c r="D15" s="5444"/>
      <c r="E15" s="5444"/>
      <c r="F15" s="5444"/>
      <c r="G15" s="5444"/>
      <c r="H15" s="5444"/>
      <c r="I15" s="5444"/>
      <c r="J15" s="5444"/>
      <c r="K15" s="5444"/>
      <c r="L15" s="5444"/>
      <c r="M15" s="5444"/>
      <c r="N15" s="5444"/>
      <c r="O15" s="5444"/>
      <c r="P15" s="5444"/>
      <c r="Q15" s="5444"/>
      <c r="R15" s="5444"/>
      <c r="S15" s="5444"/>
    </row>
  </sheetData>
  <mergeCells count="6">
    <mergeCell ref="A1:F1"/>
    <mergeCell ref="A15:S15"/>
    <mergeCell ref="A2:A3"/>
    <mergeCell ref="B2:B3"/>
    <mergeCell ref="C2:D2"/>
    <mergeCell ref="E2:F2"/>
  </mergeCells>
  <pageMargins left="0.7" right="0.7" top="0.75" bottom="0.75" header="0.3" footer="0.3"/>
  <pageSetup paperSize="9" orientation="landscape" r:id="rId1"/>
  <ignoredErrors>
    <ignoredError sqref="A6:A9" numberStoredAsText="1"/>
  </ignoredError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5" width="10.28515625" customWidth="1"/>
    <col min="6" max="6" width="10.5703125" customWidth="1"/>
    <col min="7" max="7" width="10.28515625" customWidth="1"/>
    <col min="8"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450" t="s">
        <v>1298</v>
      </c>
      <c r="B1" s="5450"/>
      <c r="C1" s="5450"/>
      <c r="D1" s="5450"/>
      <c r="E1" s="5450"/>
      <c r="F1" s="5450"/>
      <c r="G1" s="5450"/>
      <c r="H1" s="5450"/>
      <c r="I1" s="5450"/>
      <c r="J1" s="5450"/>
      <c r="K1" s="5450"/>
      <c r="L1" s="5450"/>
      <c r="M1" s="5450"/>
      <c r="N1" s="5450"/>
      <c r="O1" s="5450"/>
      <c r="P1" s="5450"/>
    </row>
    <row r="2" spans="1:16" ht="15.95" customHeight="1">
      <c r="A2" s="5451"/>
      <c r="B2" s="2110" t="s">
        <v>682</v>
      </c>
      <c r="C2" s="5453" t="s">
        <v>681</v>
      </c>
      <c r="D2" s="5453"/>
      <c r="E2" s="5453" t="s">
        <v>680</v>
      </c>
      <c r="F2" s="5453"/>
      <c r="G2" s="5453"/>
      <c r="H2" s="5453"/>
      <c r="I2" s="5453" t="s">
        <v>679</v>
      </c>
      <c r="J2" s="5453"/>
      <c r="K2" s="5453"/>
      <c r="L2" s="5453"/>
      <c r="M2" s="5453"/>
      <c r="N2" s="5453"/>
      <c r="O2" s="5453"/>
      <c r="P2" s="5454"/>
    </row>
    <row r="3" spans="1:16" ht="24.95" customHeight="1">
      <c r="A3" s="5452"/>
      <c r="B3" s="2110" t="s">
        <v>678</v>
      </c>
      <c r="C3" s="2110" t="s">
        <v>677</v>
      </c>
      <c r="D3" s="2110" t="s">
        <v>676</v>
      </c>
      <c r="E3" s="2110" t="s">
        <v>675</v>
      </c>
      <c r="F3" s="2110" t="s">
        <v>674</v>
      </c>
      <c r="G3" s="2110" t="s">
        <v>673</v>
      </c>
      <c r="H3" s="2110" t="s">
        <v>672</v>
      </c>
      <c r="I3" s="2110" t="s">
        <v>671</v>
      </c>
      <c r="J3" s="2110" t="s">
        <v>670</v>
      </c>
      <c r="K3" s="2110" t="s">
        <v>669</v>
      </c>
      <c r="L3" s="2110" t="s">
        <v>668</v>
      </c>
      <c r="M3" s="2110" t="s">
        <v>667</v>
      </c>
      <c r="N3" s="2110" t="s">
        <v>666</v>
      </c>
      <c r="O3" s="2110" t="s">
        <v>665</v>
      </c>
      <c r="P3" s="2109" t="s">
        <v>664</v>
      </c>
    </row>
    <row r="4" spans="1:16">
      <c r="A4" s="2108" t="s">
        <v>663</v>
      </c>
      <c r="B4" s="2111">
        <v>5566.9999999999973</v>
      </c>
      <c r="C4" s="2111">
        <v>2561.0000000000014</v>
      </c>
      <c r="D4" s="2111">
        <v>3005.9999999999945</v>
      </c>
      <c r="E4" s="2111">
        <v>418</v>
      </c>
      <c r="F4" s="2111">
        <v>1527.0000000000086</v>
      </c>
      <c r="G4" s="2111">
        <v>1539.0000000000005</v>
      </c>
      <c r="H4" s="2111">
        <v>2082.99999999999</v>
      </c>
      <c r="I4" s="2111">
        <v>195.00000000000009</v>
      </c>
      <c r="J4" s="2111">
        <v>716.99999999999841</v>
      </c>
      <c r="K4" s="2111">
        <v>708.00000000000045</v>
      </c>
      <c r="L4" s="2111">
        <v>941.00000000000102</v>
      </c>
      <c r="M4" s="2111">
        <v>223.00000000000009</v>
      </c>
      <c r="N4" s="2111">
        <v>809.99999999999909</v>
      </c>
      <c r="O4" s="2111">
        <v>831.00000000000193</v>
      </c>
      <c r="P4" s="2112">
        <v>1141.9999999999964</v>
      </c>
    </row>
    <row r="5" spans="1:16">
      <c r="A5" s="2106" t="s">
        <v>690</v>
      </c>
      <c r="B5" s="2113">
        <v>2.844101470615085E-2</v>
      </c>
      <c r="C5" s="2113">
        <v>3.379268323775176E-2</v>
      </c>
      <c r="D5" s="2113">
        <v>2.3481172655904693E-2</v>
      </c>
      <c r="E5" s="2113">
        <v>5.5992147435157742E-2</v>
      </c>
      <c r="F5" s="2113">
        <v>4.2556047937817622E-2</v>
      </c>
      <c r="G5" s="2113">
        <v>2.4788218388126199E-2</v>
      </c>
      <c r="H5" s="2114">
        <v>0</v>
      </c>
      <c r="I5" s="2113">
        <v>8.1486618407632397E-2</v>
      </c>
      <c r="J5" s="2113">
        <v>4.5994884439026364E-2</v>
      </c>
      <c r="K5" s="2113">
        <v>2.2963047932683694E-2</v>
      </c>
      <c r="L5" s="2114">
        <v>5.8167494566204129E-3</v>
      </c>
      <c r="M5" s="2113">
        <v>3.007226337863372E-2</v>
      </c>
      <c r="N5" s="2113">
        <v>3.9224865896835652E-2</v>
      </c>
      <c r="O5" s="2113">
        <v>2.650855690843161E-2</v>
      </c>
      <c r="P5" s="2115">
        <v>0</v>
      </c>
    </row>
    <row r="6" spans="1:16">
      <c r="A6" s="2106" t="s">
        <v>689</v>
      </c>
      <c r="B6" s="2113">
        <v>0.97087466925024057</v>
      </c>
      <c r="C6" s="2113">
        <v>0.96573757055240383</v>
      </c>
      <c r="D6" s="2113">
        <v>0.97563565136027752</v>
      </c>
      <c r="E6" s="2113">
        <v>0.94302365171918923</v>
      </c>
      <c r="F6" s="2113">
        <v>0.95685851754148121</v>
      </c>
      <c r="G6" s="2113">
        <v>0.97434474074128674</v>
      </c>
      <c r="H6" s="2113">
        <v>0.99537785792195665</v>
      </c>
      <c r="I6" s="2113">
        <v>0.91851338159236728</v>
      </c>
      <c r="J6" s="2113">
        <v>0.95400511556097423</v>
      </c>
      <c r="K6" s="2113">
        <v>0.97525003562458035</v>
      </c>
      <c r="L6" s="2113">
        <v>0.99418325054337986</v>
      </c>
      <c r="M6" s="2113">
        <v>0.96794291207831695</v>
      </c>
      <c r="N6" s="2113">
        <v>0.95962259237604708</v>
      </c>
      <c r="O6" s="2113">
        <v>0.97349144309156865</v>
      </c>
      <c r="P6" s="2116">
        <v>0.99637512422654784</v>
      </c>
    </row>
    <row r="7" spans="1:16">
      <c r="A7" s="2106" t="s">
        <v>657</v>
      </c>
      <c r="B7" s="2114">
        <v>0</v>
      </c>
      <c r="C7" s="2114">
        <v>0</v>
      </c>
      <c r="D7" s="2105" t="s">
        <v>684</v>
      </c>
      <c r="E7" s="2105" t="s">
        <v>684</v>
      </c>
      <c r="F7" s="2105" t="s">
        <v>684</v>
      </c>
      <c r="G7" s="2114">
        <v>0</v>
      </c>
      <c r="H7" s="2105" t="s">
        <v>684</v>
      </c>
      <c r="I7" s="2105" t="s">
        <v>684</v>
      </c>
      <c r="J7" s="2105" t="s">
        <v>684</v>
      </c>
      <c r="K7" s="2114">
        <v>0</v>
      </c>
      <c r="L7" s="2105" t="s">
        <v>684</v>
      </c>
      <c r="M7" s="2105" t="s">
        <v>684</v>
      </c>
      <c r="N7" s="2105" t="s">
        <v>684</v>
      </c>
      <c r="O7" s="2105" t="s">
        <v>684</v>
      </c>
      <c r="P7" s="2107" t="s">
        <v>684</v>
      </c>
    </row>
    <row r="8" spans="1:16">
      <c r="A8" s="2106" t="s">
        <v>656</v>
      </c>
      <c r="B8" s="2114">
        <v>0</v>
      </c>
      <c r="C8" s="2105" t="s">
        <v>684</v>
      </c>
      <c r="D8" s="2114">
        <v>0</v>
      </c>
      <c r="E8" s="2114">
        <v>0</v>
      </c>
      <c r="F8" s="2114">
        <v>0</v>
      </c>
      <c r="G8" s="2105" t="s">
        <v>684</v>
      </c>
      <c r="H8" s="2114">
        <v>0</v>
      </c>
      <c r="I8" s="2105" t="s">
        <v>684</v>
      </c>
      <c r="J8" s="2105" t="s">
        <v>684</v>
      </c>
      <c r="K8" s="2105" t="s">
        <v>684</v>
      </c>
      <c r="L8" s="2105" t="s">
        <v>684</v>
      </c>
      <c r="M8" s="2114">
        <v>0</v>
      </c>
      <c r="N8" s="2114">
        <v>0</v>
      </c>
      <c r="O8" s="2105" t="s">
        <v>684</v>
      </c>
      <c r="P8" s="2115">
        <v>0</v>
      </c>
    </row>
    <row r="9" spans="1:16" ht="57" customHeight="1">
      <c r="A9" s="5449" t="s">
        <v>1297</v>
      </c>
      <c r="B9" s="5449"/>
      <c r="C9" s="5449"/>
      <c r="D9" s="5449"/>
      <c r="E9" s="5449"/>
      <c r="F9" s="5449"/>
      <c r="G9" s="5449"/>
      <c r="H9" s="5449"/>
      <c r="I9" s="5449"/>
      <c r="J9" s="5449"/>
      <c r="K9" s="5449"/>
      <c r="L9" s="5449"/>
      <c r="M9" s="5449"/>
      <c r="N9" s="5449"/>
      <c r="O9" s="5449"/>
      <c r="P9" s="5449"/>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28515625" customWidth="1"/>
    <col min="3" max="3" width="11.7109375" customWidth="1"/>
    <col min="4" max="4" width="10.42578125" customWidth="1"/>
    <col min="5" max="5" width="10.285156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5" width="10.28515625" customWidth="1"/>
  </cols>
  <sheetData>
    <row r="1" spans="1:15" ht="54.95" customHeight="1">
      <c r="A1" s="5456" t="s">
        <v>1302</v>
      </c>
      <c r="B1" s="5456"/>
      <c r="C1" s="5456"/>
      <c r="D1" s="5456"/>
      <c r="E1" s="5456"/>
      <c r="F1" s="5456"/>
      <c r="G1" s="5456"/>
      <c r="H1" s="5456"/>
      <c r="I1" s="5456"/>
      <c r="J1" s="5456"/>
      <c r="K1" s="5456"/>
      <c r="L1" s="5456"/>
      <c r="M1" s="5456"/>
      <c r="N1" s="5456"/>
      <c r="O1" s="5456"/>
    </row>
    <row r="2" spans="1:15" ht="15.95" customHeight="1">
      <c r="A2" s="5457"/>
      <c r="B2" s="2122" t="s">
        <v>682</v>
      </c>
      <c r="C2" s="5459" t="s">
        <v>706</v>
      </c>
      <c r="D2" s="5459"/>
      <c r="E2" s="5459" t="s">
        <v>705</v>
      </c>
      <c r="F2" s="5459"/>
      <c r="G2" s="5459" t="s">
        <v>704</v>
      </c>
      <c r="H2" s="5459"/>
      <c r="I2" s="5459"/>
      <c r="J2" s="5459"/>
      <c r="K2" s="5459" t="s">
        <v>703</v>
      </c>
      <c r="L2" s="5459"/>
      <c r="M2" s="5459"/>
      <c r="N2" s="5459" t="s">
        <v>702</v>
      </c>
      <c r="O2" s="5460"/>
    </row>
    <row r="3" spans="1:15" ht="24.95" customHeight="1">
      <c r="A3" s="5458"/>
      <c r="B3" s="2122" t="s">
        <v>678</v>
      </c>
      <c r="C3" s="2122" t="s">
        <v>701</v>
      </c>
      <c r="D3" s="2122" t="s">
        <v>700</v>
      </c>
      <c r="E3" s="2122" t="s">
        <v>699</v>
      </c>
      <c r="F3" s="2122" t="s">
        <v>698</v>
      </c>
      <c r="G3" s="2122" t="s">
        <v>697</v>
      </c>
      <c r="H3" s="2122" t="s">
        <v>696</v>
      </c>
      <c r="I3" s="2122" t="s">
        <v>695</v>
      </c>
      <c r="J3" s="2122" t="s">
        <v>694</v>
      </c>
      <c r="K3" s="2122" t="s">
        <v>693</v>
      </c>
      <c r="L3" s="2122" t="s">
        <v>692</v>
      </c>
      <c r="M3" s="2122" t="s">
        <v>691</v>
      </c>
      <c r="N3" s="2122" t="s">
        <v>690</v>
      </c>
      <c r="O3" s="2121" t="s">
        <v>689</v>
      </c>
    </row>
    <row r="4" spans="1:15">
      <c r="A4" s="2120" t="s">
        <v>663</v>
      </c>
      <c r="B4" s="2123">
        <v>5566.9999999999973</v>
      </c>
      <c r="C4" s="2123">
        <v>4868.9999999999864</v>
      </c>
      <c r="D4" s="2123">
        <v>698.00000000000011</v>
      </c>
      <c r="E4" s="2123">
        <v>4236.0000000000164</v>
      </c>
      <c r="F4" s="2123">
        <v>1236.9999999999961</v>
      </c>
      <c r="G4" s="2123">
        <v>1232.9999999999982</v>
      </c>
      <c r="H4" s="2123">
        <v>649.99999999999989</v>
      </c>
      <c r="I4" s="2123">
        <v>1135.0000000000007</v>
      </c>
      <c r="J4" s="2123">
        <v>2490.0000000000059</v>
      </c>
      <c r="K4" s="2123">
        <v>3555.9999999999932</v>
      </c>
      <c r="L4" s="2123">
        <v>1210.9999999999977</v>
      </c>
      <c r="M4" s="2123">
        <v>686.00000000000011</v>
      </c>
      <c r="N4" s="2123">
        <v>1341.9999999999961</v>
      </c>
      <c r="O4" s="2124">
        <v>4225.0000000000082</v>
      </c>
    </row>
    <row r="5" spans="1:15">
      <c r="A5" s="2118" t="s">
        <v>690</v>
      </c>
      <c r="B5" s="2125">
        <v>2.844101470615085E-2</v>
      </c>
      <c r="C5" s="2126">
        <v>5.3447446521112506E-3</v>
      </c>
      <c r="D5" s="2125">
        <v>0.17737407628695959</v>
      </c>
      <c r="E5" s="2125">
        <v>2.6801631689089823E-2</v>
      </c>
      <c r="F5" s="2125">
        <v>3.6088800476313056E-2</v>
      </c>
      <c r="G5" s="2125">
        <v>2.9593291510149111E-2</v>
      </c>
      <c r="H5" s="2125">
        <v>3.0941324965038777E-2</v>
      </c>
      <c r="I5" s="2125">
        <v>3.9549602707004333E-2</v>
      </c>
      <c r="J5" s="2125">
        <v>2.1044425757053564E-2</v>
      </c>
      <c r="K5" s="2125">
        <v>1.8400569212840431E-2</v>
      </c>
      <c r="L5" s="2125">
        <v>5.3681621932395764E-2</v>
      </c>
      <c r="M5" s="2125">
        <v>3.9143312628780354E-2</v>
      </c>
      <c r="N5" s="2125">
        <v>4.0479700723635777E-2</v>
      </c>
      <c r="O5" s="2127">
        <v>2.5236643325588969E-2</v>
      </c>
    </row>
    <row r="6" spans="1:15">
      <c r="A6" s="2118" t="s">
        <v>689</v>
      </c>
      <c r="B6" s="2125">
        <v>0.97087466925024057</v>
      </c>
      <c r="C6" s="2125">
        <v>0.99401859320814923</v>
      </c>
      <c r="D6" s="2125">
        <v>0.82163431814679666</v>
      </c>
      <c r="E6" s="2125">
        <v>0.97248608052432928</v>
      </c>
      <c r="F6" s="2125">
        <v>0.96328733782780418</v>
      </c>
      <c r="G6" s="2125">
        <v>0.97040670848985078</v>
      </c>
      <c r="H6" s="2125">
        <v>0.96905867503496135</v>
      </c>
      <c r="I6" s="2125">
        <v>0.96045039729299608</v>
      </c>
      <c r="J6" s="2125">
        <v>0.97724252719943905</v>
      </c>
      <c r="K6" s="2125">
        <v>0.98101689265504366</v>
      </c>
      <c r="L6" s="2125">
        <v>0.94475811938187138</v>
      </c>
      <c r="M6" s="2125">
        <v>0.96085668737122054</v>
      </c>
      <c r="N6" s="2125">
        <v>0.95776159051343701</v>
      </c>
      <c r="O6" s="2127">
        <v>0.97436501480408511</v>
      </c>
    </row>
    <row r="7" spans="1:15">
      <c r="A7" s="2118" t="s">
        <v>657</v>
      </c>
      <c r="B7" s="2126">
        <v>0</v>
      </c>
      <c r="C7" s="2126">
        <v>0</v>
      </c>
      <c r="D7" s="2117" t="s">
        <v>684</v>
      </c>
      <c r="E7" s="2126">
        <v>0</v>
      </c>
      <c r="F7" s="2117" t="s">
        <v>684</v>
      </c>
      <c r="G7" s="2117" t="s">
        <v>684</v>
      </c>
      <c r="H7" s="2117" t="s">
        <v>684</v>
      </c>
      <c r="I7" s="2117" t="s">
        <v>684</v>
      </c>
      <c r="J7" s="2126">
        <v>0</v>
      </c>
      <c r="K7" s="2126">
        <v>0</v>
      </c>
      <c r="L7" s="2117" t="s">
        <v>684</v>
      </c>
      <c r="M7" s="2117" t="s">
        <v>684</v>
      </c>
      <c r="N7" s="2126">
        <v>0</v>
      </c>
      <c r="O7" s="2119" t="s">
        <v>684</v>
      </c>
    </row>
    <row r="8" spans="1:15">
      <c r="A8" s="2118" t="s">
        <v>656</v>
      </c>
      <c r="B8" s="2126">
        <v>0</v>
      </c>
      <c r="C8" s="2126">
        <v>0</v>
      </c>
      <c r="D8" s="2126">
        <v>0</v>
      </c>
      <c r="E8" s="2126">
        <v>0</v>
      </c>
      <c r="F8" s="2126">
        <v>0</v>
      </c>
      <c r="G8" s="2117" t="s">
        <v>684</v>
      </c>
      <c r="H8" s="2117" t="s">
        <v>684</v>
      </c>
      <c r="I8" s="2117" t="s">
        <v>684</v>
      </c>
      <c r="J8" s="2126">
        <v>0</v>
      </c>
      <c r="K8" s="2126">
        <v>0</v>
      </c>
      <c r="L8" s="2126">
        <v>0</v>
      </c>
      <c r="M8" s="2117" t="s">
        <v>684</v>
      </c>
      <c r="N8" s="2126">
        <v>0</v>
      </c>
      <c r="O8" s="2128">
        <v>0</v>
      </c>
    </row>
    <row r="9" spans="1:15" ht="57" customHeight="1">
      <c r="A9" s="5455" t="s">
        <v>1301</v>
      </c>
      <c r="B9" s="5455"/>
      <c r="C9" s="5455"/>
      <c r="D9" s="5455"/>
      <c r="E9" s="5455"/>
      <c r="F9" s="5455"/>
      <c r="G9" s="5455"/>
      <c r="H9" s="5455"/>
      <c r="I9" s="5455"/>
      <c r="J9" s="5455"/>
      <c r="K9" s="5455"/>
      <c r="L9" s="5455"/>
      <c r="M9" s="5455"/>
      <c r="N9" s="5455"/>
      <c r="O9" s="5455"/>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285156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7109375" customWidth="1"/>
    <col min="17" max="17" width="10.42578125" customWidth="1"/>
    <col min="18" max="18" width="11.140625" customWidth="1"/>
    <col min="19" max="19" width="10.140625" customWidth="1"/>
  </cols>
  <sheetData>
    <row r="1" spans="1:19" ht="87" customHeight="1">
      <c r="A1" s="5466" t="s">
        <v>1305</v>
      </c>
      <c r="B1" s="4562"/>
      <c r="C1" s="4562"/>
      <c r="D1" s="4562"/>
      <c r="E1" s="4562"/>
      <c r="F1" s="4562"/>
      <c r="G1" s="4338"/>
      <c r="H1" s="4338"/>
      <c r="I1" s="4338"/>
      <c r="J1" s="4338"/>
      <c r="K1" s="4338"/>
      <c r="L1" s="4338"/>
      <c r="M1" s="4338"/>
      <c r="N1" s="4338"/>
      <c r="O1" s="4338"/>
      <c r="P1" s="4338"/>
      <c r="Q1" s="4338"/>
      <c r="R1" s="4338"/>
      <c r="S1" s="4338"/>
    </row>
    <row r="2" spans="1:19" ht="15.95" customHeight="1">
      <c r="A2" s="5462"/>
      <c r="B2" s="2134" t="s">
        <v>682</v>
      </c>
      <c r="C2" s="5464" t="s">
        <v>715</v>
      </c>
      <c r="D2" s="5464"/>
      <c r="E2" s="5464" t="s">
        <v>714</v>
      </c>
      <c r="F2" s="5465"/>
    </row>
    <row r="3" spans="1:19" ht="48.95" customHeight="1">
      <c r="A3" s="5463"/>
      <c r="B3" s="2134" t="s">
        <v>678</v>
      </c>
      <c r="C3" s="2134" t="s">
        <v>713</v>
      </c>
      <c r="D3" s="2134" t="s">
        <v>712</v>
      </c>
      <c r="E3" s="2134" t="s">
        <v>711</v>
      </c>
      <c r="F3" s="2133" t="s">
        <v>710</v>
      </c>
    </row>
    <row r="4" spans="1:19">
      <c r="A4" s="2132" t="s">
        <v>663</v>
      </c>
      <c r="B4" s="2135">
        <v>5566.9999999999973</v>
      </c>
      <c r="C4" s="2135">
        <v>4499.9999999999909</v>
      </c>
      <c r="D4" s="2135">
        <v>1066.9999999999986</v>
      </c>
      <c r="E4" s="2135">
        <v>803.00000000000011</v>
      </c>
      <c r="F4" s="2136">
        <v>4763.9999999999918</v>
      </c>
    </row>
    <row r="5" spans="1:19">
      <c r="A5" s="2130" t="s">
        <v>690</v>
      </c>
      <c r="B5" s="2137">
        <v>2.844101470615085E-2</v>
      </c>
      <c r="C5" s="2137">
        <v>3.0490343357048155E-2</v>
      </c>
      <c r="D5" s="2137">
        <v>1.8836673165187043E-2</v>
      </c>
      <c r="E5" s="2137">
        <v>4.6196213526591749E-2</v>
      </c>
      <c r="F5" s="2138">
        <v>2.5262767741438964E-2</v>
      </c>
    </row>
    <row r="6" spans="1:19">
      <c r="A6" s="2130" t="s">
        <v>689</v>
      </c>
      <c r="B6" s="2137">
        <v>0.97087466925024057</v>
      </c>
      <c r="C6" s="2137">
        <v>0.96867932450147154</v>
      </c>
      <c r="D6" s="2137">
        <v>0.98116332683481322</v>
      </c>
      <c r="E6" s="2137">
        <v>0.9511203211828978</v>
      </c>
      <c r="F6" s="2138">
        <v>0.97441077140374632</v>
      </c>
    </row>
    <row r="7" spans="1:19">
      <c r="A7" s="2130" t="s">
        <v>657</v>
      </c>
      <c r="B7" s="2139">
        <v>0</v>
      </c>
      <c r="C7" s="2139">
        <v>0</v>
      </c>
      <c r="D7" s="2129" t="s">
        <v>684</v>
      </c>
      <c r="E7" s="2139">
        <v>0</v>
      </c>
      <c r="F7" s="2131" t="s">
        <v>684</v>
      </c>
    </row>
    <row r="8" spans="1:19">
      <c r="A8" s="2130" t="s">
        <v>656</v>
      </c>
      <c r="B8" s="2139">
        <v>0</v>
      </c>
      <c r="C8" s="2139">
        <v>0</v>
      </c>
      <c r="D8" s="2129" t="s">
        <v>684</v>
      </c>
      <c r="E8" s="2139">
        <v>0</v>
      </c>
      <c r="F8" s="2140">
        <v>0</v>
      </c>
    </row>
    <row r="9" spans="1:19" ht="57" customHeight="1">
      <c r="A9" s="5461" t="s">
        <v>1304</v>
      </c>
      <c r="B9" s="5461"/>
      <c r="C9" s="5461"/>
      <c r="D9" s="5461"/>
      <c r="E9" s="5461"/>
      <c r="F9" s="5461"/>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23"/>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468" t="s">
        <v>1311</v>
      </c>
      <c r="B1" s="5468"/>
      <c r="C1" s="5468"/>
      <c r="D1" s="5468"/>
      <c r="E1" s="5468"/>
      <c r="F1" s="5468"/>
      <c r="G1" s="5468"/>
      <c r="H1" s="5468"/>
      <c r="I1" s="5468"/>
      <c r="J1" s="5468"/>
      <c r="K1" s="5468"/>
      <c r="L1" s="5468"/>
      <c r="M1" s="5468"/>
      <c r="N1" s="5468"/>
      <c r="O1" s="5468"/>
      <c r="P1" s="5468"/>
    </row>
    <row r="2" spans="1:16" ht="15.95" customHeight="1">
      <c r="A2" s="5469" t="s">
        <v>954</v>
      </c>
      <c r="B2" s="5471" t="s">
        <v>682</v>
      </c>
      <c r="C2" s="5471" t="s">
        <v>681</v>
      </c>
      <c r="D2" s="5471"/>
      <c r="E2" s="5471" t="s">
        <v>680</v>
      </c>
      <c r="F2" s="5471"/>
      <c r="G2" s="5471"/>
      <c r="H2" s="5471"/>
      <c r="I2" s="5471" t="s">
        <v>679</v>
      </c>
      <c r="J2" s="5471"/>
      <c r="K2" s="5471"/>
      <c r="L2" s="5471"/>
      <c r="M2" s="5471"/>
      <c r="N2" s="5471"/>
      <c r="O2" s="5471"/>
      <c r="P2" s="5472"/>
    </row>
    <row r="3" spans="1:16" ht="24.95" customHeight="1">
      <c r="A3" s="5470"/>
      <c r="B3" s="5471"/>
      <c r="C3" s="2144" t="s">
        <v>677</v>
      </c>
      <c r="D3" s="2144" t="s">
        <v>676</v>
      </c>
      <c r="E3" s="2144" t="s">
        <v>675</v>
      </c>
      <c r="F3" s="2144" t="s">
        <v>674</v>
      </c>
      <c r="G3" s="2144" t="s">
        <v>673</v>
      </c>
      <c r="H3" s="2144" t="s">
        <v>672</v>
      </c>
      <c r="I3" s="2144" t="s">
        <v>671</v>
      </c>
      <c r="J3" s="2144" t="s">
        <v>670</v>
      </c>
      <c r="K3" s="2144" t="s">
        <v>669</v>
      </c>
      <c r="L3" s="2144" t="s">
        <v>668</v>
      </c>
      <c r="M3" s="2144" t="s">
        <v>667</v>
      </c>
      <c r="N3" s="2144" t="s">
        <v>666</v>
      </c>
      <c r="O3" s="2144" t="s">
        <v>665</v>
      </c>
      <c r="P3" s="2143" t="s">
        <v>664</v>
      </c>
    </row>
    <row r="4" spans="1:16">
      <c r="A4" s="2142" t="s">
        <v>663</v>
      </c>
      <c r="B4" s="2145">
        <v>142</v>
      </c>
      <c r="C4" s="2145">
        <v>77</v>
      </c>
      <c r="D4" s="2145">
        <v>65</v>
      </c>
      <c r="E4" s="2145" t="s">
        <v>957</v>
      </c>
      <c r="F4" s="2145">
        <v>66</v>
      </c>
      <c r="G4" s="2145" t="s">
        <v>957</v>
      </c>
      <c r="H4" s="2145" t="s">
        <v>957</v>
      </c>
      <c r="I4" s="2145" t="s">
        <v>957</v>
      </c>
      <c r="J4" s="2145" t="s">
        <v>957</v>
      </c>
      <c r="K4" s="2145" t="s">
        <v>957</v>
      </c>
      <c r="L4" s="2145" t="s">
        <v>957</v>
      </c>
      <c r="M4" s="2145" t="s">
        <v>957</v>
      </c>
      <c r="N4" s="2145" t="s">
        <v>957</v>
      </c>
      <c r="O4" s="2145" t="s">
        <v>957</v>
      </c>
      <c r="P4" s="2146" t="s">
        <v>957</v>
      </c>
    </row>
    <row r="5" spans="1:16">
      <c r="A5" s="2141" t="s">
        <v>953</v>
      </c>
      <c r="B5" s="2147">
        <v>128</v>
      </c>
      <c r="C5" s="2147">
        <v>73</v>
      </c>
      <c r="D5" s="2147">
        <v>55</v>
      </c>
      <c r="E5" s="2147" t="s">
        <v>956</v>
      </c>
      <c r="F5" s="2147">
        <v>59</v>
      </c>
      <c r="G5" s="2147" t="s">
        <v>956</v>
      </c>
      <c r="H5" s="2147" t="s">
        <v>956</v>
      </c>
      <c r="I5" s="2147" t="s">
        <v>956</v>
      </c>
      <c r="J5" s="2147" t="s">
        <v>956</v>
      </c>
      <c r="K5" s="2147" t="s">
        <v>956</v>
      </c>
      <c r="L5" s="2147" t="s">
        <v>956</v>
      </c>
      <c r="M5" s="2147" t="s">
        <v>956</v>
      </c>
      <c r="N5" s="2147" t="s">
        <v>956</v>
      </c>
      <c r="O5" s="2147" t="s">
        <v>956</v>
      </c>
      <c r="P5" s="2148" t="s">
        <v>956</v>
      </c>
    </row>
    <row r="6" spans="1:16">
      <c r="A6" s="2141" t="s">
        <v>952</v>
      </c>
      <c r="B6" s="2149">
        <v>0.51405613650322401</v>
      </c>
      <c r="C6" s="2149">
        <v>0.55160661255955101</v>
      </c>
      <c r="D6" s="2149">
        <v>0.46397236995640495</v>
      </c>
      <c r="E6" s="2149" t="s">
        <v>956</v>
      </c>
      <c r="F6" s="2149">
        <v>0.60204171954549501</v>
      </c>
      <c r="G6" s="2149" t="s">
        <v>956</v>
      </c>
      <c r="H6" s="2149" t="s">
        <v>956</v>
      </c>
      <c r="I6" s="2149" t="s">
        <v>956</v>
      </c>
      <c r="J6" s="2149" t="s">
        <v>956</v>
      </c>
      <c r="K6" s="2149" t="s">
        <v>956</v>
      </c>
      <c r="L6" s="2149" t="s">
        <v>956</v>
      </c>
      <c r="M6" s="2149" t="s">
        <v>956</v>
      </c>
      <c r="N6" s="2149" t="s">
        <v>956</v>
      </c>
      <c r="O6" s="2149" t="s">
        <v>956</v>
      </c>
      <c r="P6" s="2150" t="s">
        <v>956</v>
      </c>
    </row>
    <row r="7" spans="1:16">
      <c r="A7" s="2141" t="s">
        <v>979</v>
      </c>
      <c r="B7" s="2149">
        <v>0.17433618158868699</v>
      </c>
      <c r="C7" s="2149">
        <v>0.20103841560115501</v>
      </c>
      <c r="D7" s="2149">
        <v>0.138721494505815</v>
      </c>
      <c r="E7" s="2149" t="s">
        <v>956</v>
      </c>
      <c r="F7" s="2149">
        <v>0.123838628212058</v>
      </c>
      <c r="G7" s="2149" t="s">
        <v>956</v>
      </c>
      <c r="H7" s="2149" t="s">
        <v>956</v>
      </c>
      <c r="I7" s="2149" t="s">
        <v>956</v>
      </c>
      <c r="J7" s="2149" t="s">
        <v>956</v>
      </c>
      <c r="K7" s="2149" t="s">
        <v>956</v>
      </c>
      <c r="L7" s="2149" t="s">
        <v>956</v>
      </c>
      <c r="M7" s="2149" t="s">
        <v>956</v>
      </c>
      <c r="N7" s="2149" t="s">
        <v>956</v>
      </c>
      <c r="O7" s="2149" t="s">
        <v>956</v>
      </c>
      <c r="P7" s="2150" t="s">
        <v>956</v>
      </c>
    </row>
    <row r="8" spans="1:16">
      <c r="A8" s="2141" t="s">
        <v>1003</v>
      </c>
      <c r="B8" s="2149">
        <v>7.1597720989603E-2</v>
      </c>
      <c r="C8" s="2149">
        <v>5.9558121488973E-2</v>
      </c>
      <c r="D8" s="2149">
        <v>8.7655799449174995E-2</v>
      </c>
      <c r="E8" s="2149" t="s">
        <v>956</v>
      </c>
      <c r="F8" s="2149">
        <v>6.718256589119101E-2</v>
      </c>
      <c r="G8" s="2149" t="s">
        <v>956</v>
      </c>
      <c r="H8" s="2149" t="s">
        <v>956</v>
      </c>
      <c r="I8" s="2149" t="s">
        <v>956</v>
      </c>
      <c r="J8" s="2149" t="s">
        <v>956</v>
      </c>
      <c r="K8" s="2149" t="s">
        <v>956</v>
      </c>
      <c r="L8" s="2149" t="s">
        <v>956</v>
      </c>
      <c r="M8" s="2149" t="s">
        <v>956</v>
      </c>
      <c r="N8" s="2149" t="s">
        <v>956</v>
      </c>
      <c r="O8" s="2149" t="s">
        <v>956</v>
      </c>
      <c r="P8" s="2150" t="s">
        <v>956</v>
      </c>
    </row>
    <row r="9" spans="1:16">
      <c r="A9" s="2141" t="s">
        <v>978</v>
      </c>
      <c r="B9" s="2149">
        <v>4.1543634303743998E-2</v>
      </c>
      <c r="C9" s="2149">
        <v>6.0663503796858004E-2</v>
      </c>
      <c r="D9" s="2149">
        <v>1.6042091296343999E-2</v>
      </c>
      <c r="E9" s="2149" t="s">
        <v>956</v>
      </c>
      <c r="F9" s="2149">
        <v>5.0540515186252001E-2</v>
      </c>
      <c r="G9" s="2149" t="s">
        <v>956</v>
      </c>
      <c r="H9" s="2149" t="s">
        <v>956</v>
      </c>
      <c r="I9" s="2149" t="s">
        <v>956</v>
      </c>
      <c r="J9" s="2149" t="s">
        <v>956</v>
      </c>
      <c r="K9" s="2149" t="s">
        <v>956</v>
      </c>
      <c r="L9" s="2149" t="s">
        <v>956</v>
      </c>
      <c r="M9" s="2149" t="s">
        <v>956</v>
      </c>
      <c r="N9" s="2149" t="s">
        <v>956</v>
      </c>
      <c r="O9" s="2149" t="s">
        <v>956</v>
      </c>
      <c r="P9" s="2150" t="s">
        <v>956</v>
      </c>
    </row>
    <row r="10" spans="1:16">
      <c r="A10" s="2141" t="s">
        <v>1112</v>
      </c>
      <c r="B10" s="2149">
        <v>1.2880612294364E-2</v>
      </c>
      <c r="C10" s="2149">
        <v>2.2537895619853997E-2</v>
      </c>
      <c r="D10" s="2149">
        <v>0</v>
      </c>
      <c r="E10" s="2149" t="s">
        <v>956</v>
      </c>
      <c r="F10" s="2149">
        <v>0</v>
      </c>
      <c r="G10" s="2149" t="s">
        <v>956</v>
      </c>
      <c r="H10" s="2149" t="s">
        <v>956</v>
      </c>
      <c r="I10" s="2149" t="s">
        <v>956</v>
      </c>
      <c r="J10" s="2149" t="s">
        <v>956</v>
      </c>
      <c r="K10" s="2149" t="s">
        <v>956</v>
      </c>
      <c r="L10" s="2149" t="s">
        <v>956</v>
      </c>
      <c r="M10" s="2149" t="s">
        <v>956</v>
      </c>
      <c r="N10" s="2149" t="s">
        <v>956</v>
      </c>
      <c r="O10" s="2149" t="s">
        <v>956</v>
      </c>
      <c r="P10" s="2150" t="s">
        <v>956</v>
      </c>
    </row>
    <row r="11" spans="1:16">
      <c r="A11" s="2141" t="s">
        <v>1158</v>
      </c>
      <c r="B11" s="2149">
        <v>6.057013891824E-2</v>
      </c>
      <c r="C11" s="2149">
        <v>7.677817721673201E-2</v>
      </c>
      <c r="D11" s="2149">
        <v>3.8952314283849002E-2</v>
      </c>
      <c r="E11" s="2149" t="s">
        <v>956</v>
      </c>
      <c r="F11" s="2149">
        <v>5.2885128758779001E-2</v>
      </c>
      <c r="G11" s="2149" t="s">
        <v>956</v>
      </c>
      <c r="H11" s="2149" t="s">
        <v>956</v>
      </c>
      <c r="I11" s="2149" t="s">
        <v>956</v>
      </c>
      <c r="J11" s="2149" t="s">
        <v>956</v>
      </c>
      <c r="K11" s="2149" t="s">
        <v>956</v>
      </c>
      <c r="L11" s="2149" t="s">
        <v>956</v>
      </c>
      <c r="M11" s="2149" t="s">
        <v>956</v>
      </c>
      <c r="N11" s="2149" t="s">
        <v>956</v>
      </c>
      <c r="O11" s="2149" t="s">
        <v>956</v>
      </c>
      <c r="P11" s="2150" t="s">
        <v>956</v>
      </c>
    </row>
    <row r="12" spans="1:16">
      <c r="A12" s="2141" t="s">
        <v>1002</v>
      </c>
      <c r="B12" s="2151">
        <v>6.6900748845549994E-3</v>
      </c>
      <c r="C12" s="2149">
        <v>0</v>
      </c>
      <c r="D12" s="2149">
        <v>1.5613108195668E-2</v>
      </c>
      <c r="E12" s="2149" t="s">
        <v>956</v>
      </c>
      <c r="F12" s="2149">
        <v>0</v>
      </c>
      <c r="G12" s="2149" t="s">
        <v>956</v>
      </c>
      <c r="H12" s="2149" t="s">
        <v>956</v>
      </c>
      <c r="I12" s="2149" t="s">
        <v>956</v>
      </c>
      <c r="J12" s="2149" t="s">
        <v>956</v>
      </c>
      <c r="K12" s="2149" t="s">
        <v>956</v>
      </c>
      <c r="L12" s="2149" t="s">
        <v>956</v>
      </c>
      <c r="M12" s="2149" t="s">
        <v>956</v>
      </c>
      <c r="N12" s="2149" t="s">
        <v>956</v>
      </c>
      <c r="O12" s="2149" t="s">
        <v>956</v>
      </c>
      <c r="P12" s="2150" t="s">
        <v>956</v>
      </c>
    </row>
    <row r="13" spans="1:16">
      <c r="A13" s="2141" t="s">
        <v>1156</v>
      </c>
      <c r="B13" s="2151">
        <v>6.8008303216349998E-3</v>
      </c>
      <c r="C13" s="2149">
        <v>0</v>
      </c>
      <c r="D13" s="2149">
        <v>1.5871586112915999E-2</v>
      </c>
      <c r="E13" s="2149" t="s">
        <v>956</v>
      </c>
      <c r="F13" s="2149">
        <v>1.4662688534726999E-2</v>
      </c>
      <c r="G13" s="2149" t="s">
        <v>956</v>
      </c>
      <c r="H13" s="2149" t="s">
        <v>956</v>
      </c>
      <c r="I13" s="2149" t="s">
        <v>956</v>
      </c>
      <c r="J13" s="2149" t="s">
        <v>956</v>
      </c>
      <c r="K13" s="2149" t="s">
        <v>956</v>
      </c>
      <c r="L13" s="2149" t="s">
        <v>956</v>
      </c>
      <c r="M13" s="2149" t="s">
        <v>956</v>
      </c>
      <c r="N13" s="2149" t="s">
        <v>956</v>
      </c>
      <c r="O13" s="2149" t="s">
        <v>956</v>
      </c>
      <c r="P13" s="2150" t="s">
        <v>956</v>
      </c>
    </row>
    <row r="14" spans="1:16">
      <c r="A14" s="2141" t="s">
        <v>1001</v>
      </c>
      <c r="B14" s="2151">
        <v>4.4051769240420003E-3</v>
      </c>
      <c r="C14" s="2149">
        <v>0</v>
      </c>
      <c r="D14" s="2149">
        <v>1.0280677738738E-2</v>
      </c>
      <c r="E14" s="2149" t="s">
        <v>956</v>
      </c>
      <c r="F14" s="2149">
        <v>0</v>
      </c>
      <c r="G14" s="2149" t="s">
        <v>956</v>
      </c>
      <c r="H14" s="2149" t="s">
        <v>956</v>
      </c>
      <c r="I14" s="2149" t="s">
        <v>956</v>
      </c>
      <c r="J14" s="2149" t="s">
        <v>956</v>
      </c>
      <c r="K14" s="2149" t="s">
        <v>956</v>
      </c>
      <c r="L14" s="2149" t="s">
        <v>956</v>
      </c>
      <c r="M14" s="2149" t="s">
        <v>956</v>
      </c>
      <c r="N14" s="2149" t="s">
        <v>956</v>
      </c>
      <c r="O14" s="2149" t="s">
        <v>956</v>
      </c>
      <c r="P14" s="2150" t="s">
        <v>956</v>
      </c>
    </row>
    <row r="15" spans="1:16">
      <c r="A15" s="2141" t="s">
        <v>1310</v>
      </c>
      <c r="B15" s="2151">
        <v>5.6394398521389996E-3</v>
      </c>
      <c r="C15" s="2151">
        <v>9.8676292583980002E-3</v>
      </c>
      <c r="D15" s="2149">
        <v>0</v>
      </c>
      <c r="E15" s="2149" t="s">
        <v>956</v>
      </c>
      <c r="F15" s="2149">
        <v>1.2158713885154E-2</v>
      </c>
      <c r="G15" s="2149" t="s">
        <v>956</v>
      </c>
      <c r="H15" s="2149" t="s">
        <v>956</v>
      </c>
      <c r="I15" s="2149" t="s">
        <v>956</v>
      </c>
      <c r="J15" s="2149" t="s">
        <v>956</v>
      </c>
      <c r="K15" s="2149" t="s">
        <v>956</v>
      </c>
      <c r="L15" s="2149" t="s">
        <v>956</v>
      </c>
      <c r="M15" s="2149" t="s">
        <v>956</v>
      </c>
      <c r="N15" s="2149" t="s">
        <v>956</v>
      </c>
      <c r="O15" s="2149" t="s">
        <v>956</v>
      </c>
      <c r="P15" s="2150" t="s">
        <v>956</v>
      </c>
    </row>
    <row r="16" spans="1:16">
      <c r="A16" s="2141" t="s">
        <v>1309</v>
      </c>
      <c r="B16" s="2151">
        <v>6.1256552954590008E-3</v>
      </c>
      <c r="C16" s="2149">
        <v>0</v>
      </c>
      <c r="D16" s="2149">
        <v>1.4295881667658E-2</v>
      </c>
      <c r="E16" s="2149" t="s">
        <v>956</v>
      </c>
      <c r="F16" s="2149">
        <v>1.3207001413149001E-2</v>
      </c>
      <c r="G16" s="2149" t="s">
        <v>956</v>
      </c>
      <c r="H16" s="2149" t="s">
        <v>956</v>
      </c>
      <c r="I16" s="2149" t="s">
        <v>956</v>
      </c>
      <c r="J16" s="2149" t="s">
        <v>956</v>
      </c>
      <c r="K16" s="2149" t="s">
        <v>956</v>
      </c>
      <c r="L16" s="2149" t="s">
        <v>956</v>
      </c>
      <c r="M16" s="2149" t="s">
        <v>956</v>
      </c>
      <c r="N16" s="2149" t="s">
        <v>956</v>
      </c>
      <c r="O16" s="2149" t="s">
        <v>956</v>
      </c>
      <c r="P16" s="2150" t="s">
        <v>956</v>
      </c>
    </row>
    <row r="17" spans="1:16">
      <c r="A17" s="2141" t="s">
        <v>1308</v>
      </c>
      <c r="B17" s="2149">
        <v>2.4563174146709003E-2</v>
      </c>
      <c r="C17" s="2149">
        <v>0</v>
      </c>
      <c r="D17" s="2149">
        <v>5.7324843473279E-2</v>
      </c>
      <c r="E17" s="2149" t="s">
        <v>956</v>
      </c>
      <c r="F17" s="2149">
        <v>0</v>
      </c>
      <c r="G17" s="2149" t="s">
        <v>956</v>
      </c>
      <c r="H17" s="2149" t="s">
        <v>956</v>
      </c>
      <c r="I17" s="2149" t="s">
        <v>956</v>
      </c>
      <c r="J17" s="2149" t="s">
        <v>956</v>
      </c>
      <c r="K17" s="2149" t="s">
        <v>956</v>
      </c>
      <c r="L17" s="2149" t="s">
        <v>956</v>
      </c>
      <c r="M17" s="2149" t="s">
        <v>956</v>
      </c>
      <c r="N17" s="2149" t="s">
        <v>956</v>
      </c>
      <c r="O17" s="2149" t="s">
        <v>956</v>
      </c>
      <c r="P17" s="2150" t="s">
        <v>956</v>
      </c>
    </row>
    <row r="18" spans="1:16" ht="25.5">
      <c r="A18" s="2141" t="s">
        <v>951</v>
      </c>
      <c r="B18" s="2149">
        <v>5.2872950970358996E-2</v>
      </c>
      <c r="C18" s="2151">
        <v>6.4362733524020001E-3</v>
      </c>
      <c r="D18" s="2149">
        <v>0.11480888268901399</v>
      </c>
      <c r="E18" s="2149" t="s">
        <v>956</v>
      </c>
      <c r="F18" s="2149">
        <v>4.9296471418451997E-2</v>
      </c>
      <c r="G18" s="2149" t="s">
        <v>956</v>
      </c>
      <c r="H18" s="2149" t="s">
        <v>956</v>
      </c>
      <c r="I18" s="2149" t="s">
        <v>956</v>
      </c>
      <c r="J18" s="2149" t="s">
        <v>956</v>
      </c>
      <c r="K18" s="2149" t="s">
        <v>956</v>
      </c>
      <c r="L18" s="2149" t="s">
        <v>956</v>
      </c>
      <c r="M18" s="2149" t="s">
        <v>956</v>
      </c>
      <c r="N18" s="2149" t="s">
        <v>956</v>
      </c>
      <c r="O18" s="2149" t="s">
        <v>956</v>
      </c>
      <c r="P18" s="2150" t="s">
        <v>956</v>
      </c>
    </row>
    <row r="19" spans="1:16">
      <c r="A19" s="2141" t="s">
        <v>657</v>
      </c>
      <c r="B19" s="2149">
        <v>1.7918273007239999E-2</v>
      </c>
      <c r="C19" s="2149">
        <v>1.1513371106076999E-2</v>
      </c>
      <c r="D19" s="2149">
        <v>2.6460950631140002E-2</v>
      </c>
      <c r="E19" s="2149" t="s">
        <v>956</v>
      </c>
      <c r="F19" s="2149">
        <v>1.4186567154745E-2</v>
      </c>
      <c r="G19" s="2149" t="s">
        <v>956</v>
      </c>
      <c r="H19" s="2149" t="s">
        <v>956</v>
      </c>
      <c r="I19" s="2149" t="s">
        <v>956</v>
      </c>
      <c r="J19" s="2149" t="s">
        <v>956</v>
      </c>
      <c r="K19" s="2149" t="s">
        <v>956</v>
      </c>
      <c r="L19" s="2149" t="s">
        <v>956</v>
      </c>
      <c r="M19" s="2149" t="s">
        <v>956</v>
      </c>
      <c r="N19" s="2149" t="s">
        <v>956</v>
      </c>
      <c r="O19" s="2149" t="s">
        <v>956</v>
      </c>
      <c r="P19" s="2150" t="s">
        <v>956</v>
      </c>
    </row>
    <row r="20" spans="1:16">
      <c r="A20" s="2141" t="s">
        <v>656</v>
      </c>
      <c r="B20" s="2149">
        <v>0</v>
      </c>
      <c r="C20" s="2149">
        <v>0</v>
      </c>
      <c r="D20" s="2149">
        <v>0</v>
      </c>
      <c r="E20" s="2149" t="s">
        <v>956</v>
      </c>
      <c r="F20" s="2149">
        <v>0</v>
      </c>
      <c r="G20" s="2149" t="s">
        <v>956</v>
      </c>
      <c r="H20" s="2149" t="s">
        <v>956</v>
      </c>
      <c r="I20" s="2149" t="s">
        <v>956</v>
      </c>
      <c r="J20" s="2149" t="s">
        <v>956</v>
      </c>
      <c r="K20" s="2149" t="s">
        <v>956</v>
      </c>
      <c r="L20" s="2149" t="s">
        <v>956</v>
      </c>
      <c r="M20" s="2149" t="s">
        <v>956</v>
      </c>
      <c r="N20" s="2149" t="s">
        <v>956</v>
      </c>
      <c r="O20" s="2149" t="s">
        <v>956</v>
      </c>
      <c r="P20" s="2150" t="s">
        <v>956</v>
      </c>
    </row>
    <row r="21" spans="1:16">
      <c r="A21" s="2141" t="s">
        <v>950</v>
      </c>
      <c r="B21" s="2152">
        <v>9.7852404448091992</v>
      </c>
      <c r="C21" s="2152">
        <v>2.8023054477392</v>
      </c>
      <c r="D21" s="2152">
        <v>19.241882646474</v>
      </c>
      <c r="E21" s="2152" t="s">
        <v>956</v>
      </c>
      <c r="F21" s="2152">
        <v>7.5359720445510003</v>
      </c>
      <c r="G21" s="2152" t="s">
        <v>956</v>
      </c>
      <c r="H21" s="2152" t="s">
        <v>956</v>
      </c>
      <c r="I21" s="2152" t="s">
        <v>956</v>
      </c>
      <c r="J21" s="2152" t="s">
        <v>956</v>
      </c>
      <c r="K21" s="2152" t="s">
        <v>956</v>
      </c>
      <c r="L21" s="2152" t="s">
        <v>956</v>
      </c>
      <c r="M21" s="2152" t="s">
        <v>956</v>
      </c>
      <c r="N21" s="2152" t="s">
        <v>956</v>
      </c>
      <c r="O21" s="2152" t="s">
        <v>956</v>
      </c>
      <c r="P21" s="2153" t="s">
        <v>956</v>
      </c>
    </row>
    <row r="22" spans="1:16">
      <c r="A22" s="2141" t="s">
        <v>949</v>
      </c>
      <c r="B22" s="2154">
        <v>25.376797811205407</v>
      </c>
      <c r="C22" s="2154">
        <v>7.8072659203327683</v>
      </c>
      <c r="D22" s="2154">
        <v>36.850668665580038</v>
      </c>
      <c r="E22" s="2154" t="s">
        <v>956</v>
      </c>
      <c r="F22" s="2154">
        <v>21.592058998843065</v>
      </c>
      <c r="G22" s="2154" t="s">
        <v>956</v>
      </c>
      <c r="H22" s="2154" t="s">
        <v>956</v>
      </c>
      <c r="I22" s="2154" t="s">
        <v>956</v>
      </c>
      <c r="J22" s="2154" t="s">
        <v>956</v>
      </c>
      <c r="K22" s="2154" t="s">
        <v>956</v>
      </c>
      <c r="L22" s="2154" t="s">
        <v>956</v>
      </c>
      <c r="M22" s="2154" t="s">
        <v>956</v>
      </c>
      <c r="N22" s="2154" t="s">
        <v>956</v>
      </c>
      <c r="O22" s="2154" t="s">
        <v>956</v>
      </c>
      <c r="P22" s="2155" t="s">
        <v>956</v>
      </c>
    </row>
    <row r="23" spans="1:16" ht="57" customHeight="1">
      <c r="A23" s="5467" t="s">
        <v>1307</v>
      </c>
      <c r="B23" s="5467"/>
      <c r="C23" s="5467"/>
      <c r="D23" s="5467"/>
      <c r="E23" s="5467"/>
      <c r="F23" s="5467"/>
      <c r="G23" s="5467"/>
      <c r="H23" s="5467"/>
      <c r="I23" s="5467"/>
      <c r="J23" s="5467"/>
      <c r="K23" s="5467"/>
      <c r="L23" s="5467"/>
      <c r="M23" s="5467"/>
      <c r="N23" s="5467"/>
      <c r="O23" s="5467"/>
      <c r="P23" s="5467"/>
    </row>
  </sheetData>
  <mergeCells count="7">
    <mergeCell ref="A23:P23"/>
    <mergeCell ref="A1:P1"/>
    <mergeCell ref="A2:A3"/>
    <mergeCell ref="B2:B3"/>
    <mergeCell ref="C2:D2"/>
    <mergeCell ref="E2:H2"/>
    <mergeCell ref="I2:P2"/>
  </mergeCells>
  <pageMargins left="0.7" right="0.7" top="0.75" bottom="0.75" header="0.3" footer="0.3"/>
  <pageSetup paperSize="9" orientation="landscape" r:id="rId1"/>
  <ignoredErrors>
    <ignoredError sqref="A6:A17" numberStoredAsText="1"/>
  </ignoredErrors>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3"/>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474" t="s">
        <v>1316</v>
      </c>
      <c r="B1" s="5474"/>
      <c r="C1" s="5474"/>
      <c r="D1" s="5474"/>
      <c r="E1" s="5474"/>
      <c r="F1" s="5474"/>
      <c r="G1" s="5474"/>
      <c r="H1" s="5474"/>
      <c r="I1" s="5474"/>
      <c r="J1" s="5474"/>
      <c r="K1" s="5474"/>
      <c r="L1" s="5474"/>
      <c r="M1" s="5474"/>
      <c r="N1" s="5474"/>
      <c r="O1" s="5474"/>
    </row>
    <row r="2" spans="1:15" ht="15.95" customHeight="1">
      <c r="A2" s="5475" t="s">
        <v>954</v>
      </c>
      <c r="B2" s="5477" t="s">
        <v>682</v>
      </c>
      <c r="C2" s="5477" t="s">
        <v>706</v>
      </c>
      <c r="D2" s="5477"/>
      <c r="E2" s="5477" t="s">
        <v>705</v>
      </c>
      <c r="F2" s="5477"/>
      <c r="G2" s="5477" t="s">
        <v>704</v>
      </c>
      <c r="H2" s="5477"/>
      <c r="I2" s="5477"/>
      <c r="J2" s="5477"/>
      <c r="K2" s="5477" t="s">
        <v>703</v>
      </c>
      <c r="L2" s="5477"/>
      <c r="M2" s="5477"/>
      <c r="N2" s="5477" t="s">
        <v>702</v>
      </c>
      <c r="O2" s="5478"/>
    </row>
    <row r="3" spans="1:15" ht="24.95" customHeight="1">
      <c r="A3" s="5476"/>
      <c r="B3" s="5477"/>
      <c r="C3" s="2159" t="s">
        <v>701</v>
      </c>
      <c r="D3" s="2159" t="s">
        <v>700</v>
      </c>
      <c r="E3" s="2159" t="s">
        <v>699</v>
      </c>
      <c r="F3" s="2159" t="s">
        <v>698</v>
      </c>
      <c r="G3" s="2159" t="s">
        <v>697</v>
      </c>
      <c r="H3" s="2159" t="s">
        <v>696</v>
      </c>
      <c r="I3" s="2159" t="s">
        <v>695</v>
      </c>
      <c r="J3" s="2159" t="s">
        <v>694</v>
      </c>
      <c r="K3" s="2159" t="s">
        <v>693</v>
      </c>
      <c r="L3" s="2159" t="s">
        <v>692</v>
      </c>
      <c r="M3" s="2159" t="s">
        <v>691</v>
      </c>
      <c r="N3" s="2159" t="s">
        <v>690</v>
      </c>
      <c r="O3" s="2158" t="s">
        <v>689</v>
      </c>
    </row>
    <row r="4" spans="1:15">
      <c r="A4" s="2157" t="s">
        <v>663</v>
      </c>
      <c r="B4" s="2160">
        <v>142</v>
      </c>
      <c r="C4" s="2160" t="s">
        <v>957</v>
      </c>
      <c r="D4" s="2160">
        <v>119</v>
      </c>
      <c r="E4" s="2160">
        <v>99</v>
      </c>
      <c r="F4" s="2160" t="s">
        <v>957</v>
      </c>
      <c r="G4" s="2160" t="s">
        <v>957</v>
      </c>
      <c r="H4" s="2160" t="s">
        <v>957</v>
      </c>
      <c r="I4" s="2160" t="s">
        <v>957</v>
      </c>
      <c r="J4" s="2160" t="s">
        <v>957</v>
      </c>
      <c r="K4" s="2160">
        <v>58</v>
      </c>
      <c r="L4" s="2160">
        <v>59</v>
      </c>
      <c r="M4" s="2160" t="s">
        <v>957</v>
      </c>
      <c r="N4" s="2160" t="s">
        <v>957</v>
      </c>
      <c r="O4" s="2161">
        <v>95</v>
      </c>
    </row>
    <row r="5" spans="1:15">
      <c r="A5" s="2156" t="s">
        <v>953</v>
      </c>
      <c r="B5" s="2162">
        <v>128</v>
      </c>
      <c r="C5" s="2162" t="s">
        <v>956</v>
      </c>
      <c r="D5" s="2162">
        <v>107</v>
      </c>
      <c r="E5" s="2162">
        <v>93</v>
      </c>
      <c r="F5" s="2162" t="s">
        <v>956</v>
      </c>
      <c r="G5" s="2162" t="s">
        <v>956</v>
      </c>
      <c r="H5" s="2162" t="s">
        <v>956</v>
      </c>
      <c r="I5" s="2162" t="s">
        <v>956</v>
      </c>
      <c r="J5" s="2162" t="s">
        <v>956</v>
      </c>
      <c r="K5" s="2162">
        <v>52</v>
      </c>
      <c r="L5" s="2162">
        <v>49</v>
      </c>
      <c r="M5" s="2162" t="s">
        <v>956</v>
      </c>
      <c r="N5" s="2162" t="s">
        <v>956</v>
      </c>
      <c r="O5" s="2163">
        <v>89</v>
      </c>
    </row>
    <row r="6" spans="1:15">
      <c r="A6" s="2156" t="s">
        <v>952</v>
      </c>
      <c r="B6" s="2164">
        <v>0.51405613650322401</v>
      </c>
      <c r="C6" s="2164" t="s">
        <v>956</v>
      </c>
      <c r="D6" s="2164">
        <v>0.533970454609065</v>
      </c>
      <c r="E6" s="2164">
        <v>0.55004737112207902</v>
      </c>
      <c r="F6" s="2164" t="s">
        <v>956</v>
      </c>
      <c r="G6" s="2164" t="s">
        <v>956</v>
      </c>
      <c r="H6" s="2164" t="s">
        <v>956</v>
      </c>
      <c r="I6" s="2164" t="s">
        <v>956</v>
      </c>
      <c r="J6" s="2164" t="s">
        <v>956</v>
      </c>
      <c r="K6" s="2164">
        <v>0.51758063820061895</v>
      </c>
      <c r="L6" s="2164">
        <v>0.44687018240084597</v>
      </c>
      <c r="M6" s="2164" t="s">
        <v>956</v>
      </c>
      <c r="N6" s="2164" t="s">
        <v>956</v>
      </c>
      <c r="O6" s="2165">
        <v>0.564499689358544</v>
      </c>
    </row>
    <row r="7" spans="1:15">
      <c r="A7" s="2156" t="s">
        <v>979</v>
      </c>
      <c r="B7" s="2164">
        <v>0.17433618158868699</v>
      </c>
      <c r="C7" s="2164" t="s">
        <v>956</v>
      </c>
      <c r="D7" s="2164">
        <v>0.166042729868219</v>
      </c>
      <c r="E7" s="2164">
        <v>0.180717488538683</v>
      </c>
      <c r="F7" s="2164" t="s">
        <v>956</v>
      </c>
      <c r="G7" s="2164" t="s">
        <v>956</v>
      </c>
      <c r="H7" s="2164" t="s">
        <v>956</v>
      </c>
      <c r="I7" s="2164" t="s">
        <v>956</v>
      </c>
      <c r="J7" s="2164" t="s">
        <v>956</v>
      </c>
      <c r="K7" s="2164">
        <v>0.187222013639781</v>
      </c>
      <c r="L7" s="2164">
        <v>0.23319538127997302</v>
      </c>
      <c r="M7" s="2164" t="s">
        <v>956</v>
      </c>
      <c r="N7" s="2164" t="s">
        <v>956</v>
      </c>
      <c r="O7" s="2165">
        <v>0.14942818863717899</v>
      </c>
    </row>
    <row r="8" spans="1:15">
      <c r="A8" s="2156" t="s">
        <v>1003</v>
      </c>
      <c r="B8" s="2164">
        <v>7.1597720989603E-2</v>
      </c>
      <c r="C8" s="2164" t="s">
        <v>956</v>
      </c>
      <c r="D8" s="2164">
        <v>8.3223120714536997E-2</v>
      </c>
      <c r="E8" s="2164">
        <v>9.3478504454822003E-2</v>
      </c>
      <c r="F8" s="2164" t="s">
        <v>956</v>
      </c>
      <c r="G8" s="2164" t="s">
        <v>956</v>
      </c>
      <c r="H8" s="2164" t="s">
        <v>956</v>
      </c>
      <c r="I8" s="2164" t="s">
        <v>956</v>
      </c>
      <c r="J8" s="2164" t="s">
        <v>956</v>
      </c>
      <c r="K8" s="2164">
        <v>8.0676396657867994E-2</v>
      </c>
      <c r="L8" s="2164">
        <v>9.6055672487816005E-2</v>
      </c>
      <c r="M8" s="2166" t="s">
        <v>956</v>
      </c>
      <c r="N8" s="2164" t="s">
        <v>956</v>
      </c>
      <c r="O8" s="2165">
        <v>6.1304460982751004E-2</v>
      </c>
    </row>
    <row r="9" spans="1:15">
      <c r="A9" s="2156" t="s">
        <v>978</v>
      </c>
      <c r="B9" s="2164">
        <v>4.1543634303743998E-2</v>
      </c>
      <c r="C9" s="2164" t="s">
        <v>956</v>
      </c>
      <c r="D9" s="2164">
        <v>3.1993331767875999E-2</v>
      </c>
      <c r="E9" s="2164">
        <v>4.3930935286803002E-2</v>
      </c>
      <c r="F9" s="2164" t="s">
        <v>956</v>
      </c>
      <c r="G9" s="2164" t="s">
        <v>956</v>
      </c>
      <c r="H9" s="2164" t="s">
        <v>956</v>
      </c>
      <c r="I9" s="2164" t="s">
        <v>956</v>
      </c>
      <c r="J9" s="2166" t="s">
        <v>956</v>
      </c>
      <c r="K9" s="2164">
        <v>4.2083736529477E-2</v>
      </c>
      <c r="L9" s="2164">
        <v>3.7192141118467997E-2</v>
      </c>
      <c r="M9" s="2164" t="s">
        <v>956</v>
      </c>
      <c r="N9" s="2164" t="s">
        <v>956</v>
      </c>
      <c r="O9" s="2165">
        <v>4.4070201872468996E-2</v>
      </c>
    </row>
    <row r="10" spans="1:15">
      <c r="A10" s="2156" t="s">
        <v>1112</v>
      </c>
      <c r="B10" s="2164">
        <v>1.2880612294364E-2</v>
      </c>
      <c r="C10" s="2164" t="s">
        <v>956</v>
      </c>
      <c r="D10" s="2164">
        <v>1.5383391806560001E-2</v>
      </c>
      <c r="E10" s="2164">
        <v>0</v>
      </c>
      <c r="F10" s="2164" t="s">
        <v>956</v>
      </c>
      <c r="G10" s="2164" t="s">
        <v>956</v>
      </c>
      <c r="H10" s="2164" t="s">
        <v>956</v>
      </c>
      <c r="I10" s="2164" t="s">
        <v>956</v>
      </c>
      <c r="J10" s="2164" t="s">
        <v>956</v>
      </c>
      <c r="K10" s="2164">
        <v>0</v>
      </c>
      <c r="L10" s="2164">
        <v>3.3844617795357995E-2</v>
      </c>
      <c r="M10" s="2164" t="s">
        <v>956</v>
      </c>
      <c r="N10" s="2164" t="s">
        <v>956</v>
      </c>
      <c r="O10" s="2165">
        <v>0</v>
      </c>
    </row>
    <row r="11" spans="1:15">
      <c r="A11" s="2156" t="s">
        <v>1158</v>
      </c>
      <c r="B11" s="2164">
        <v>6.057013891824E-2</v>
      </c>
      <c r="C11" s="2164" t="s">
        <v>956</v>
      </c>
      <c r="D11" s="2164">
        <v>5.7273598437183999E-2</v>
      </c>
      <c r="E11" s="2164">
        <v>4.9424105643156996E-2</v>
      </c>
      <c r="F11" s="2164" t="s">
        <v>956</v>
      </c>
      <c r="G11" s="2164" t="s">
        <v>956</v>
      </c>
      <c r="H11" s="2164" t="s">
        <v>956</v>
      </c>
      <c r="I11" s="2164" t="s">
        <v>956</v>
      </c>
      <c r="J11" s="2164" t="s">
        <v>956</v>
      </c>
      <c r="K11" s="2164">
        <v>3.0721795985184E-2</v>
      </c>
      <c r="L11" s="2164">
        <v>7.5217226038335999E-2</v>
      </c>
      <c r="M11" s="2164" t="s">
        <v>956</v>
      </c>
      <c r="N11" s="2164" t="s">
        <v>956</v>
      </c>
      <c r="O11" s="2165">
        <v>4.1846938848157003E-2</v>
      </c>
    </row>
    <row r="12" spans="1:15">
      <c r="A12" s="2156" t="s">
        <v>1002</v>
      </c>
      <c r="B12" s="2166">
        <v>6.6900748845549994E-3</v>
      </c>
      <c r="C12" s="2164" t="s">
        <v>956</v>
      </c>
      <c r="D12" s="2166">
        <v>7.9899961905820008E-3</v>
      </c>
      <c r="E12" s="2164">
        <v>0</v>
      </c>
      <c r="F12" s="2164" t="s">
        <v>956</v>
      </c>
      <c r="G12" s="2164" t="s">
        <v>956</v>
      </c>
      <c r="H12" s="2164" t="s">
        <v>956</v>
      </c>
      <c r="I12" s="2164" t="s">
        <v>956</v>
      </c>
      <c r="J12" s="2164" t="s">
        <v>956</v>
      </c>
      <c r="K12" s="2164">
        <v>0</v>
      </c>
      <c r="L12" s="2164">
        <v>1.7578591942337001E-2</v>
      </c>
      <c r="M12" s="2164" t="s">
        <v>956</v>
      </c>
      <c r="N12" s="2164" t="s">
        <v>956</v>
      </c>
      <c r="O12" s="2167">
        <v>9.5463526473979991E-3</v>
      </c>
    </row>
    <row r="13" spans="1:15">
      <c r="A13" s="2156" t="s">
        <v>1156</v>
      </c>
      <c r="B13" s="2166">
        <v>6.8008303216349998E-3</v>
      </c>
      <c r="C13" s="2164" t="s">
        <v>956</v>
      </c>
      <c r="D13" s="2164">
        <v>0</v>
      </c>
      <c r="E13" s="2166">
        <v>9.3261769119619992E-3</v>
      </c>
      <c r="F13" s="2164" t="s">
        <v>956</v>
      </c>
      <c r="G13" s="2164" t="s">
        <v>956</v>
      </c>
      <c r="H13" s="2164" t="s">
        <v>956</v>
      </c>
      <c r="I13" s="2164" t="s">
        <v>956</v>
      </c>
      <c r="J13" s="2164" t="s">
        <v>956</v>
      </c>
      <c r="K13" s="2164">
        <v>1.6562864183878E-2</v>
      </c>
      <c r="L13" s="2164">
        <v>0</v>
      </c>
      <c r="M13" s="2164" t="s">
        <v>956</v>
      </c>
      <c r="N13" s="2164" t="s">
        <v>956</v>
      </c>
      <c r="O13" s="2167">
        <v>9.7043942953960009E-3</v>
      </c>
    </row>
    <row r="14" spans="1:15">
      <c r="A14" s="2156" t="s">
        <v>1001</v>
      </c>
      <c r="B14" s="2166">
        <v>4.4051769240420003E-3</v>
      </c>
      <c r="C14" s="2164" t="s">
        <v>956</v>
      </c>
      <c r="D14" s="2166">
        <v>5.2611289782710001E-3</v>
      </c>
      <c r="E14" s="2166">
        <v>6.0409475577430007E-3</v>
      </c>
      <c r="F14" s="2164" t="s">
        <v>956</v>
      </c>
      <c r="G14" s="2164" t="s">
        <v>956</v>
      </c>
      <c r="H14" s="2164" t="s">
        <v>956</v>
      </c>
      <c r="I14" s="2164" t="s">
        <v>956</v>
      </c>
      <c r="J14" s="2164" t="s">
        <v>956</v>
      </c>
      <c r="K14" s="2164">
        <v>0</v>
      </c>
      <c r="L14" s="2164">
        <v>1.1574879043627999E-2</v>
      </c>
      <c r="M14" s="2164" t="s">
        <v>956</v>
      </c>
      <c r="N14" s="2164" t="s">
        <v>956</v>
      </c>
      <c r="O14" s="2165">
        <v>0</v>
      </c>
    </row>
    <row r="15" spans="1:15">
      <c r="A15" s="2156" t="s">
        <v>1310</v>
      </c>
      <c r="B15" s="2166">
        <v>5.6394398521389996E-3</v>
      </c>
      <c r="C15" s="2164" t="s">
        <v>956</v>
      </c>
      <c r="D15" s="2166">
        <v>6.7352165279389994E-3</v>
      </c>
      <c r="E15" s="2166">
        <v>7.733528298464E-3</v>
      </c>
      <c r="F15" s="2164" t="s">
        <v>956</v>
      </c>
      <c r="G15" s="2164" t="s">
        <v>956</v>
      </c>
      <c r="H15" s="2164" t="s">
        <v>956</v>
      </c>
      <c r="I15" s="2164" t="s">
        <v>956</v>
      </c>
      <c r="J15" s="2164" t="s">
        <v>956</v>
      </c>
      <c r="K15" s="2164">
        <v>1.3734392997128999E-2</v>
      </c>
      <c r="L15" s="2164">
        <v>0</v>
      </c>
      <c r="M15" s="2164" t="s">
        <v>956</v>
      </c>
      <c r="N15" s="2164" t="s">
        <v>956</v>
      </c>
      <c r="O15" s="2167">
        <v>8.0471567944019988E-3</v>
      </c>
    </row>
    <row r="16" spans="1:15">
      <c r="A16" s="2156" t="s">
        <v>1309</v>
      </c>
      <c r="B16" s="2166">
        <v>6.1256552954590008E-3</v>
      </c>
      <c r="C16" s="2164" t="s">
        <v>956</v>
      </c>
      <c r="D16" s="2166">
        <v>7.3159065212459991E-3</v>
      </c>
      <c r="E16" s="2166">
        <v>8.4002897124789994E-3</v>
      </c>
      <c r="F16" s="2164" t="s">
        <v>956</v>
      </c>
      <c r="G16" s="2164" t="s">
        <v>956</v>
      </c>
      <c r="H16" s="2164" t="s">
        <v>956</v>
      </c>
      <c r="I16" s="2164" t="s">
        <v>956</v>
      </c>
      <c r="J16" s="2164" t="s">
        <v>956</v>
      </c>
      <c r="K16" s="2164">
        <v>1.4918530811329999E-2</v>
      </c>
      <c r="L16" s="2164">
        <v>0</v>
      </c>
      <c r="M16" s="2164" t="s">
        <v>956</v>
      </c>
      <c r="N16" s="2164" t="s">
        <v>956</v>
      </c>
      <c r="O16" s="2167">
        <v>8.7409583085320004E-3</v>
      </c>
    </row>
    <row r="17" spans="1:15">
      <c r="A17" s="2156" t="s">
        <v>1308</v>
      </c>
      <c r="B17" s="2164">
        <v>2.4563174146709003E-2</v>
      </c>
      <c r="C17" s="2164" t="s">
        <v>956</v>
      </c>
      <c r="D17" s="2164">
        <v>2.9335944850770002E-2</v>
      </c>
      <c r="E17" s="2164">
        <v>0</v>
      </c>
      <c r="F17" s="2164" t="s">
        <v>956</v>
      </c>
      <c r="G17" s="2164" t="s">
        <v>956</v>
      </c>
      <c r="H17" s="2164" t="s">
        <v>956</v>
      </c>
      <c r="I17" s="2164" t="s">
        <v>956</v>
      </c>
      <c r="J17" s="2164" t="s">
        <v>956</v>
      </c>
      <c r="K17" s="2164">
        <v>0</v>
      </c>
      <c r="L17" s="2164">
        <v>0</v>
      </c>
      <c r="M17" s="2164" t="s">
        <v>956</v>
      </c>
      <c r="N17" s="2164" t="s">
        <v>956</v>
      </c>
      <c r="O17" s="2165">
        <v>3.5050238837429998E-2</v>
      </c>
    </row>
    <row r="18" spans="1:15" ht="25.5">
      <c r="A18" s="2156" t="s">
        <v>951</v>
      </c>
      <c r="B18" s="2164">
        <v>5.2872950970358996E-2</v>
      </c>
      <c r="C18" s="2164" t="s">
        <v>956</v>
      </c>
      <c r="D18" s="2164">
        <v>4.7616651064450004E-2</v>
      </c>
      <c r="E18" s="2164">
        <v>4.2026441527634004E-2</v>
      </c>
      <c r="F18" s="2164" t="s">
        <v>956</v>
      </c>
      <c r="G18" s="2164" t="s">
        <v>956</v>
      </c>
      <c r="H18" s="2164" t="s">
        <v>956</v>
      </c>
      <c r="I18" s="2164" t="s">
        <v>956</v>
      </c>
      <c r="J18" s="2164" t="s">
        <v>956</v>
      </c>
      <c r="K18" s="2164">
        <v>6.8886188433801995E-2</v>
      </c>
      <c r="L18" s="2164">
        <v>4.8471307893238003E-2</v>
      </c>
      <c r="M18" s="2164" t="s">
        <v>956</v>
      </c>
      <c r="N18" s="2164" t="s">
        <v>956</v>
      </c>
      <c r="O18" s="2165">
        <v>5.1582349693474999E-2</v>
      </c>
    </row>
    <row r="19" spans="1:15">
      <c r="A19" s="2156" t="s">
        <v>657</v>
      </c>
      <c r="B19" s="2164">
        <v>1.7918273007239999E-2</v>
      </c>
      <c r="C19" s="2164" t="s">
        <v>956</v>
      </c>
      <c r="D19" s="2166">
        <v>7.8585286633009992E-3</v>
      </c>
      <c r="E19" s="2166">
        <v>8.8742109461749999E-3</v>
      </c>
      <c r="F19" s="2164" t="s">
        <v>956</v>
      </c>
      <c r="G19" s="2164" t="s">
        <v>956</v>
      </c>
      <c r="H19" s="2164" t="s">
        <v>956</v>
      </c>
      <c r="I19" s="2164" t="s">
        <v>956</v>
      </c>
      <c r="J19" s="2164" t="s">
        <v>956</v>
      </c>
      <c r="K19" s="2164">
        <v>2.7613442560930998E-2</v>
      </c>
      <c r="L19" s="2164">
        <v>0</v>
      </c>
      <c r="M19" s="2164" t="s">
        <v>956</v>
      </c>
      <c r="N19" s="2164" t="s">
        <v>956</v>
      </c>
      <c r="O19" s="2165">
        <v>1.6179069724266998E-2</v>
      </c>
    </row>
    <row r="20" spans="1:15">
      <c r="A20" s="2156" t="s">
        <v>656</v>
      </c>
      <c r="B20" s="2164">
        <v>0</v>
      </c>
      <c r="C20" s="2164" t="s">
        <v>956</v>
      </c>
      <c r="D20" s="2164">
        <v>0</v>
      </c>
      <c r="E20" s="2164">
        <v>0</v>
      </c>
      <c r="F20" s="2164" t="s">
        <v>956</v>
      </c>
      <c r="G20" s="2164" t="s">
        <v>956</v>
      </c>
      <c r="H20" s="2164" t="s">
        <v>956</v>
      </c>
      <c r="I20" s="2164" t="s">
        <v>956</v>
      </c>
      <c r="J20" s="2164" t="s">
        <v>956</v>
      </c>
      <c r="K20" s="2164">
        <v>0</v>
      </c>
      <c r="L20" s="2164">
        <v>0</v>
      </c>
      <c r="M20" s="2164" t="s">
        <v>956</v>
      </c>
      <c r="N20" s="2164" t="s">
        <v>956</v>
      </c>
      <c r="O20" s="2165">
        <v>0</v>
      </c>
    </row>
    <row r="21" spans="1:15">
      <c r="A21" s="2156" t="s">
        <v>950</v>
      </c>
      <c r="B21" s="2168">
        <v>9.7852404448091992</v>
      </c>
      <c r="C21" s="2168" t="s">
        <v>956</v>
      </c>
      <c r="D21" s="2168">
        <v>9.6332051525854006</v>
      </c>
      <c r="E21" s="2168">
        <v>6.5561706771696002</v>
      </c>
      <c r="F21" s="2168" t="s">
        <v>956</v>
      </c>
      <c r="G21" s="2168" t="s">
        <v>956</v>
      </c>
      <c r="H21" s="2168" t="s">
        <v>956</v>
      </c>
      <c r="I21" s="2168" t="s">
        <v>956</v>
      </c>
      <c r="J21" s="2168" t="s">
        <v>956</v>
      </c>
      <c r="K21" s="2168">
        <v>9.6512646002103999</v>
      </c>
      <c r="L21" s="2168">
        <v>6.9343885298689001</v>
      </c>
      <c r="M21" s="2168" t="s">
        <v>956</v>
      </c>
      <c r="N21" s="2168" t="s">
        <v>956</v>
      </c>
      <c r="O21" s="2169">
        <v>10.5832091641871</v>
      </c>
    </row>
    <row r="22" spans="1:15">
      <c r="A22" s="2156" t="s">
        <v>949</v>
      </c>
      <c r="B22" s="2170">
        <v>25.376797811205407</v>
      </c>
      <c r="C22" s="2170" t="s">
        <v>956</v>
      </c>
      <c r="D22" s="2170">
        <v>25.176321023054705</v>
      </c>
      <c r="E22" s="2170">
        <v>19.361435289416381</v>
      </c>
      <c r="F22" s="2170" t="s">
        <v>956</v>
      </c>
      <c r="G22" s="2170" t="s">
        <v>956</v>
      </c>
      <c r="H22" s="2170" t="s">
        <v>956</v>
      </c>
      <c r="I22" s="2170" t="s">
        <v>956</v>
      </c>
      <c r="J22" s="2170" t="s">
        <v>956</v>
      </c>
      <c r="K22" s="2170">
        <v>25.066370010301743</v>
      </c>
      <c r="L22" s="2170">
        <v>21.503973279190216</v>
      </c>
      <c r="M22" s="2170" t="s">
        <v>956</v>
      </c>
      <c r="N22" s="2170" t="s">
        <v>956</v>
      </c>
      <c r="O22" s="2171">
        <v>25.970911194799534</v>
      </c>
    </row>
    <row r="23" spans="1:15" ht="57" customHeight="1">
      <c r="A23" s="5473" t="s">
        <v>1315</v>
      </c>
      <c r="B23" s="5473"/>
      <c r="C23" s="5473"/>
      <c r="D23" s="5473"/>
      <c r="E23" s="5473"/>
      <c r="F23" s="5473"/>
      <c r="G23" s="5473"/>
      <c r="H23" s="5473"/>
      <c r="I23" s="5473"/>
      <c r="J23" s="5473"/>
      <c r="K23" s="5473"/>
      <c r="L23" s="5473"/>
      <c r="M23" s="5473"/>
      <c r="N23" s="5473"/>
      <c r="O23" s="5473"/>
    </row>
  </sheetData>
  <mergeCells count="9">
    <mergeCell ref="A23:O23"/>
    <mergeCell ref="A1:O1"/>
    <mergeCell ref="A2:A3"/>
    <mergeCell ref="B2:B3"/>
    <mergeCell ref="C2:D2"/>
    <mergeCell ref="E2:F2"/>
    <mergeCell ref="G2:J2"/>
    <mergeCell ref="K2:M2"/>
    <mergeCell ref="N2:O2"/>
  </mergeCells>
  <pageMargins left="0.7" right="0.7" top="0.75" bottom="0.75" header="0.3" footer="0.3"/>
  <pageSetup paperSize="9" orientation="landscape" r:id="rId1"/>
  <ignoredErrors>
    <ignoredError sqref="A6:A17" numberStoredAsText="1"/>
  </ignoredError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3"/>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96" customHeight="1">
      <c r="A1" s="5479" t="s">
        <v>1319</v>
      </c>
      <c r="B1" s="4562"/>
      <c r="C1" s="4562"/>
      <c r="D1" s="4562"/>
      <c r="E1" s="4562"/>
      <c r="F1" s="4562"/>
      <c r="G1" s="4339"/>
      <c r="H1" s="4339"/>
      <c r="I1" s="4339"/>
      <c r="J1" s="4339"/>
      <c r="K1" s="4339"/>
      <c r="L1" s="4339"/>
      <c r="M1" s="4339"/>
      <c r="N1" s="4339"/>
      <c r="O1" s="4339"/>
      <c r="P1" s="4339"/>
      <c r="Q1" s="4339"/>
      <c r="R1" s="4339"/>
      <c r="S1" s="4339"/>
    </row>
    <row r="2" spans="1:19" ht="15.95" customHeight="1">
      <c r="A2" s="5481" t="s">
        <v>954</v>
      </c>
      <c r="B2" s="5483" t="s">
        <v>682</v>
      </c>
      <c r="C2" s="5483" t="s">
        <v>715</v>
      </c>
      <c r="D2" s="5483"/>
      <c r="E2" s="5483" t="s">
        <v>714</v>
      </c>
      <c r="F2" s="5484"/>
    </row>
    <row r="3" spans="1:19" ht="48.95" customHeight="1">
      <c r="A3" s="5482"/>
      <c r="B3" s="5483"/>
      <c r="C3" s="2175" t="s">
        <v>713</v>
      </c>
      <c r="D3" s="2175" t="s">
        <v>712</v>
      </c>
      <c r="E3" s="2175" t="s">
        <v>711</v>
      </c>
      <c r="F3" s="2174" t="s">
        <v>710</v>
      </c>
    </row>
    <row r="4" spans="1:19">
      <c r="A4" s="2173" t="s">
        <v>663</v>
      </c>
      <c r="B4" s="2176">
        <v>142</v>
      </c>
      <c r="C4" s="2176">
        <v>127</v>
      </c>
      <c r="D4" s="2176" t="s">
        <v>957</v>
      </c>
      <c r="E4" s="2176" t="s">
        <v>957</v>
      </c>
      <c r="F4" s="2177">
        <v>106</v>
      </c>
    </row>
    <row r="5" spans="1:19">
      <c r="A5" s="2172" t="s">
        <v>953</v>
      </c>
      <c r="B5" s="2178">
        <v>128</v>
      </c>
      <c r="C5" s="2178">
        <v>113</v>
      </c>
      <c r="D5" s="2178" t="s">
        <v>956</v>
      </c>
      <c r="E5" s="2178" t="s">
        <v>956</v>
      </c>
      <c r="F5" s="2179">
        <v>96</v>
      </c>
    </row>
    <row r="6" spans="1:19">
      <c r="A6" s="2172" t="s">
        <v>952</v>
      </c>
      <c r="B6" s="2180">
        <v>0.51405613650322401</v>
      </c>
      <c r="C6" s="2180">
        <v>0.51400297210845702</v>
      </c>
      <c r="D6" s="2180" t="s">
        <v>956</v>
      </c>
      <c r="E6" s="2180" t="s">
        <v>956</v>
      </c>
      <c r="F6" s="2181">
        <v>0.52985626995923907</v>
      </c>
    </row>
    <row r="7" spans="1:19">
      <c r="A7" s="2172" t="s">
        <v>979</v>
      </c>
      <c r="B7" s="2180">
        <v>0.17433618158868699</v>
      </c>
      <c r="C7" s="2180">
        <v>0.19731742025812798</v>
      </c>
      <c r="D7" s="2180" t="s">
        <v>956</v>
      </c>
      <c r="E7" s="2180" t="s">
        <v>956</v>
      </c>
      <c r="F7" s="2181">
        <v>0.130186652966188</v>
      </c>
    </row>
    <row r="8" spans="1:19">
      <c r="A8" s="2172" t="s">
        <v>1003</v>
      </c>
      <c r="B8" s="2180">
        <v>7.1597720989603E-2</v>
      </c>
      <c r="C8" s="2180">
        <v>6.7323106675505992E-2</v>
      </c>
      <c r="D8" s="2180" t="s">
        <v>956</v>
      </c>
      <c r="E8" s="2180" t="s">
        <v>956</v>
      </c>
      <c r="F8" s="2181">
        <v>7.9437390985393999E-2</v>
      </c>
    </row>
    <row r="9" spans="1:19">
      <c r="A9" s="2172" t="s">
        <v>978</v>
      </c>
      <c r="B9" s="2180">
        <v>4.1543634303743998E-2</v>
      </c>
      <c r="C9" s="2180">
        <v>4.7019974134237995E-2</v>
      </c>
      <c r="D9" s="2180" t="s">
        <v>956</v>
      </c>
      <c r="E9" s="2180" t="s">
        <v>956</v>
      </c>
      <c r="F9" s="2181">
        <v>3.6354302333831995E-2</v>
      </c>
    </row>
    <row r="10" spans="1:19">
      <c r="A10" s="2172" t="s">
        <v>1112</v>
      </c>
      <c r="B10" s="2180">
        <v>1.2880612294364E-2</v>
      </c>
      <c r="C10" s="2180">
        <v>1.4578552576454001E-2</v>
      </c>
      <c r="D10" s="2180" t="s">
        <v>956</v>
      </c>
      <c r="E10" s="2180" t="s">
        <v>956</v>
      </c>
      <c r="F10" s="2181">
        <v>0</v>
      </c>
    </row>
    <row r="11" spans="1:19">
      <c r="A11" s="2172" t="s">
        <v>1158</v>
      </c>
      <c r="B11" s="2180">
        <v>6.057013891824E-2</v>
      </c>
      <c r="C11" s="2180">
        <v>4.9639912469209999E-2</v>
      </c>
      <c r="D11" s="2180" t="s">
        <v>956</v>
      </c>
      <c r="E11" s="2180" t="s">
        <v>956</v>
      </c>
      <c r="F11" s="2181">
        <v>8.0396641985112996E-2</v>
      </c>
    </row>
    <row r="12" spans="1:19">
      <c r="A12" s="2172" t="s">
        <v>1002</v>
      </c>
      <c r="B12" s="2182">
        <v>6.6900748845549994E-3</v>
      </c>
      <c r="C12" s="2182">
        <v>7.5719698890069995E-3</v>
      </c>
      <c r="D12" s="2180" t="s">
        <v>956</v>
      </c>
      <c r="E12" s="2180" t="s">
        <v>956</v>
      </c>
      <c r="F12" s="2181">
        <v>0</v>
      </c>
    </row>
    <row r="13" spans="1:19">
      <c r="A13" s="2172" t="s">
        <v>1156</v>
      </c>
      <c r="B13" s="2182">
        <v>6.8008303216349998E-3</v>
      </c>
      <c r="C13" s="2182">
        <v>7.6973252623160002E-3</v>
      </c>
      <c r="D13" s="2180" t="s">
        <v>956</v>
      </c>
      <c r="E13" s="2180" t="s">
        <v>956</v>
      </c>
      <c r="F13" s="2183">
        <v>9.0269550365079994E-3</v>
      </c>
    </row>
    <row r="14" spans="1:19">
      <c r="A14" s="2172" t="s">
        <v>1001</v>
      </c>
      <c r="B14" s="2182">
        <v>4.4051769240420003E-3</v>
      </c>
      <c r="C14" s="2182">
        <v>4.9858734917309997E-3</v>
      </c>
      <c r="D14" s="2180" t="s">
        <v>956</v>
      </c>
      <c r="E14" s="2180" t="s">
        <v>956</v>
      </c>
      <c r="F14" s="2183">
        <v>5.8471292681260001E-3</v>
      </c>
    </row>
    <row r="15" spans="1:19">
      <c r="A15" s="2172" t="s">
        <v>1310</v>
      </c>
      <c r="B15" s="2182">
        <v>5.6394398521389996E-3</v>
      </c>
      <c r="C15" s="2182">
        <v>6.3828386809009997E-3</v>
      </c>
      <c r="D15" s="2180" t="s">
        <v>956</v>
      </c>
      <c r="E15" s="2180" t="s">
        <v>956</v>
      </c>
      <c r="F15" s="2183">
        <v>7.4854051003739996E-3</v>
      </c>
    </row>
    <row r="16" spans="1:19">
      <c r="A16" s="2172" t="s">
        <v>1309</v>
      </c>
      <c r="B16" s="2182">
        <v>6.1256552954590008E-3</v>
      </c>
      <c r="C16" s="2182">
        <v>6.9331477222680004E-3</v>
      </c>
      <c r="D16" s="2180" t="s">
        <v>956</v>
      </c>
      <c r="E16" s="2180" t="s">
        <v>956</v>
      </c>
      <c r="F16" s="2183">
        <v>8.1307740828860005E-3</v>
      </c>
    </row>
    <row r="17" spans="1:19">
      <c r="A17" s="2172" t="s">
        <v>1308</v>
      </c>
      <c r="B17" s="2180">
        <v>2.4563174146709003E-2</v>
      </c>
      <c r="C17" s="2180">
        <v>2.7801126030250999E-2</v>
      </c>
      <c r="D17" s="2180" t="s">
        <v>956</v>
      </c>
      <c r="E17" s="2180" t="s">
        <v>956</v>
      </c>
      <c r="F17" s="2181">
        <v>3.2603470177881004E-2</v>
      </c>
    </row>
    <row r="18" spans="1:19" ht="25.5">
      <c r="A18" s="2172" t="s">
        <v>951</v>
      </c>
      <c r="B18" s="2180">
        <v>5.2872950970358996E-2</v>
      </c>
      <c r="C18" s="2180">
        <v>4.1298400128241999E-2</v>
      </c>
      <c r="D18" s="2180" t="s">
        <v>956</v>
      </c>
      <c r="E18" s="2180" t="s">
        <v>956</v>
      </c>
      <c r="F18" s="2181">
        <v>6.5625358380029003E-2</v>
      </c>
    </row>
    <row r="19" spans="1:19">
      <c r="A19" s="2172" t="s">
        <v>657</v>
      </c>
      <c r="B19" s="2180">
        <v>1.7918273007239999E-2</v>
      </c>
      <c r="C19" s="2182">
        <v>7.4473805732919998E-3</v>
      </c>
      <c r="D19" s="2180" t="s">
        <v>956</v>
      </c>
      <c r="E19" s="2180" t="s">
        <v>956</v>
      </c>
      <c r="F19" s="2181">
        <v>1.5049649724431999E-2</v>
      </c>
    </row>
    <row r="20" spans="1:19">
      <c r="A20" s="2172" t="s">
        <v>656</v>
      </c>
      <c r="B20" s="2180">
        <v>0</v>
      </c>
      <c r="C20" s="2180">
        <v>0</v>
      </c>
      <c r="D20" s="2180" t="s">
        <v>956</v>
      </c>
      <c r="E20" s="2180" t="s">
        <v>956</v>
      </c>
      <c r="F20" s="2181">
        <v>0</v>
      </c>
    </row>
    <row r="21" spans="1:19">
      <c r="A21" s="2172" t="s">
        <v>950</v>
      </c>
      <c r="B21" s="2184">
        <v>9.7852404448091992</v>
      </c>
      <c r="C21" s="2184">
        <v>8.9218981720943997</v>
      </c>
      <c r="D21" s="2184" t="s">
        <v>956</v>
      </c>
      <c r="E21" s="2184" t="s">
        <v>956</v>
      </c>
      <c r="F21" s="2185">
        <v>11.8678615034713</v>
      </c>
    </row>
    <row r="22" spans="1:19">
      <c r="A22" s="2172" t="s">
        <v>949</v>
      </c>
      <c r="B22" s="2186">
        <v>25.376797811205407</v>
      </c>
      <c r="C22" s="2186">
        <v>24.077153728641964</v>
      </c>
      <c r="D22" s="2186" t="s">
        <v>956</v>
      </c>
      <c r="E22" s="2186" t="s">
        <v>956</v>
      </c>
      <c r="F22" s="2187">
        <v>28.010452531648088</v>
      </c>
    </row>
    <row r="23" spans="1:19" ht="57" customHeight="1">
      <c r="A23" s="5480" t="s">
        <v>1318</v>
      </c>
      <c r="B23" s="5480"/>
      <c r="C23" s="5480"/>
      <c r="D23" s="5480"/>
      <c r="E23" s="5480"/>
      <c r="F23" s="5480"/>
      <c r="G23" s="5480"/>
      <c r="H23" s="5480"/>
      <c r="I23" s="5480"/>
      <c r="J23" s="5480"/>
      <c r="K23" s="5480"/>
      <c r="L23" s="5480"/>
      <c r="M23" s="5480"/>
      <c r="N23" s="5480"/>
      <c r="O23" s="5480"/>
      <c r="P23" s="5480"/>
      <c r="Q23" s="5480"/>
      <c r="R23" s="5480"/>
      <c r="S23" s="5480"/>
    </row>
  </sheetData>
  <mergeCells count="6">
    <mergeCell ref="A1:F1"/>
    <mergeCell ref="A23:S23"/>
    <mergeCell ref="A2:A3"/>
    <mergeCell ref="B2:B3"/>
    <mergeCell ref="C2:D2"/>
    <mergeCell ref="E2:F2"/>
  </mergeCells>
  <pageMargins left="0.7" right="0.7" top="0.75" bottom="0.75" header="0.3" footer="0.3"/>
  <pageSetup paperSize="9" orientation="landscape" r:id="rId1"/>
  <ignoredErrors>
    <ignoredError sqref="A6:A17" numberStoredAsText="1"/>
  </ignoredError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5703125" customWidth="1"/>
    <col min="3" max="4" width="10.28515625" customWidth="1"/>
    <col min="5" max="5" width="10.7109375" customWidth="1"/>
    <col min="6" max="6" width="10.140625" customWidth="1"/>
    <col min="7" max="7" width="10.285156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486" t="s">
        <v>1322</v>
      </c>
      <c r="B1" s="5486"/>
      <c r="C1" s="5486"/>
      <c r="D1" s="5486"/>
      <c r="E1" s="5486"/>
      <c r="F1" s="5486"/>
      <c r="G1" s="5486"/>
      <c r="H1" s="5486"/>
      <c r="I1" s="5486"/>
      <c r="J1" s="5486"/>
      <c r="K1" s="5486"/>
      <c r="L1" s="5486"/>
      <c r="M1" s="5486"/>
      <c r="N1" s="5486"/>
      <c r="O1" s="5486"/>
      <c r="P1" s="5486"/>
    </row>
    <row r="2" spans="1:16" ht="15.95" customHeight="1">
      <c r="A2" s="5487"/>
      <c r="B2" s="2193" t="s">
        <v>682</v>
      </c>
      <c r="C2" s="5489" t="s">
        <v>681</v>
      </c>
      <c r="D2" s="5489"/>
      <c r="E2" s="5489" t="s">
        <v>680</v>
      </c>
      <c r="F2" s="5489"/>
      <c r="G2" s="5489"/>
      <c r="H2" s="5489"/>
      <c r="I2" s="5489" t="s">
        <v>679</v>
      </c>
      <c r="J2" s="5489"/>
      <c r="K2" s="5489"/>
      <c r="L2" s="5489"/>
      <c r="M2" s="5489"/>
      <c r="N2" s="5489"/>
      <c r="O2" s="5489"/>
      <c r="P2" s="5490"/>
    </row>
    <row r="3" spans="1:16" ht="24.95" customHeight="1">
      <c r="A3" s="5488"/>
      <c r="B3" s="2193" t="s">
        <v>678</v>
      </c>
      <c r="C3" s="2193" t="s">
        <v>677</v>
      </c>
      <c r="D3" s="2193" t="s">
        <v>676</v>
      </c>
      <c r="E3" s="2193" t="s">
        <v>675</v>
      </c>
      <c r="F3" s="2193" t="s">
        <v>674</v>
      </c>
      <c r="G3" s="2193" t="s">
        <v>673</v>
      </c>
      <c r="H3" s="2193" t="s">
        <v>672</v>
      </c>
      <c r="I3" s="2193" t="s">
        <v>671</v>
      </c>
      <c r="J3" s="2193" t="s">
        <v>670</v>
      </c>
      <c r="K3" s="2193" t="s">
        <v>669</v>
      </c>
      <c r="L3" s="2193" t="s">
        <v>668</v>
      </c>
      <c r="M3" s="2193" t="s">
        <v>667</v>
      </c>
      <c r="N3" s="2193" t="s">
        <v>666</v>
      </c>
      <c r="O3" s="2193" t="s">
        <v>665</v>
      </c>
      <c r="P3" s="2192" t="s">
        <v>664</v>
      </c>
    </row>
    <row r="4" spans="1:16">
      <c r="A4" s="2191" t="s">
        <v>663</v>
      </c>
      <c r="B4" s="2194">
        <v>5566.9999999999973</v>
      </c>
      <c r="C4" s="2194">
        <v>2561.0000000000014</v>
      </c>
      <c r="D4" s="2194">
        <v>3005.9999999999945</v>
      </c>
      <c r="E4" s="2194">
        <v>418</v>
      </c>
      <c r="F4" s="2194">
        <v>1527.0000000000086</v>
      </c>
      <c r="G4" s="2194">
        <v>1539.0000000000005</v>
      </c>
      <c r="H4" s="2194">
        <v>2082.99999999999</v>
      </c>
      <c r="I4" s="2194">
        <v>195.00000000000009</v>
      </c>
      <c r="J4" s="2194">
        <v>716.99999999999841</v>
      </c>
      <c r="K4" s="2194">
        <v>708.00000000000045</v>
      </c>
      <c r="L4" s="2194">
        <v>941.00000000000102</v>
      </c>
      <c r="M4" s="2194">
        <v>223.00000000000009</v>
      </c>
      <c r="N4" s="2194">
        <v>809.99999999999909</v>
      </c>
      <c r="O4" s="2194">
        <v>831.00000000000193</v>
      </c>
      <c r="P4" s="2195">
        <v>1141.9999999999964</v>
      </c>
    </row>
    <row r="5" spans="1:16">
      <c r="A5" s="2190" t="s">
        <v>690</v>
      </c>
      <c r="B5" s="2196">
        <v>3.5434316804506399E-2</v>
      </c>
      <c r="C5" s="2196">
        <v>3.7139947170029899E-2</v>
      </c>
      <c r="D5" s="2196">
        <v>3.3853565463285107E-2</v>
      </c>
      <c r="E5" s="2196">
        <v>6.0006500052568842E-2</v>
      </c>
      <c r="F5" s="2196">
        <v>4.707358111065843E-2</v>
      </c>
      <c r="G5" s="2196">
        <v>3.4359128741098324E-2</v>
      </c>
      <c r="H5" s="2196">
        <v>1.2821981608311715E-2</v>
      </c>
      <c r="I5" s="2196">
        <v>6.2661727733652653E-2</v>
      </c>
      <c r="J5" s="2196">
        <v>5.3023702881462145E-2</v>
      </c>
      <c r="K5" s="2196">
        <v>3.2111653403321616E-2</v>
      </c>
      <c r="L5" s="2196">
        <v>1.0784751284929223E-2</v>
      </c>
      <c r="M5" s="2196">
        <v>5.7306965957051724E-2</v>
      </c>
      <c r="N5" s="2196">
        <v>4.1309730814899713E-2</v>
      </c>
      <c r="O5" s="2196">
        <v>3.6477516306207283E-2</v>
      </c>
      <c r="P5" s="2197">
        <v>1.4522675235887451E-2</v>
      </c>
    </row>
    <row r="6" spans="1:16">
      <c r="A6" s="2190" t="s">
        <v>689</v>
      </c>
      <c r="B6" s="2196">
        <v>0.96342873386429284</v>
      </c>
      <c r="C6" s="2196">
        <v>0.96203975839436917</v>
      </c>
      <c r="D6" s="2196">
        <v>0.96471601443890487</v>
      </c>
      <c r="E6" s="2196">
        <v>0.93999349994743098</v>
      </c>
      <c r="F6" s="2196">
        <v>0.95139716880936054</v>
      </c>
      <c r="G6" s="2196">
        <v>0.96507476381001633</v>
      </c>
      <c r="H6" s="2196">
        <v>0.98542592895410808</v>
      </c>
      <c r="I6" s="2196">
        <v>0.93733827226634725</v>
      </c>
      <c r="J6" s="2196">
        <v>0.94530278332377204</v>
      </c>
      <c r="K6" s="2196">
        <v>0.967888346596678</v>
      </c>
      <c r="L6" s="2196">
        <v>0.98817435304445611</v>
      </c>
      <c r="M6" s="2196">
        <v>0.94269303404294813</v>
      </c>
      <c r="N6" s="2196">
        <v>0.95730076657368801</v>
      </c>
      <c r="O6" s="2196">
        <v>0.96242278419160432</v>
      </c>
      <c r="P6" s="2197">
        <v>0.98313152596850473</v>
      </c>
    </row>
    <row r="7" spans="1:16">
      <c r="A7" s="2190" t="s">
        <v>657</v>
      </c>
      <c r="B7" s="2198">
        <v>0</v>
      </c>
      <c r="C7" s="2198">
        <v>0</v>
      </c>
      <c r="D7" s="2198">
        <v>0</v>
      </c>
      <c r="E7" s="2189" t="s">
        <v>684</v>
      </c>
      <c r="F7" s="2198">
        <v>0</v>
      </c>
      <c r="G7" s="2198">
        <v>0</v>
      </c>
      <c r="H7" s="2198">
        <v>0</v>
      </c>
      <c r="I7" s="2189" t="s">
        <v>684</v>
      </c>
      <c r="J7" s="2198">
        <v>0</v>
      </c>
      <c r="K7" s="2189" t="s">
        <v>684</v>
      </c>
      <c r="L7" s="2198">
        <v>0</v>
      </c>
      <c r="M7" s="2189" t="s">
        <v>684</v>
      </c>
      <c r="N7" s="2198">
        <v>0</v>
      </c>
      <c r="O7" s="2198">
        <v>0</v>
      </c>
      <c r="P7" s="2199">
        <v>0</v>
      </c>
    </row>
    <row r="8" spans="1:16">
      <c r="A8" s="2190" t="s">
        <v>656</v>
      </c>
      <c r="B8" s="2189" t="s">
        <v>684</v>
      </c>
      <c r="C8" s="2189" t="s">
        <v>684</v>
      </c>
      <c r="D8" s="2189" t="s">
        <v>684</v>
      </c>
      <c r="E8" s="2189" t="s">
        <v>684</v>
      </c>
      <c r="F8" s="2189" t="s">
        <v>684</v>
      </c>
      <c r="G8" s="2189" t="s">
        <v>684</v>
      </c>
      <c r="H8" s="2189" t="s">
        <v>684</v>
      </c>
      <c r="I8" s="2189" t="s">
        <v>684</v>
      </c>
      <c r="J8" s="2189" t="s">
        <v>684</v>
      </c>
      <c r="K8" s="2189" t="s">
        <v>684</v>
      </c>
      <c r="L8" s="2189" t="s">
        <v>684</v>
      </c>
      <c r="M8" s="2189" t="s">
        <v>684</v>
      </c>
      <c r="N8" s="2189" t="s">
        <v>684</v>
      </c>
      <c r="O8" s="2189" t="s">
        <v>684</v>
      </c>
      <c r="P8" s="2188" t="s">
        <v>684</v>
      </c>
    </row>
    <row r="9" spans="1:16" ht="57" customHeight="1">
      <c r="A9" s="5485" t="s">
        <v>1321</v>
      </c>
      <c r="B9" s="5485"/>
      <c r="C9" s="5485"/>
      <c r="D9" s="5485"/>
      <c r="E9" s="5485"/>
      <c r="F9" s="5485"/>
      <c r="G9" s="5485"/>
      <c r="H9" s="5485"/>
      <c r="I9" s="5485"/>
      <c r="J9" s="5485"/>
      <c r="K9" s="5485"/>
      <c r="L9" s="5485"/>
      <c r="M9" s="5485"/>
      <c r="N9" s="5485"/>
      <c r="O9" s="5485"/>
      <c r="P9" s="5485"/>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5703125" customWidth="1"/>
    <col min="3" max="3" width="11.7109375" customWidth="1"/>
    <col min="4" max="4" width="10.28515625" customWidth="1"/>
    <col min="5" max="5" width="10.1406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5492" t="s">
        <v>1326</v>
      </c>
      <c r="B1" s="5492"/>
      <c r="C1" s="5492"/>
      <c r="D1" s="5492"/>
      <c r="E1" s="5492"/>
      <c r="F1" s="5492"/>
      <c r="G1" s="5492"/>
      <c r="H1" s="5492"/>
      <c r="I1" s="5492"/>
      <c r="J1" s="5492"/>
      <c r="K1" s="5492"/>
      <c r="L1" s="5492"/>
      <c r="M1" s="5492"/>
      <c r="N1" s="5492"/>
      <c r="O1" s="5492"/>
    </row>
    <row r="2" spans="1:15" ht="15.95" customHeight="1">
      <c r="A2" s="5493"/>
      <c r="B2" s="2205" t="s">
        <v>682</v>
      </c>
      <c r="C2" s="5495" t="s">
        <v>706</v>
      </c>
      <c r="D2" s="5495"/>
      <c r="E2" s="5495" t="s">
        <v>705</v>
      </c>
      <c r="F2" s="5495"/>
      <c r="G2" s="5495" t="s">
        <v>704</v>
      </c>
      <c r="H2" s="5495"/>
      <c r="I2" s="5495"/>
      <c r="J2" s="5495"/>
      <c r="K2" s="5495" t="s">
        <v>703</v>
      </c>
      <c r="L2" s="5495"/>
      <c r="M2" s="5495"/>
      <c r="N2" s="5495" t="s">
        <v>702</v>
      </c>
      <c r="O2" s="5496"/>
    </row>
    <row r="3" spans="1:15" ht="24.95" customHeight="1">
      <c r="A3" s="5494"/>
      <c r="B3" s="2205" t="s">
        <v>678</v>
      </c>
      <c r="C3" s="2205" t="s">
        <v>701</v>
      </c>
      <c r="D3" s="2205" t="s">
        <v>700</v>
      </c>
      <c r="E3" s="2205" t="s">
        <v>699</v>
      </c>
      <c r="F3" s="2205" t="s">
        <v>698</v>
      </c>
      <c r="G3" s="2205" t="s">
        <v>697</v>
      </c>
      <c r="H3" s="2205" t="s">
        <v>696</v>
      </c>
      <c r="I3" s="2205" t="s">
        <v>695</v>
      </c>
      <c r="J3" s="2205" t="s">
        <v>694</v>
      </c>
      <c r="K3" s="2205" t="s">
        <v>693</v>
      </c>
      <c r="L3" s="2205" t="s">
        <v>692</v>
      </c>
      <c r="M3" s="2205" t="s">
        <v>691</v>
      </c>
      <c r="N3" s="2205" t="s">
        <v>690</v>
      </c>
      <c r="O3" s="2204" t="s">
        <v>689</v>
      </c>
    </row>
    <row r="4" spans="1:15">
      <c r="A4" s="2203" t="s">
        <v>663</v>
      </c>
      <c r="B4" s="2206">
        <v>5566.9999999999973</v>
      </c>
      <c r="C4" s="2206">
        <v>4868.9999999999864</v>
      </c>
      <c r="D4" s="2206">
        <v>698.00000000000011</v>
      </c>
      <c r="E4" s="2206">
        <v>4236.0000000000164</v>
      </c>
      <c r="F4" s="2206">
        <v>1236.9999999999961</v>
      </c>
      <c r="G4" s="2206">
        <v>1232.9999999999982</v>
      </c>
      <c r="H4" s="2206">
        <v>649.99999999999989</v>
      </c>
      <c r="I4" s="2206">
        <v>1135.0000000000007</v>
      </c>
      <c r="J4" s="2206">
        <v>2490.0000000000059</v>
      </c>
      <c r="K4" s="2206">
        <v>3555.9999999999932</v>
      </c>
      <c r="L4" s="2206">
        <v>1210.9999999999977</v>
      </c>
      <c r="M4" s="2206">
        <v>686.00000000000011</v>
      </c>
      <c r="N4" s="2206">
        <v>1341.9999999999961</v>
      </c>
      <c r="O4" s="2207">
        <v>4225.0000000000082</v>
      </c>
    </row>
    <row r="5" spans="1:15">
      <c r="A5" s="2202" t="s">
        <v>690</v>
      </c>
      <c r="B5" s="2208">
        <v>3.5434316804506399E-2</v>
      </c>
      <c r="C5" s="2208">
        <v>2.0082036541689063E-2</v>
      </c>
      <c r="D5" s="2208">
        <v>0.13443134517481306</v>
      </c>
      <c r="E5" s="2208">
        <v>2.7369736125724672E-2</v>
      </c>
      <c r="F5" s="2208">
        <v>6.6411078974622048E-2</v>
      </c>
      <c r="G5" s="2208">
        <v>4.0214944474991229E-2</v>
      </c>
      <c r="H5" s="2208">
        <v>4.1627080845030084E-2</v>
      </c>
      <c r="I5" s="2208">
        <v>3.0231830631092894E-2</v>
      </c>
      <c r="J5" s="2208">
        <v>3.435890510113928E-2</v>
      </c>
      <c r="K5" s="2208">
        <v>2.5338504542764831E-2</v>
      </c>
      <c r="L5" s="2208">
        <v>5.5419167695893702E-2</v>
      </c>
      <c r="M5" s="2208">
        <v>5.0251011094447594E-2</v>
      </c>
      <c r="N5" s="2208">
        <v>6.9123417591157477E-2</v>
      </c>
      <c r="O5" s="2209">
        <v>2.6467192797715155E-2</v>
      </c>
    </row>
    <row r="6" spans="1:15">
      <c r="A6" s="2202" t="s">
        <v>689</v>
      </c>
      <c r="B6" s="2208">
        <v>0.96342873386429284</v>
      </c>
      <c r="C6" s="2208">
        <v>0.9786046980794002</v>
      </c>
      <c r="D6" s="2208">
        <v>0.86556865482518608</v>
      </c>
      <c r="E6" s="2208">
        <v>0.97144373224801117</v>
      </c>
      <c r="F6" s="2208">
        <v>0.93256368659360078</v>
      </c>
      <c r="G6" s="2208">
        <v>0.95837291126710578</v>
      </c>
      <c r="H6" s="2208">
        <v>0.95837291915497014</v>
      </c>
      <c r="I6" s="2208">
        <v>0.96976816936890686</v>
      </c>
      <c r="J6" s="2208">
        <v>0.96361972447039956</v>
      </c>
      <c r="K6" s="2208">
        <v>0.97373248894640341</v>
      </c>
      <c r="L6" s="2208">
        <v>0.94313220287007804</v>
      </c>
      <c r="M6" s="2208">
        <v>0.94793069293362398</v>
      </c>
      <c r="N6" s="2208">
        <v>0.92752887789640526</v>
      </c>
      <c r="O6" s="2209">
        <v>0.9729843008807193</v>
      </c>
    </row>
    <row r="7" spans="1:15">
      <c r="A7" s="2202" t="s">
        <v>657</v>
      </c>
      <c r="B7" s="2210">
        <v>0</v>
      </c>
      <c r="C7" s="2210">
        <v>0</v>
      </c>
      <c r="D7" s="2201" t="s">
        <v>684</v>
      </c>
      <c r="E7" s="2210">
        <v>0</v>
      </c>
      <c r="F7" s="2210">
        <v>0</v>
      </c>
      <c r="G7" s="2210">
        <v>0</v>
      </c>
      <c r="H7" s="2201" t="s">
        <v>684</v>
      </c>
      <c r="I7" s="2201" t="s">
        <v>684</v>
      </c>
      <c r="J7" s="2210">
        <v>0</v>
      </c>
      <c r="K7" s="2210">
        <v>0</v>
      </c>
      <c r="L7" s="2210">
        <v>0</v>
      </c>
      <c r="M7" s="2210">
        <v>0</v>
      </c>
      <c r="N7" s="2210">
        <v>0</v>
      </c>
      <c r="O7" s="2211">
        <v>0</v>
      </c>
    </row>
    <row r="8" spans="1:15">
      <c r="A8" s="2202" t="s">
        <v>656</v>
      </c>
      <c r="B8" s="2201" t="s">
        <v>684</v>
      </c>
      <c r="C8" s="2201" t="s">
        <v>684</v>
      </c>
      <c r="D8" s="2201" t="s">
        <v>684</v>
      </c>
      <c r="E8" s="2201" t="s">
        <v>684</v>
      </c>
      <c r="F8" s="2201" t="s">
        <v>684</v>
      </c>
      <c r="G8" s="2201" t="s">
        <v>684</v>
      </c>
      <c r="H8" s="2201" t="s">
        <v>684</v>
      </c>
      <c r="I8" s="2201" t="s">
        <v>684</v>
      </c>
      <c r="J8" s="2201" t="s">
        <v>684</v>
      </c>
      <c r="K8" s="2201" t="s">
        <v>684</v>
      </c>
      <c r="L8" s="2201" t="s">
        <v>684</v>
      </c>
      <c r="M8" s="2201" t="s">
        <v>684</v>
      </c>
      <c r="N8" s="2201" t="s">
        <v>684</v>
      </c>
      <c r="O8" s="2200" t="s">
        <v>684</v>
      </c>
    </row>
    <row r="9" spans="1:15" ht="57" customHeight="1">
      <c r="A9" s="5491" t="s">
        <v>1325</v>
      </c>
      <c r="B9" s="5491"/>
      <c r="C9" s="5491"/>
      <c r="D9" s="5491"/>
      <c r="E9" s="5491"/>
      <c r="F9" s="5491"/>
      <c r="G9" s="5491"/>
      <c r="H9" s="5491"/>
      <c r="I9" s="5491"/>
      <c r="J9" s="5491"/>
      <c r="K9" s="5491"/>
      <c r="L9" s="5491"/>
      <c r="M9" s="5491"/>
      <c r="N9" s="5491"/>
      <c r="O9" s="5491"/>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5703125" customWidth="1"/>
    <col min="3" max="3" width="13.5703125" customWidth="1"/>
    <col min="4" max="4" width="10.140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28515625" customWidth="1"/>
    <col min="18" max="18" width="11.140625" customWidth="1"/>
    <col min="19" max="19" width="10.42578125" customWidth="1"/>
  </cols>
  <sheetData>
    <row r="1" spans="1:19" ht="83.25" customHeight="1">
      <c r="A1" s="5502" t="s">
        <v>1329</v>
      </c>
      <c r="B1" s="4562"/>
      <c r="C1" s="4562"/>
      <c r="D1" s="4562"/>
      <c r="E1" s="4562"/>
      <c r="F1" s="4562"/>
      <c r="G1" s="4340"/>
      <c r="H1" s="4340"/>
      <c r="I1" s="4340"/>
      <c r="J1" s="4340"/>
      <c r="K1" s="4340"/>
      <c r="L1" s="4340"/>
      <c r="M1" s="4340"/>
      <c r="N1" s="4340"/>
      <c r="O1" s="4340"/>
      <c r="P1" s="4340"/>
      <c r="Q1" s="4340"/>
      <c r="R1" s="4340"/>
      <c r="S1" s="4340"/>
    </row>
    <row r="2" spans="1:19" ht="15.95" customHeight="1">
      <c r="A2" s="5498"/>
      <c r="B2" s="2217" t="s">
        <v>682</v>
      </c>
      <c r="C2" s="5500" t="s">
        <v>715</v>
      </c>
      <c r="D2" s="5500"/>
      <c r="E2" s="5500" t="s">
        <v>714</v>
      </c>
      <c r="F2" s="5501"/>
    </row>
    <row r="3" spans="1:19" ht="48.95" customHeight="1">
      <c r="A3" s="5499"/>
      <c r="B3" s="2217" t="s">
        <v>678</v>
      </c>
      <c r="C3" s="2217" t="s">
        <v>713</v>
      </c>
      <c r="D3" s="2217" t="s">
        <v>712</v>
      </c>
      <c r="E3" s="2217" t="s">
        <v>711</v>
      </c>
      <c r="F3" s="2216" t="s">
        <v>710</v>
      </c>
    </row>
    <row r="4" spans="1:19">
      <c r="A4" s="2215" t="s">
        <v>663</v>
      </c>
      <c r="B4" s="2218">
        <v>5566.9999999999973</v>
      </c>
      <c r="C4" s="2218">
        <v>4499.9999999999909</v>
      </c>
      <c r="D4" s="2218">
        <v>1066.9999999999986</v>
      </c>
      <c r="E4" s="2218">
        <v>803.00000000000011</v>
      </c>
      <c r="F4" s="2219">
        <v>4763.9999999999918</v>
      </c>
    </row>
    <row r="5" spans="1:19">
      <c r="A5" s="2214" t="s">
        <v>690</v>
      </c>
      <c r="B5" s="2220">
        <v>3.5434316804506399E-2</v>
      </c>
      <c r="C5" s="2220">
        <v>3.8724873555373927E-2</v>
      </c>
      <c r="D5" s="2220">
        <v>2.0012861157839578E-2</v>
      </c>
      <c r="E5" s="2220">
        <v>5.4955861269185925E-2</v>
      </c>
      <c r="F5" s="2221">
        <v>3.19398873661874E-2</v>
      </c>
    </row>
    <row r="6" spans="1:19">
      <c r="A6" s="2214" t="s">
        <v>689</v>
      </c>
      <c r="B6" s="2220">
        <v>0.96342873386429284</v>
      </c>
      <c r="C6" s="2220">
        <v>0.96044085960585879</v>
      </c>
      <c r="D6" s="2220">
        <v>0.97743164396213833</v>
      </c>
      <c r="E6" s="2220">
        <v>0.94192191715495133</v>
      </c>
      <c r="F6" s="2221">
        <v>0.96727853445612733</v>
      </c>
    </row>
    <row r="7" spans="1:19">
      <c r="A7" s="2214" t="s">
        <v>657</v>
      </c>
      <c r="B7" s="2222">
        <v>0</v>
      </c>
      <c r="C7" s="2222">
        <v>0</v>
      </c>
      <c r="D7" s="2222">
        <v>0</v>
      </c>
      <c r="E7" s="2222">
        <v>0</v>
      </c>
      <c r="F7" s="2223">
        <v>0</v>
      </c>
    </row>
    <row r="8" spans="1:19">
      <c r="A8" s="2214" t="s">
        <v>656</v>
      </c>
      <c r="B8" s="2213" t="s">
        <v>684</v>
      </c>
      <c r="C8" s="2213" t="s">
        <v>684</v>
      </c>
      <c r="D8" s="2213" t="s">
        <v>684</v>
      </c>
      <c r="E8" s="2213" t="s">
        <v>684</v>
      </c>
      <c r="F8" s="2212" t="s">
        <v>684</v>
      </c>
    </row>
    <row r="9" spans="1:19" ht="57" customHeight="1">
      <c r="A9" s="5497" t="s">
        <v>1328</v>
      </c>
      <c r="B9" s="5497"/>
      <c r="C9" s="5497"/>
      <c r="D9" s="5497"/>
      <c r="E9" s="5497"/>
      <c r="F9" s="5497"/>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23"/>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504" t="s">
        <v>1332</v>
      </c>
      <c r="B1" s="5504"/>
      <c r="C1" s="5504"/>
      <c r="D1" s="5504"/>
      <c r="E1" s="5504"/>
      <c r="F1" s="5504"/>
      <c r="G1" s="5504"/>
      <c r="H1" s="5504"/>
      <c r="I1" s="5504"/>
      <c r="J1" s="5504"/>
      <c r="K1" s="5504"/>
      <c r="L1" s="5504"/>
      <c r="M1" s="5504"/>
      <c r="N1" s="5504"/>
      <c r="O1" s="5504"/>
      <c r="P1" s="5504"/>
    </row>
    <row r="2" spans="1:16" ht="15.95" customHeight="1">
      <c r="A2" s="5505" t="s">
        <v>954</v>
      </c>
      <c r="B2" s="5507" t="s">
        <v>682</v>
      </c>
      <c r="C2" s="5507" t="s">
        <v>681</v>
      </c>
      <c r="D2" s="5507"/>
      <c r="E2" s="5507" t="s">
        <v>680</v>
      </c>
      <c r="F2" s="5507"/>
      <c r="G2" s="5507"/>
      <c r="H2" s="5507"/>
      <c r="I2" s="5507" t="s">
        <v>679</v>
      </c>
      <c r="J2" s="5507"/>
      <c r="K2" s="5507"/>
      <c r="L2" s="5507"/>
      <c r="M2" s="5507"/>
      <c r="N2" s="5507"/>
      <c r="O2" s="5507"/>
      <c r="P2" s="5508"/>
    </row>
    <row r="3" spans="1:16" ht="24.95" customHeight="1">
      <c r="A3" s="5506"/>
      <c r="B3" s="5507"/>
      <c r="C3" s="2227" t="s">
        <v>677</v>
      </c>
      <c r="D3" s="2227" t="s">
        <v>676</v>
      </c>
      <c r="E3" s="2227" t="s">
        <v>675</v>
      </c>
      <c r="F3" s="2227" t="s">
        <v>674</v>
      </c>
      <c r="G3" s="2227" t="s">
        <v>673</v>
      </c>
      <c r="H3" s="2227" t="s">
        <v>672</v>
      </c>
      <c r="I3" s="2227" t="s">
        <v>671</v>
      </c>
      <c r="J3" s="2227" t="s">
        <v>670</v>
      </c>
      <c r="K3" s="2227" t="s">
        <v>669</v>
      </c>
      <c r="L3" s="2227" t="s">
        <v>668</v>
      </c>
      <c r="M3" s="2227" t="s">
        <v>667</v>
      </c>
      <c r="N3" s="2227" t="s">
        <v>666</v>
      </c>
      <c r="O3" s="2227" t="s">
        <v>665</v>
      </c>
      <c r="P3" s="2226" t="s">
        <v>664</v>
      </c>
    </row>
    <row r="4" spans="1:16">
      <c r="A4" s="2225" t="s">
        <v>663</v>
      </c>
      <c r="B4" s="2228">
        <v>183</v>
      </c>
      <c r="C4" s="2228">
        <v>85</v>
      </c>
      <c r="D4" s="2228">
        <v>98</v>
      </c>
      <c r="E4" s="2228" t="s">
        <v>957</v>
      </c>
      <c r="F4" s="2228">
        <v>77</v>
      </c>
      <c r="G4" s="2228">
        <v>56</v>
      </c>
      <c r="H4" s="2228" t="s">
        <v>957</v>
      </c>
      <c r="I4" s="2228" t="s">
        <v>957</v>
      </c>
      <c r="J4" s="2228" t="s">
        <v>957</v>
      </c>
      <c r="K4" s="2228" t="s">
        <v>957</v>
      </c>
      <c r="L4" s="2228" t="s">
        <v>957</v>
      </c>
      <c r="M4" s="2228" t="s">
        <v>957</v>
      </c>
      <c r="N4" s="2228" t="s">
        <v>957</v>
      </c>
      <c r="O4" s="2228" t="s">
        <v>957</v>
      </c>
      <c r="P4" s="2229" t="s">
        <v>957</v>
      </c>
    </row>
    <row r="5" spans="1:16">
      <c r="A5" s="2224" t="s">
        <v>953</v>
      </c>
      <c r="B5" s="2230">
        <v>159</v>
      </c>
      <c r="C5" s="2230">
        <v>80</v>
      </c>
      <c r="D5" s="2230">
        <v>79</v>
      </c>
      <c r="E5" s="2230" t="s">
        <v>956</v>
      </c>
      <c r="F5" s="2230">
        <v>65</v>
      </c>
      <c r="G5" s="2230">
        <v>40</v>
      </c>
      <c r="H5" s="2230" t="s">
        <v>956</v>
      </c>
      <c r="I5" s="2230" t="s">
        <v>956</v>
      </c>
      <c r="J5" s="2230" t="s">
        <v>956</v>
      </c>
      <c r="K5" s="2230" t="s">
        <v>956</v>
      </c>
      <c r="L5" s="2230" t="s">
        <v>956</v>
      </c>
      <c r="M5" s="2230" t="s">
        <v>956</v>
      </c>
      <c r="N5" s="2230" t="s">
        <v>956</v>
      </c>
      <c r="O5" s="2230" t="s">
        <v>956</v>
      </c>
      <c r="P5" s="2231" t="s">
        <v>956</v>
      </c>
    </row>
    <row r="6" spans="1:16">
      <c r="A6" s="2224" t="s">
        <v>952</v>
      </c>
      <c r="B6" s="2232">
        <v>0.460723992089</v>
      </c>
      <c r="C6" s="2232">
        <v>0.42962978072517599</v>
      </c>
      <c r="D6" s="2232">
        <v>0.49233912794318202</v>
      </c>
      <c r="E6" s="2232" t="s">
        <v>956</v>
      </c>
      <c r="F6" s="2232">
        <v>0.45559788914771304</v>
      </c>
      <c r="G6" s="2232">
        <v>0.57995450014809102</v>
      </c>
      <c r="H6" s="2232" t="s">
        <v>956</v>
      </c>
      <c r="I6" s="2232" t="s">
        <v>956</v>
      </c>
      <c r="J6" s="2232" t="s">
        <v>956</v>
      </c>
      <c r="K6" s="2232" t="s">
        <v>956</v>
      </c>
      <c r="L6" s="2232" t="s">
        <v>956</v>
      </c>
      <c r="M6" s="2232" t="s">
        <v>956</v>
      </c>
      <c r="N6" s="2232" t="s">
        <v>956</v>
      </c>
      <c r="O6" s="2232" t="s">
        <v>956</v>
      </c>
      <c r="P6" s="2233" t="s">
        <v>956</v>
      </c>
    </row>
    <row r="7" spans="1:16">
      <c r="A7" s="2224" t="s">
        <v>979</v>
      </c>
      <c r="B7" s="2232">
        <v>0.271211462009323</v>
      </c>
      <c r="C7" s="2232">
        <v>0.296167902282095</v>
      </c>
      <c r="D7" s="2232">
        <v>0.24583692395049797</v>
      </c>
      <c r="E7" s="2232" t="s">
        <v>956</v>
      </c>
      <c r="F7" s="2232">
        <v>0.27506060535882598</v>
      </c>
      <c r="G7" s="2232">
        <v>0.18839475184121698</v>
      </c>
      <c r="H7" s="2232" t="s">
        <v>956</v>
      </c>
      <c r="I7" s="2232" t="s">
        <v>956</v>
      </c>
      <c r="J7" s="2232" t="s">
        <v>956</v>
      </c>
      <c r="K7" s="2232" t="s">
        <v>956</v>
      </c>
      <c r="L7" s="2232" t="s">
        <v>956</v>
      </c>
      <c r="M7" s="2232" t="s">
        <v>956</v>
      </c>
      <c r="N7" s="2232" t="s">
        <v>956</v>
      </c>
      <c r="O7" s="2232" t="s">
        <v>956</v>
      </c>
      <c r="P7" s="2233" t="s">
        <v>956</v>
      </c>
    </row>
    <row r="8" spans="1:16">
      <c r="A8" s="2224" t="s">
        <v>1003</v>
      </c>
      <c r="B8" s="2232">
        <v>5.3216048333473001E-2</v>
      </c>
      <c r="C8" s="2232">
        <v>7.349354642671399E-2</v>
      </c>
      <c r="D8" s="2232">
        <v>3.2598839249128E-2</v>
      </c>
      <c r="E8" s="2232" t="s">
        <v>956</v>
      </c>
      <c r="F8" s="2232">
        <v>3.9344787610675003E-2</v>
      </c>
      <c r="G8" s="2232">
        <v>5.6534682612530002E-2</v>
      </c>
      <c r="H8" s="2232" t="s">
        <v>956</v>
      </c>
      <c r="I8" s="2232" t="s">
        <v>956</v>
      </c>
      <c r="J8" s="2232" t="s">
        <v>956</v>
      </c>
      <c r="K8" s="2232" t="s">
        <v>956</v>
      </c>
      <c r="L8" s="2232" t="s">
        <v>956</v>
      </c>
      <c r="M8" s="2232" t="s">
        <v>956</v>
      </c>
      <c r="N8" s="2232" t="s">
        <v>956</v>
      </c>
      <c r="O8" s="2232" t="s">
        <v>956</v>
      </c>
      <c r="P8" s="2233" t="s">
        <v>956</v>
      </c>
    </row>
    <row r="9" spans="1:16">
      <c r="A9" s="2224" t="s">
        <v>978</v>
      </c>
      <c r="B9" s="2232">
        <v>2.2579840789496999E-2</v>
      </c>
      <c r="C9" s="2232">
        <v>2.8929327339481E-2</v>
      </c>
      <c r="D9" s="2232">
        <v>1.6123980644557001E-2</v>
      </c>
      <c r="E9" s="2232" t="s">
        <v>956</v>
      </c>
      <c r="F9" s="2232">
        <v>1.9414858618054E-2</v>
      </c>
      <c r="G9" s="2232">
        <v>4.1784731222531006E-2</v>
      </c>
      <c r="H9" s="2232" t="s">
        <v>956</v>
      </c>
      <c r="I9" s="2232" t="s">
        <v>956</v>
      </c>
      <c r="J9" s="2232" t="s">
        <v>956</v>
      </c>
      <c r="K9" s="2232" t="s">
        <v>956</v>
      </c>
      <c r="L9" s="2232" t="s">
        <v>956</v>
      </c>
      <c r="M9" s="2232" t="s">
        <v>956</v>
      </c>
      <c r="N9" s="2232" t="s">
        <v>956</v>
      </c>
      <c r="O9" s="2232" t="s">
        <v>956</v>
      </c>
      <c r="P9" s="2233" t="s">
        <v>956</v>
      </c>
    </row>
    <row r="10" spans="1:16">
      <c r="A10" s="2224" t="s">
        <v>1112</v>
      </c>
      <c r="B10" s="2232">
        <v>1.9395236633798E-2</v>
      </c>
      <c r="C10" s="2232">
        <v>1.0792536873747E-2</v>
      </c>
      <c r="D10" s="2232">
        <v>2.8142058299234999E-2</v>
      </c>
      <c r="E10" s="2232" t="s">
        <v>956</v>
      </c>
      <c r="F10" s="2232">
        <v>4.0017462229797997E-2</v>
      </c>
      <c r="G10" s="2232">
        <v>1.1540187175967999E-2</v>
      </c>
      <c r="H10" s="2232" t="s">
        <v>956</v>
      </c>
      <c r="I10" s="2232" t="s">
        <v>956</v>
      </c>
      <c r="J10" s="2232" t="s">
        <v>956</v>
      </c>
      <c r="K10" s="2232" t="s">
        <v>956</v>
      </c>
      <c r="L10" s="2232" t="s">
        <v>956</v>
      </c>
      <c r="M10" s="2232" t="s">
        <v>956</v>
      </c>
      <c r="N10" s="2232" t="s">
        <v>956</v>
      </c>
      <c r="O10" s="2232" t="s">
        <v>956</v>
      </c>
      <c r="P10" s="2233" t="s">
        <v>956</v>
      </c>
    </row>
    <row r="11" spans="1:16">
      <c r="A11" s="2224" t="s">
        <v>1158</v>
      </c>
      <c r="B11" s="2232">
        <v>1.7054791079257E-2</v>
      </c>
      <c r="C11" s="2232">
        <v>2.8365637051967998E-2</v>
      </c>
      <c r="D11" s="2234">
        <v>5.5544533517979996E-3</v>
      </c>
      <c r="E11" s="2232" t="s">
        <v>956</v>
      </c>
      <c r="F11" s="2232">
        <v>3.4727219475968997E-2</v>
      </c>
      <c r="G11" s="2232">
        <v>1.0899366134205E-2</v>
      </c>
      <c r="H11" s="2232" t="s">
        <v>956</v>
      </c>
      <c r="I11" s="2232" t="s">
        <v>956</v>
      </c>
      <c r="J11" s="2232" t="s">
        <v>956</v>
      </c>
      <c r="K11" s="2232" t="s">
        <v>956</v>
      </c>
      <c r="L11" s="2232" t="s">
        <v>956</v>
      </c>
      <c r="M11" s="2232" t="s">
        <v>956</v>
      </c>
      <c r="N11" s="2232" t="s">
        <v>956</v>
      </c>
      <c r="O11" s="2232" t="s">
        <v>956</v>
      </c>
      <c r="P11" s="2233" t="s">
        <v>956</v>
      </c>
    </row>
    <row r="12" spans="1:16">
      <c r="A12" s="2224" t="s">
        <v>1157</v>
      </c>
      <c r="B12" s="2234">
        <v>8.1411320910869996E-3</v>
      </c>
      <c r="C12" s="2234">
        <v>8.0673809599130005E-3</v>
      </c>
      <c r="D12" s="2234">
        <v>8.2161187824729993E-3</v>
      </c>
      <c r="E12" s="2232" t="s">
        <v>956</v>
      </c>
      <c r="F12" s="2234">
        <v>9.893015134864E-3</v>
      </c>
      <c r="G12" s="2232">
        <v>1.6095630358917E-2</v>
      </c>
      <c r="H12" s="2232" t="s">
        <v>956</v>
      </c>
      <c r="I12" s="2232" t="s">
        <v>956</v>
      </c>
      <c r="J12" s="2232" t="s">
        <v>956</v>
      </c>
      <c r="K12" s="2232" t="s">
        <v>956</v>
      </c>
      <c r="L12" s="2232" t="s">
        <v>956</v>
      </c>
      <c r="M12" s="2232" t="s">
        <v>956</v>
      </c>
      <c r="N12" s="2232" t="s">
        <v>956</v>
      </c>
      <c r="O12" s="2232" t="s">
        <v>956</v>
      </c>
      <c r="P12" s="2233" t="s">
        <v>956</v>
      </c>
    </row>
    <row r="13" spans="1:16">
      <c r="A13" s="2224" t="s">
        <v>1156</v>
      </c>
      <c r="B13" s="2232">
        <v>2.1597207257133003E-2</v>
      </c>
      <c r="C13" s="2232">
        <v>2.3169395395311997E-2</v>
      </c>
      <c r="D13" s="2232">
        <v>1.9998680090925001E-2</v>
      </c>
      <c r="E13" s="2232" t="s">
        <v>956</v>
      </c>
      <c r="F13" s="2232">
        <v>1.4370675027439E-2</v>
      </c>
      <c r="G13" s="2232">
        <v>1.5823548854059E-2</v>
      </c>
      <c r="H13" s="2232" t="s">
        <v>956</v>
      </c>
      <c r="I13" s="2232" t="s">
        <v>956</v>
      </c>
      <c r="J13" s="2232" t="s">
        <v>956</v>
      </c>
      <c r="K13" s="2232" t="s">
        <v>956</v>
      </c>
      <c r="L13" s="2232" t="s">
        <v>956</v>
      </c>
      <c r="M13" s="2232" t="s">
        <v>956</v>
      </c>
      <c r="N13" s="2232" t="s">
        <v>956</v>
      </c>
      <c r="O13" s="2232" t="s">
        <v>956</v>
      </c>
      <c r="P13" s="2233" t="s">
        <v>956</v>
      </c>
    </row>
    <row r="14" spans="1:16">
      <c r="A14" s="2224" t="s">
        <v>1001</v>
      </c>
      <c r="B14" s="2234">
        <v>9.4272317518569997E-3</v>
      </c>
      <c r="C14" s="2232">
        <v>1.433152625476E-2</v>
      </c>
      <c r="D14" s="2234">
        <v>4.4407751035760003E-3</v>
      </c>
      <c r="E14" s="2232" t="s">
        <v>956</v>
      </c>
      <c r="F14" s="2232">
        <v>1.7545668259198E-2</v>
      </c>
      <c r="G14" s="2234">
        <v>8.714022912419999E-3</v>
      </c>
      <c r="H14" s="2232" t="s">
        <v>956</v>
      </c>
      <c r="I14" s="2232" t="s">
        <v>956</v>
      </c>
      <c r="J14" s="2232" t="s">
        <v>956</v>
      </c>
      <c r="K14" s="2232" t="s">
        <v>956</v>
      </c>
      <c r="L14" s="2232" t="s">
        <v>956</v>
      </c>
      <c r="M14" s="2232" t="s">
        <v>956</v>
      </c>
      <c r="N14" s="2232" t="s">
        <v>956</v>
      </c>
      <c r="O14" s="2232" t="s">
        <v>956</v>
      </c>
      <c r="P14" s="2233" t="s">
        <v>956</v>
      </c>
    </row>
    <row r="15" spans="1:16">
      <c r="A15" s="2224" t="s">
        <v>1310</v>
      </c>
      <c r="B15" s="2232">
        <v>1.0108320809366999E-2</v>
      </c>
      <c r="C15" s="2232">
        <v>0</v>
      </c>
      <c r="D15" s="2232">
        <v>2.0385987346926999E-2</v>
      </c>
      <c r="E15" s="2232" t="s">
        <v>956</v>
      </c>
      <c r="F15" s="2232">
        <v>1.3255547197785999E-2</v>
      </c>
      <c r="G15" s="2232">
        <v>1.8400835467734002E-2</v>
      </c>
      <c r="H15" s="2232" t="s">
        <v>956</v>
      </c>
      <c r="I15" s="2232" t="s">
        <v>956</v>
      </c>
      <c r="J15" s="2232" t="s">
        <v>956</v>
      </c>
      <c r="K15" s="2232" t="s">
        <v>956</v>
      </c>
      <c r="L15" s="2232" t="s">
        <v>956</v>
      </c>
      <c r="M15" s="2232" t="s">
        <v>956</v>
      </c>
      <c r="N15" s="2232" t="s">
        <v>956</v>
      </c>
      <c r="O15" s="2232" t="s">
        <v>956</v>
      </c>
      <c r="P15" s="2233" t="s">
        <v>956</v>
      </c>
    </row>
    <row r="16" spans="1:16">
      <c r="A16" s="2224" t="s">
        <v>1090</v>
      </c>
      <c r="B16" s="2234">
        <v>1.6344917494100001E-3</v>
      </c>
      <c r="C16" s="2234">
        <v>3.2420518801970001E-3</v>
      </c>
      <c r="D16" s="2232">
        <v>0</v>
      </c>
      <c r="E16" s="2232" t="s">
        <v>956</v>
      </c>
      <c r="F16" s="2234">
        <v>3.9691492558340006E-3</v>
      </c>
      <c r="G16" s="2232">
        <v>0</v>
      </c>
      <c r="H16" s="2232" t="s">
        <v>956</v>
      </c>
      <c r="I16" s="2232" t="s">
        <v>956</v>
      </c>
      <c r="J16" s="2234" t="s">
        <v>956</v>
      </c>
      <c r="K16" s="2232" t="s">
        <v>956</v>
      </c>
      <c r="L16" s="2232" t="s">
        <v>956</v>
      </c>
      <c r="M16" s="2232" t="s">
        <v>956</v>
      </c>
      <c r="N16" s="2232" t="s">
        <v>956</v>
      </c>
      <c r="O16" s="2232" t="s">
        <v>956</v>
      </c>
      <c r="P16" s="2233" t="s">
        <v>956</v>
      </c>
    </row>
    <row r="17" spans="1:16">
      <c r="A17" s="2224" t="s">
        <v>1308</v>
      </c>
      <c r="B17" s="2232">
        <v>1.9715396263755999E-2</v>
      </c>
      <c r="C17" s="2232">
        <v>0</v>
      </c>
      <c r="D17" s="2232">
        <v>3.9761086569407002E-2</v>
      </c>
      <c r="E17" s="2232" t="s">
        <v>956</v>
      </c>
      <c r="F17" s="2232">
        <v>0</v>
      </c>
      <c r="G17" s="2232">
        <v>0</v>
      </c>
      <c r="H17" s="2232" t="s">
        <v>956</v>
      </c>
      <c r="I17" s="2232" t="s">
        <v>956</v>
      </c>
      <c r="J17" s="2232" t="s">
        <v>956</v>
      </c>
      <c r="K17" s="2232" t="s">
        <v>956</v>
      </c>
      <c r="L17" s="2232" t="s">
        <v>956</v>
      </c>
      <c r="M17" s="2232" t="s">
        <v>956</v>
      </c>
      <c r="N17" s="2232" t="s">
        <v>956</v>
      </c>
      <c r="O17" s="2232" t="s">
        <v>956</v>
      </c>
      <c r="P17" s="2233" t="s">
        <v>956</v>
      </c>
    </row>
    <row r="18" spans="1:16" ht="25.5">
      <c r="A18" s="2224" t="s">
        <v>951</v>
      </c>
      <c r="B18" s="2232">
        <v>3.4123144104153999E-2</v>
      </c>
      <c r="C18" s="2232">
        <v>2.6747345275995E-2</v>
      </c>
      <c r="D18" s="2232">
        <v>4.1622510441409001E-2</v>
      </c>
      <c r="E18" s="2232" t="s">
        <v>956</v>
      </c>
      <c r="F18" s="2232">
        <v>4.1116793125753996E-2</v>
      </c>
      <c r="G18" s="2232">
        <v>3.6398166803722001E-2</v>
      </c>
      <c r="H18" s="2232" t="s">
        <v>956</v>
      </c>
      <c r="I18" s="2232" t="s">
        <v>956</v>
      </c>
      <c r="J18" s="2232" t="s">
        <v>956</v>
      </c>
      <c r="K18" s="2232" t="s">
        <v>956</v>
      </c>
      <c r="L18" s="2232" t="s">
        <v>956</v>
      </c>
      <c r="M18" s="2232" t="s">
        <v>956</v>
      </c>
      <c r="N18" s="2232" t="s">
        <v>956</v>
      </c>
      <c r="O18" s="2232" t="s">
        <v>956</v>
      </c>
      <c r="P18" s="2233" t="s">
        <v>956</v>
      </c>
    </row>
    <row r="19" spans="1:16">
      <c r="A19" s="2224" t="s">
        <v>657</v>
      </c>
      <c r="B19" s="2232">
        <v>5.1071705038889005E-2</v>
      </c>
      <c r="C19" s="2232">
        <v>5.7063569534641999E-2</v>
      </c>
      <c r="D19" s="2232">
        <v>4.4979458226883998E-2</v>
      </c>
      <c r="E19" s="2232" t="s">
        <v>956</v>
      </c>
      <c r="F19" s="2232">
        <v>3.5686329558091E-2</v>
      </c>
      <c r="G19" s="2232">
        <v>1.5459576468607E-2</v>
      </c>
      <c r="H19" s="2232" t="s">
        <v>956</v>
      </c>
      <c r="I19" s="2232" t="s">
        <v>956</v>
      </c>
      <c r="J19" s="2232" t="s">
        <v>956</v>
      </c>
      <c r="K19" s="2232" t="s">
        <v>956</v>
      </c>
      <c r="L19" s="2232" t="s">
        <v>956</v>
      </c>
      <c r="M19" s="2232" t="s">
        <v>956</v>
      </c>
      <c r="N19" s="2232" t="s">
        <v>956</v>
      </c>
      <c r="O19" s="2232" t="s">
        <v>956</v>
      </c>
      <c r="P19" s="2233" t="s">
        <v>956</v>
      </c>
    </row>
    <row r="20" spans="1:16">
      <c r="A20" s="2224" t="s">
        <v>656</v>
      </c>
      <c r="B20" s="2232">
        <v>0</v>
      </c>
      <c r="C20" s="2232">
        <v>0</v>
      </c>
      <c r="D20" s="2232">
        <v>0</v>
      </c>
      <c r="E20" s="2232" t="s">
        <v>956</v>
      </c>
      <c r="F20" s="2232">
        <v>0</v>
      </c>
      <c r="G20" s="2232">
        <v>0</v>
      </c>
      <c r="H20" s="2232" t="s">
        <v>956</v>
      </c>
      <c r="I20" s="2232" t="s">
        <v>956</v>
      </c>
      <c r="J20" s="2232" t="s">
        <v>956</v>
      </c>
      <c r="K20" s="2232" t="s">
        <v>956</v>
      </c>
      <c r="L20" s="2232" t="s">
        <v>956</v>
      </c>
      <c r="M20" s="2232" t="s">
        <v>956</v>
      </c>
      <c r="N20" s="2232" t="s">
        <v>956</v>
      </c>
      <c r="O20" s="2232" t="s">
        <v>956</v>
      </c>
      <c r="P20" s="2233" t="s">
        <v>956</v>
      </c>
    </row>
    <row r="21" spans="1:16">
      <c r="A21" s="2224" t="s">
        <v>950</v>
      </c>
      <c r="B21" s="2235">
        <v>7.5601145566961998</v>
      </c>
      <c r="C21" s="2235">
        <v>5.0120824621672</v>
      </c>
      <c r="D21" s="2235">
        <v>10.1180530769004</v>
      </c>
      <c r="E21" s="2235" t="s">
        <v>956</v>
      </c>
      <c r="F21" s="2235">
        <v>6.6326250682071004</v>
      </c>
      <c r="G21" s="2235">
        <v>5.7964017205617999</v>
      </c>
      <c r="H21" s="2235" t="s">
        <v>956</v>
      </c>
      <c r="I21" s="2235" t="s">
        <v>956</v>
      </c>
      <c r="J21" s="2235" t="s">
        <v>956</v>
      </c>
      <c r="K21" s="2235" t="s">
        <v>956</v>
      </c>
      <c r="L21" s="2235" t="s">
        <v>956</v>
      </c>
      <c r="M21" s="2235" t="s">
        <v>956</v>
      </c>
      <c r="N21" s="2235" t="s">
        <v>956</v>
      </c>
      <c r="O21" s="2235" t="s">
        <v>956</v>
      </c>
      <c r="P21" s="2236" t="s">
        <v>956</v>
      </c>
    </row>
    <row r="22" spans="1:16">
      <c r="A22" s="2224" t="s">
        <v>949</v>
      </c>
      <c r="B22" s="2237">
        <v>21.573567425529962</v>
      </c>
      <c r="C22" s="2237">
        <v>15.483643523590334</v>
      </c>
      <c r="D22" s="2237">
        <v>26.517366502625329</v>
      </c>
      <c r="E22" s="2237" t="s">
        <v>956</v>
      </c>
      <c r="F22" s="2237">
        <v>19.436868443186903</v>
      </c>
      <c r="G22" s="2237">
        <v>19.970709787611106</v>
      </c>
      <c r="H22" s="2237" t="s">
        <v>956</v>
      </c>
      <c r="I22" s="2237" t="s">
        <v>956</v>
      </c>
      <c r="J22" s="2237" t="s">
        <v>956</v>
      </c>
      <c r="K22" s="2237" t="s">
        <v>956</v>
      </c>
      <c r="L22" s="2237" t="s">
        <v>956</v>
      </c>
      <c r="M22" s="2237" t="s">
        <v>956</v>
      </c>
      <c r="N22" s="2237" t="s">
        <v>956</v>
      </c>
      <c r="O22" s="2237" t="s">
        <v>956</v>
      </c>
      <c r="P22" s="2238" t="s">
        <v>956</v>
      </c>
    </row>
    <row r="23" spans="1:16" ht="57" customHeight="1">
      <c r="A23" s="5503" t="s">
        <v>1331</v>
      </c>
      <c r="B23" s="5503"/>
      <c r="C23" s="5503"/>
      <c r="D23" s="5503"/>
      <c r="E23" s="5503"/>
      <c r="F23" s="5503"/>
      <c r="G23" s="5503"/>
      <c r="H23" s="5503"/>
      <c r="I23" s="5503"/>
      <c r="J23" s="5503"/>
      <c r="K23" s="5503"/>
      <c r="L23" s="5503"/>
      <c r="M23" s="5503"/>
      <c r="N23" s="5503"/>
      <c r="O23" s="5503"/>
      <c r="P23" s="5503"/>
    </row>
  </sheetData>
  <mergeCells count="7">
    <mergeCell ref="A23:P23"/>
    <mergeCell ref="A1:P1"/>
    <mergeCell ref="A2:A3"/>
    <mergeCell ref="B2:B3"/>
    <mergeCell ref="C2:D2"/>
    <mergeCell ref="E2:H2"/>
    <mergeCell ref="I2:P2"/>
  </mergeCells>
  <pageMargins left="0.7" right="0.7" top="0.75" bottom="0.75" header="0.3" footer="0.3"/>
  <pageSetup paperSize="9" orientation="landscape" r:id="rId1"/>
  <ignoredErrors>
    <ignoredError sqref="A6:A17" numberStoredAsText="1"/>
  </ignoredErrors>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3"/>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510" t="s">
        <v>1337</v>
      </c>
      <c r="B1" s="5510"/>
      <c r="C1" s="5510"/>
      <c r="D1" s="5510"/>
      <c r="E1" s="5510"/>
      <c r="F1" s="5510"/>
      <c r="G1" s="5510"/>
      <c r="H1" s="5510"/>
      <c r="I1" s="5510"/>
      <c r="J1" s="5510"/>
      <c r="K1" s="5510"/>
      <c r="L1" s="5510"/>
      <c r="M1" s="5510"/>
      <c r="N1" s="5510"/>
      <c r="O1" s="5510"/>
    </row>
    <row r="2" spans="1:15" ht="15.95" customHeight="1">
      <c r="A2" s="5511" t="s">
        <v>954</v>
      </c>
      <c r="B2" s="5513" t="s">
        <v>682</v>
      </c>
      <c r="C2" s="5513" t="s">
        <v>706</v>
      </c>
      <c r="D2" s="5513"/>
      <c r="E2" s="5513" t="s">
        <v>705</v>
      </c>
      <c r="F2" s="5513"/>
      <c r="G2" s="5513" t="s">
        <v>704</v>
      </c>
      <c r="H2" s="5513"/>
      <c r="I2" s="5513"/>
      <c r="J2" s="5513"/>
      <c r="K2" s="5513" t="s">
        <v>703</v>
      </c>
      <c r="L2" s="5513"/>
      <c r="M2" s="5513"/>
      <c r="N2" s="5513" t="s">
        <v>702</v>
      </c>
      <c r="O2" s="5514"/>
    </row>
    <row r="3" spans="1:15" ht="24.95" customHeight="1">
      <c r="A3" s="5512"/>
      <c r="B3" s="5513"/>
      <c r="C3" s="2242" t="s">
        <v>701</v>
      </c>
      <c r="D3" s="2242" t="s">
        <v>700</v>
      </c>
      <c r="E3" s="2242" t="s">
        <v>699</v>
      </c>
      <c r="F3" s="2242" t="s">
        <v>698</v>
      </c>
      <c r="G3" s="2242" t="s">
        <v>697</v>
      </c>
      <c r="H3" s="2242" t="s">
        <v>696</v>
      </c>
      <c r="I3" s="2242" t="s">
        <v>695</v>
      </c>
      <c r="J3" s="2242" t="s">
        <v>694</v>
      </c>
      <c r="K3" s="2242" t="s">
        <v>693</v>
      </c>
      <c r="L3" s="2242" t="s">
        <v>692</v>
      </c>
      <c r="M3" s="2242" t="s">
        <v>691</v>
      </c>
      <c r="N3" s="2242" t="s">
        <v>690</v>
      </c>
      <c r="O3" s="2241" t="s">
        <v>689</v>
      </c>
    </row>
    <row r="4" spans="1:15">
      <c r="A4" s="2240" t="s">
        <v>663</v>
      </c>
      <c r="B4" s="2243">
        <v>183</v>
      </c>
      <c r="C4" s="2243">
        <v>88</v>
      </c>
      <c r="D4" s="2243">
        <v>95</v>
      </c>
      <c r="E4" s="2243">
        <v>100</v>
      </c>
      <c r="F4" s="2243">
        <v>82</v>
      </c>
      <c r="G4" s="2243" t="s">
        <v>957</v>
      </c>
      <c r="H4" s="2243" t="s">
        <v>957</v>
      </c>
      <c r="I4" s="2243" t="s">
        <v>957</v>
      </c>
      <c r="J4" s="2243">
        <v>83</v>
      </c>
      <c r="K4" s="2243">
        <v>83</v>
      </c>
      <c r="L4" s="2243">
        <v>64</v>
      </c>
      <c r="M4" s="2243" t="s">
        <v>957</v>
      </c>
      <c r="N4" s="2243">
        <v>92</v>
      </c>
      <c r="O4" s="2244">
        <v>91</v>
      </c>
    </row>
    <row r="5" spans="1:15">
      <c r="A5" s="2239" t="s">
        <v>953</v>
      </c>
      <c r="B5" s="2245">
        <v>159</v>
      </c>
      <c r="C5" s="2245">
        <v>78</v>
      </c>
      <c r="D5" s="2245">
        <v>81</v>
      </c>
      <c r="E5" s="2245">
        <v>95</v>
      </c>
      <c r="F5" s="2245">
        <v>64</v>
      </c>
      <c r="G5" s="2245" t="s">
        <v>956</v>
      </c>
      <c r="H5" s="2245" t="s">
        <v>956</v>
      </c>
      <c r="I5" s="2245" t="s">
        <v>956</v>
      </c>
      <c r="J5" s="2245">
        <v>62</v>
      </c>
      <c r="K5" s="2245">
        <v>72</v>
      </c>
      <c r="L5" s="2245">
        <v>50</v>
      </c>
      <c r="M5" s="2245" t="s">
        <v>956</v>
      </c>
      <c r="N5" s="2245">
        <v>65</v>
      </c>
      <c r="O5" s="2246">
        <v>94</v>
      </c>
    </row>
    <row r="6" spans="1:15">
      <c r="A6" s="2239" t="s">
        <v>952</v>
      </c>
      <c r="B6" s="2247">
        <v>0.460723992089</v>
      </c>
      <c r="C6" s="2247">
        <v>0.48005773519184802</v>
      </c>
      <c r="D6" s="2247">
        <v>0.44210001534786797</v>
      </c>
      <c r="E6" s="2247">
        <v>0.50830302575255504</v>
      </c>
      <c r="F6" s="2247">
        <v>0.39231704207007501</v>
      </c>
      <c r="G6" s="2247" t="s">
        <v>956</v>
      </c>
      <c r="H6" s="2247" t="s">
        <v>956</v>
      </c>
      <c r="I6" s="2247" t="s">
        <v>956</v>
      </c>
      <c r="J6" s="2247">
        <v>0.449296159230337</v>
      </c>
      <c r="K6" s="2247">
        <v>0.46351695621850098</v>
      </c>
      <c r="L6" s="2247">
        <v>0.46674386243396498</v>
      </c>
      <c r="M6" s="2247" t="s">
        <v>956</v>
      </c>
      <c r="N6" s="2247">
        <v>0.42805767917009596</v>
      </c>
      <c r="O6" s="2248">
        <v>0.48343211288857701</v>
      </c>
    </row>
    <row r="7" spans="1:15">
      <c r="A7" s="2239" t="s">
        <v>979</v>
      </c>
      <c r="B7" s="2247">
        <v>0.271211462009323</v>
      </c>
      <c r="C7" s="2247">
        <v>0.30281027844509101</v>
      </c>
      <c r="D7" s="2247">
        <v>0.240772678416489</v>
      </c>
      <c r="E7" s="2247">
        <v>0.28847972068229699</v>
      </c>
      <c r="F7" s="2247">
        <v>0.241137590115273</v>
      </c>
      <c r="G7" s="2247" t="s">
        <v>956</v>
      </c>
      <c r="H7" s="2247" t="s">
        <v>956</v>
      </c>
      <c r="I7" s="2247" t="s">
        <v>956</v>
      </c>
      <c r="J7" s="2247">
        <v>0.19547017737582301</v>
      </c>
      <c r="K7" s="2247">
        <v>0.34117227122872501</v>
      </c>
      <c r="L7" s="2247">
        <v>0.16414534853918203</v>
      </c>
      <c r="M7" s="2247" t="s">
        <v>956</v>
      </c>
      <c r="N7" s="2247">
        <v>0.24014452896491101</v>
      </c>
      <c r="O7" s="2248">
        <v>0.29280776735900399</v>
      </c>
    </row>
    <row r="8" spans="1:15">
      <c r="A8" s="2239" t="s">
        <v>1003</v>
      </c>
      <c r="B8" s="2247">
        <v>5.3216048333473001E-2</v>
      </c>
      <c r="C8" s="2247">
        <v>7.3869765648111999E-2</v>
      </c>
      <c r="D8" s="2247">
        <v>3.3320555316962E-2</v>
      </c>
      <c r="E8" s="2247">
        <v>3.7296085825280996E-2</v>
      </c>
      <c r="F8" s="2247">
        <v>7.7319278326451996E-2</v>
      </c>
      <c r="G8" s="2247" t="s">
        <v>956</v>
      </c>
      <c r="H8" s="2247" t="s">
        <v>956</v>
      </c>
      <c r="I8" s="2247" t="s">
        <v>956</v>
      </c>
      <c r="J8" s="2247">
        <v>6.8011067771642009E-2</v>
      </c>
      <c r="K8" s="2247">
        <v>6.1980553118439995E-2</v>
      </c>
      <c r="L8" s="2247">
        <v>6.3975172410366002E-2</v>
      </c>
      <c r="M8" s="2247" t="s">
        <v>956</v>
      </c>
      <c r="N8" s="2247">
        <v>6.5475110844540996E-2</v>
      </c>
      <c r="O8" s="2248">
        <v>4.4694110976110001E-2</v>
      </c>
    </row>
    <row r="9" spans="1:15">
      <c r="A9" s="2239" t="s">
        <v>978</v>
      </c>
      <c r="B9" s="2247">
        <v>2.2579840789496999E-2</v>
      </c>
      <c r="C9" s="2249">
        <v>9.3231790583830007E-3</v>
      </c>
      <c r="D9" s="2247">
        <v>3.5349833564923001E-2</v>
      </c>
      <c r="E9" s="2247">
        <v>1.8271184553166998E-2</v>
      </c>
      <c r="F9" s="2247">
        <v>2.9151136284797999E-2</v>
      </c>
      <c r="G9" s="2247" t="s">
        <v>956</v>
      </c>
      <c r="H9" s="2247" t="s">
        <v>956</v>
      </c>
      <c r="I9" s="2247" t="s">
        <v>956</v>
      </c>
      <c r="J9" s="2247">
        <v>3.1034719208230997E-2</v>
      </c>
      <c r="K9" s="2247">
        <v>3.5477502368582998E-2</v>
      </c>
      <c r="L9" s="2247">
        <v>2.0544775673529001E-2</v>
      </c>
      <c r="M9" s="2247" t="s">
        <v>956</v>
      </c>
      <c r="N9" s="2247">
        <v>2.9314237834452E-2</v>
      </c>
      <c r="O9" s="2248">
        <v>1.789839718768E-2</v>
      </c>
    </row>
    <row r="10" spans="1:15">
      <c r="A10" s="2239" t="s">
        <v>1112</v>
      </c>
      <c r="B10" s="2247">
        <v>1.9395236633798E-2</v>
      </c>
      <c r="C10" s="2247">
        <v>1.4970186732362001E-2</v>
      </c>
      <c r="D10" s="2247">
        <v>2.3657837310982002E-2</v>
      </c>
      <c r="E10" s="2247">
        <v>2.0160540892208E-2</v>
      </c>
      <c r="F10" s="2247">
        <v>1.8365090306248E-2</v>
      </c>
      <c r="G10" s="2247" t="s">
        <v>956</v>
      </c>
      <c r="H10" s="2247" t="s">
        <v>956</v>
      </c>
      <c r="I10" s="2247" t="s">
        <v>956</v>
      </c>
      <c r="J10" s="2247">
        <v>0</v>
      </c>
      <c r="K10" s="2247">
        <v>1.4562610345571001E-2</v>
      </c>
      <c r="L10" s="2247">
        <v>0</v>
      </c>
      <c r="M10" s="2247" t="s">
        <v>956</v>
      </c>
      <c r="N10" s="2247">
        <v>0</v>
      </c>
      <c r="O10" s="2248">
        <v>3.2877914569018001E-2</v>
      </c>
    </row>
    <row r="11" spans="1:15">
      <c r="A11" s="2239" t="s">
        <v>1158</v>
      </c>
      <c r="B11" s="2247">
        <v>1.7054791079257E-2</v>
      </c>
      <c r="C11" s="2247">
        <v>1.2096007990574999E-2</v>
      </c>
      <c r="D11" s="2247">
        <v>2.1831530917821002E-2</v>
      </c>
      <c r="E11" s="2247">
        <v>2.0383708656818999E-2</v>
      </c>
      <c r="F11" s="2247">
        <v>1.21797413673E-2</v>
      </c>
      <c r="G11" s="2247" t="s">
        <v>956</v>
      </c>
      <c r="H11" s="2247" t="s">
        <v>956</v>
      </c>
      <c r="I11" s="2247" t="s">
        <v>956</v>
      </c>
      <c r="J11" s="2247">
        <v>2.1597362673088E-2</v>
      </c>
      <c r="K11" s="2247">
        <v>1.9837063322783999E-2</v>
      </c>
      <c r="L11" s="2247">
        <v>2.553314598383E-2</v>
      </c>
      <c r="M11" s="2247" t="s">
        <v>956</v>
      </c>
      <c r="N11" s="2247">
        <v>2.0400062966507999E-2</v>
      </c>
      <c r="O11" s="2248">
        <v>1.4729311668351E-2</v>
      </c>
    </row>
    <row r="12" spans="1:15">
      <c r="A12" s="2239" t="s">
        <v>1157</v>
      </c>
      <c r="B12" s="2249">
        <v>8.1411320910869996E-3</v>
      </c>
      <c r="C12" s="2247">
        <v>1.6592525614780002E-2</v>
      </c>
      <c r="D12" s="2247">
        <v>0</v>
      </c>
      <c r="E12" s="2249">
        <v>6.8046634350010004E-3</v>
      </c>
      <c r="F12" s="2247">
        <v>1.0186090299174999E-2</v>
      </c>
      <c r="G12" s="2247" t="s">
        <v>956</v>
      </c>
      <c r="H12" s="2247" t="s">
        <v>956</v>
      </c>
      <c r="I12" s="2247" t="s">
        <v>956</v>
      </c>
      <c r="J12" s="2247">
        <v>1.0500081104327E-2</v>
      </c>
      <c r="K12" s="2249">
        <v>8.9767004269910005E-3</v>
      </c>
      <c r="L12" s="2247">
        <v>1.2897129209605E-2</v>
      </c>
      <c r="M12" s="2247" t="s">
        <v>956</v>
      </c>
      <c r="N12" s="2247">
        <v>1.9852394804049999E-2</v>
      </c>
      <c r="O12" s="2248">
        <v>0</v>
      </c>
    </row>
    <row r="13" spans="1:15">
      <c r="A13" s="2239" t="s">
        <v>1156</v>
      </c>
      <c r="B13" s="2247">
        <v>2.1597207257133003E-2</v>
      </c>
      <c r="C13" s="2249">
        <v>8.1492742995570005E-3</v>
      </c>
      <c r="D13" s="2247">
        <v>3.4551449448408003E-2</v>
      </c>
      <c r="E13" s="2247">
        <v>2.6232526866833999E-2</v>
      </c>
      <c r="F13" s="2247">
        <v>1.4796398417883001E-2</v>
      </c>
      <c r="G13" s="2247" t="s">
        <v>956</v>
      </c>
      <c r="H13" s="2247" t="s">
        <v>956</v>
      </c>
      <c r="I13" s="2247" t="s">
        <v>956</v>
      </c>
      <c r="J13" s="2247">
        <v>0</v>
      </c>
      <c r="K13" s="2247">
        <v>1.3039628757904001E-2</v>
      </c>
      <c r="L13" s="2247">
        <v>0</v>
      </c>
      <c r="M13" s="2247" t="s">
        <v>956</v>
      </c>
      <c r="N13" s="2247">
        <v>2.8484301601510002E-2</v>
      </c>
      <c r="O13" s="2248">
        <v>1.6809615504171E-2</v>
      </c>
    </row>
    <row r="14" spans="1:15">
      <c r="A14" s="2239" t="s">
        <v>1001</v>
      </c>
      <c r="B14" s="2249">
        <v>9.4272317518569997E-3</v>
      </c>
      <c r="C14" s="2247">
        <v>1.4725936096386E-2</v>
      </c>
      <c r="D14" s="2249">
        <v>4.3230496001810002E-3</v>
      </c>
      <c r="E14" s="2247">
        <v>1.2088336122726999E-2</v>
      </c>
      <c r="F14" s="2249">
        <v>5.5055358133140001E-3</v>
      </c>
      <c r="G14" s="2249" t="s">
        <v>956</v>
      </c>
      <c r="H14" s="2247" t="s">
        <v>956</v>
      </c>
      <c r="I14" s="2247" t="s">
        <v>956</v>
      </c>
      <c r="J14" s="2247">
        <v>0</v>
      </c>
      <c r="K14" s="2249">
        <v>4.8518660481730001E-3</v>
      </c>
      <c r="L14" s="2247">
        <v>2.2911468641053999E-2</v>
      </c>
      <c r="M14" s="2247" t="s">
        <v>956</v>
      </c>
      <c r="N14" s="2247">
        <v>1.7619083678512001E-2</v>
      </c>
      <c r="O14" s="2250">
        <v>3.7326324383519997E-3</v>
      </c>
    </row>
    <row r="15" spans="1:15">
      <c r="A15" s="2239" t="s">
        <v>1310</v>
      </c>
      <c r="B15" s="2247">
        <v>1.0108320809366999E-2</v>
      </c>
      <c r="C15" s="2247">
        <v>2.0601873311387998E-2</v>
      </c>
      <c r="D15" s="2247">
        <v>0</v>
      </c>
      <c r="E15" s="2249">
        <v>9.132596584544999E-3</v>
      </c>
      <c r="F15" s="2247">
        <v>1.1625681924489999E-2</v>
      </c>
      <c r="G15" s="2247" t="s">
        <v>956</v>
      </c>
      <c r="H15" s="2247" t="s">
        <v>956</v>
      </c>
      <c r="I15" s="2247" t="s">
        <v>956</v>
      </c>
      <c r="J15" s="2247">
        <v>0</v>
      </c>
      <c r="K15" s="2247">
        <v>1.2027786733189001E-2</v>
      </c>
      <c r="L15" s="2247">
        <v>0</v>
      </c>
      <c r="M15" s="2247" t="s">
        <v>956</v>
      </c>
      <c r="N15" s="2247">
        <v>0</v>
      </c>
      <c r="O15" s="2248">
        <v>1.7135161291482001E-2</v>
      </c>
    </row>
    <row r="16" spans="1:15">
      <c r="A16" s="2239" t="s">
        <v>1090</v>
      </c>
      <c r="B16" s="2249">
        <v>1.6344917494100001E-3</v>
      </c>
      <c r="C16" s="2249">
        <v>3.3312745593370003E-3</v>
      </c>
      <c r="D16" s="2247">
        <v>0</v>
      </c>
      <c r="E16" s="2249">
        <v>2.7346014763870003E-3</v>
      </c>
      <c r="F16" s="2247">
        <v>0</v>
      </c>
      <c r="G16" s="2247" t="s">
        <v>956</v>
      </c>
      <c r="H16" s="2247" t="s">
        <v>956</v>
      </c>
      <c r="I16" s="2247" t="s">
        <v>956</v>
      </c>
      <c r="J16" s="2249">
        <v>4.2196851562680002E-3</v>
      </c>
      <c r="K16" s="2247">
        <v>0</v>
      </c>
      <c r="L16" s="2249">
        <v>5.1829908877389997E-3</v>
      </c>
      <c r="M16" s="2247" t="s">
        <v>956</v>
      </c>
      <c r="N16" s="2249">
        <v>3.985757158858E-3</v>
      </c>
      <c r="O16" s="2248">
        <v>0</v>
      </c>
    </row>
    <row r="17" spans="1:15">
      <c r="A17" s="2239" t="s">
        <v>1308</v>
      </c>
      <c r="B17" s="2247">
        <v>1.9715396263755999E-2</v>
      </c>
      <c r="C17" s="2247">
        <v>0</v>
      </c>
      <c r="D17" s="2247">
        <v>3.8707015191613001E-2</v>
      </c>
      <c r="E17" s="2247">
        <v>0</v>
      </c>
      <c r="F17" s="2247">
        <v>4.9294567047065002E-2</v>
      </c>
      <c r="G17" s="2247" t="s">
        <v>956</v>
      </c>
      <c r="H17" s="2247" t="s">
        <v>956</v>
      </c>
      <c r="I17" s="2247" t="s">
        <v>956</v>
      </c>
      <c r="J17" s="2247">
        <v>5.0898247112063998E-2</v>
      </c>
      <c r="K17" s="2247">
        <v>0</v>
      </c>
      <c r="L17" s="2247">
        <v>0</v>
      </c>
      <c r="M17" s="2247" t="s">
        <v>956</v>
      </c>
      <c r="N17" s="2247">
        <v>0</v>
      </c>
      <c r="O17" s="2248">
        <v>3.3420634472927001E-2</v>
      </c>
    </row>
    <row r="18" spans="1:15" ht="25.5">
      <c r="A18" s="2239" t="s">
        <v>951</v>
      </c>
      <c r="B18" s="2247">
        <v>3.4123144104153999E-2</v>
      </c>
      <c r="C18" s="2247">
        <v>2.9994930538672002E-2</v>
      </c>
      <c r="D18" s="2247">
        <v>3.8099805685771003E-2</v>
      </c>
      <c r="E18" s="2247">
        <v>1.796751553575E-2</v>
      </c>
      <c r="F18" s="2247">
        <v>5.8466771324132E-2</v>
      </c>
      <c r="G18" s="2247" t="s">
        <v>956</v>
      </c>
      <c r="H18" s="2247" t="s">
        <v>956</v>
      </c>
      <c r="I18" s="2247" t="s">
        <v>956</v>
      </c>
      <c r="J18" s="2247">
        <v>6.9851309258454009E-2</v>
      </c>
      <c r="K18" s="2249">
        <v>9.5207167113979998E-3</v>
      </c>
      <c r="L18" s="2247">
        <v>9.4503467269663993E-2</v>
      </c>
      <c r="M18" s="2247" t="s">
        <v>956</v>
      </c>
      <c r="N18" s="2247">
        <v>6.3717063919686998E-2</v>
      </c>
      <c r="O18" s="2248">
        <v>1.3550809914726E-2</v>
      </c>
    </row>
    <row r="19" spans="1:15">
      <c r="A19" s="2239" t="s">
        <v>657</v>
      </c>
      <c r="B19" s="2247">
        <v>5.1071705038889005E-2</v>
      </c>
      <c r="C19" s="2247">
        <v>1.3477032513510002E-2</v>
      </c>
      <c r="D19" s="2247">
        <v>8.728622919898299E-2</v>
      </c>
      <c r="E19" s="2247">
        <v>3.2145493616427004E-2</v>
      </c>
      <c r="F19" s="2247">
        <v>7.9655076703795E-2</v>
      </c>
      <c r="G19" s="2247" t="s">
        <v>956</v>
      </c>
      <c r="H19" s="2247" t="s">
        <v>956</v>
      </c>
      <c r="I19" s="2247" t="s">
        <v>956</v>
      </c>
      <c r="J19" s="2247">
        <v>9.9121191109765985E-2</v>
      </c>
      <c r="K19" s="2247">
        <v>1.5036344719741E-2</v>
      </c>
      <c r="L19" s="2247">
        <v>0.12356263895106701</v>
      </c>
      <c r="M19" s="2247" t="s">
        <v>956</v>
      </c>
      <c r="N19" s="2247">
        <v>8.2949779056874992E-2</v>
      </c>
      <c r="O19" s="2248">
        <v>2.8911531729603E-2</v>
      </c>
    </row>
    <row r="20" spans="1:15">
      <c r="A20" s="2239" t="s">
        <v>656</v>
      </c>
      <c r="B20" s="2247">
        <v>0</v>
      </c>
      <c r="C20" s="2247">
        <v>0</v>
      </c>
      <c r="D20" s="2247">
        <v>0</v>
      </c>
      <c r="E20" s="2247">
        <v>0</v>
      </c>
      <c r="F20" s="2247">
        <v>0</v>
      </c>
      <c r="G20" s="2247" t="s">
        <v>956</v>
      </c>
      <c r="H20" s="2247" t="s">
        <v>956</v>
      </c>
      <c r="I20" s="2247" t="s">
        <v>956</v>
      </c>
      <c r="J20" s="2247">
        <v>0</v>
      </c>
      <c r="K20" s="2247">
        <v>0</v>
      </c>
      <c r="L20" s="2247">
        <v>0</v>
      </c>
      <c r="M20" s="2247" t="s">
        <v>956</v>
      </c>
      <c r="N20" s="2247">
        <v>0</v>
      </c>
      <c r="O20" s="2248">
        <v>0</v>
      </c>
    </row>
    <row r="21" spans="1:15">
      <c r="A21" s="2239" t="s">
        <v>950</v>
      </c>
      <c r="B21" s="2251">
        <v>7.5601145566961998</v>
      </c>
      <c r="C21" s="2251">
        <v>5.3600161726294999</v>
      </c>
      <c r="D21" s="2251">
        <v>9.8508301732028993</v>
      </c>
      <c r="E21" s="2251">
        <v>4.0801886836821</v>
      </c>
      <c r="F21" s="2251">
        <v>13.064535724920701</v>
      </c>
      <c r="G21" s="2251" t="s">
        <v>956</v>
      </c>
      <c r="H21" s="2251" t="s">
        <v>956</v>
      </c>
      <c r="I21" s="2251" t="s">
        <v>956</v>
      </c>
      <c r="J21" s="2251">
        <v>14.2570839266244</v>
      </c>
      <c r="K21" s="2251">
        <v>3.1372184362816999</v>
      </c>
      <c r="L21" s="2251">
        <v>12.433134750234</v>
      </c>
      <c r="M21" s="2251" t="s">
        <v>956</v>
      </c>
      <c r="N21" s="2251">
        <v>9.0286437072398993</v>
      </c>
      <c r="O21" s="2252">
        <v>6.5960680780947003</v>
      </c>
    </row>
    <row r="22" spans="1:15">
      <c r="A22" s="2239" t="s">
        <v>949</v>
      </c>
      <c r="B22" s="2253">
        <v>21.573567425529962</v>
      </c>
      <c r="C22" s="2253">
        <v>16.377452932609742</v>
      </c>
      <c r="D22" s="2253">
        <v>25.932643573513541</v>
      </c>
      <c r="E22" s="2253">
        <v>12.669380598197126</v>
      </c>
      <c r="F22" s="2253">
        <v>31.284764678180334</v>
      </c>
      <c r="G22" s="2253" t="s">
        <v>956</v>
      </c>
      <c r="H22" s="2253" t="s">
        <v>956</v>
      </c>
      <c r="I22" s="2253" t="s">
        <v>956</v>
      </c>
      <c r="J22" s="2253">
        <v>34.649316501818781</v>
      </c>
      <c r="K22" s="2253">
        <v>9.6039113221023822</v>
      </c>
      <c r="L22" s="2253">
        <v>31.693186759886679</v>
      </c>
      <c r="M22" s="2253" t="s">
        <v>956</v>
      </c>
      <c r="N22" s="2253">
        <v>26.94614727830314</v>
      </c>
      <c r="O22" s="2254">
        <v>17.98810598178575</v>
      </c>
    </row>
    <row r="23" spans="1:15" ht="57" customHeight="1">
      <c r="A23" s="5509" t="s">
        <v>1336</v>
      </c>
      <c r="B23" s="5509"/>
      <c r="C23" s="5509"/>
      <c r="D23" s="5509"/>
      <c r="E23" s="5509"/>
      <c r="F23" s="5509"/>
      <c r="G23" s="5509"/>
      <c r="H23" s="5509"/>
      <c r="I23" s="5509"/>
      <c r="J23" s="5509"/>
      <c r="K23" s="5509"/>
      <c r="L23" s="5509"/>
      <c r="M23" s="5509"/>
      <c r="N23" s="5509"/>
      <c r="O23" s="5509"/>
    </row>
  </sheetData>
  <mergeCells count="9">
    <mergeCell ref="A23:O23"/>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3"/>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90" customHeight="1">
      <c r="A1" s="5515" t="s">
        <v>1340</v>
      </c>
      <c r="B1" s="4562"/>
      <c r="C1" s="4562"/>
      <c r="D1" s="4562"/>
      <c r="E1" s="4562"/>
      <c r="F1" s="4562"/>
      <c r="G1" s="4341"/>
      <c r="H1" s="4341"/>
      <c r="I1" s="4341"/>
      <c r="J1" s="4341"/>
      <c r="K1" s="4341"/>
      <c r="L1" s="4341"/>
      <c r="M1" s="4341"/>
      <c r="N1" s="4341"/>
      <c r="O1" s="4341"/>
      <c r="P1" s="4341"/>
      <c r="Q1" s="4341"/>
      <c r="R1" s="4341"/>
      <c r="S1" s="4341"/>
    </row>
    <row r="2" spans="1:19" ht="15.95" customHeight="1">
      <c r="A2" s="5517" t="s">
        <v>954</v>
      </c>
      <c r="B2" s="5519" t="s">
        <v>682</v>
      </c>
      <c r="C2" s="5519" t="s">
        <v>715</v>
      </c>
      <c r="D2" s="5519"/>
      <c r="E2" s="5519" t="s">
        <v>714</v>
      </c>
      <c r="F2" s="5520"/>
    </row>
    <row r="3" spans="1:19" ht="48.95" customHeight="1">
      <c r="A3" s="5518"/>
      <c r="B3" s="5519"/>
      <c r="C3" s="2258" t="s">
        <v>713</v>
      </c>
      <c r="D3" s="2258" t="s">
        <v>712</v>
      </c>
      <c r="E3" s="2258" t="s">
        <v>711</v>
      </c>
      <c r="F3" s="2257" t="s">
        <v>710</v>
      </c>
    </row>
    <row r="4" spans="1:19">
      <c r="A4" s="2256" t="s">
        <v>663</v>
      </c>
      <c r="B4" s="2259">
        <v>183</v>
      </c>
      <c r="C4" s="2259">
        <v>168</v>
      </c>
      <c r="D4" s="2259" t="s">
        <v>957</v>
      </c>
      <c r="E4" s="2259" t="s">
        <v>957</v>
      </c>
      <c r="F4" s="2260">
        <v>140</v>
      </c>
    </row>
    <row r="5" spans="1:19">
      <c r="A5" s="2255" t="s">
        <v>953</v>
      </c>
      <c r="B5" s="2261">
        <v>159</v>
      </c>
      <c r="C5" s="2261">
        <v>143</v>
      </c>
      <c r="D5" s="2261" t="s">
        <v>956</v>
      </c>
      <c r="E5" s="2261" t="s">
        <v>956</v>
      </c>
      <c r="F5" s="2262">
        <v>122</v>
      </c>
    </row>
    <row r="6" spans="1:19">
      <c r="A6" s="2255" t="s">
        <v>952</v>
      </c>
      <c r="B6" s="2263">
        <v>0.460723992089</v>
      </c>
      <c r="C6" s="2263">
        <v>0.44049090704184002</v>
      </c>
      <c r="D6" s="2263" t="s">
        <v>956</v>
      </c>
      <c r="E6" s="2263" t="s">
        <v>956</v>
      </c>
      <c r="F6" s="2264">
        <v>0.50087403783581097</v>
      </c>
    </row>
    <row r="7" spans="1:19">
      <c r="A7" s="2255" t="s">
        <v>979</v>
      </c>
      <c r="B7" s="2263">
        <v>0.271211462009323</v>
      </c>
      <c r="C7" s="2263">
        <v>0.28819532937366399</v>
      </c>
      <c r="D7" s="2263" t="s">
        <v>956</v>
      </c>
      <c r="E7" s="2263" t="s">
        <v>956</v>
      </c>
      <c r="F7" s="2264">
        <v>0.25877099754233501</v>
      </c>
    </row>
    <row r="8" spans="1:19">
      <c r="A8" s="2255" t="s">
        <v>1003</v>
      </c>
      <c r="B8" s="2263">
        <v>5.3216048333473001E-2</v>
      </c>
      <c r="C8" s="2263">
        <v>5.5026125943034E-2</v>
      </c>
      <c r="D8" s="2263" t="s">
        <v>956</v>
      </c>
      <c r="E8" s="2263" t="s">
        <v>956</v>
      </c>
      <c r="F8" s="2264">
        <v>6.0756472610629997E-2</v>
      </c>
    </row>
    <row r="9" spans="1:19">
      <c r="A9" s="2255" t="s">
        <v>978</v>
      </c>
      <c r="B9" s="2263">
        <v>2.2579840789496999E-2</v>
      </c>
      <c r="C9" s="2263">
        <v>2.1271962395789001E-2</v>
      </c>
      <c r="D9" s="2263" t="s">
        <v>956</v>
      </c>
      <c r="E9" s="2263" t="s">
        <v>956</v>
      </c>
      <c r="F9" s="2264">
        <v>2.5534013288024002E-2</v>
      </c>
    </row>
    <row r="10" spans="1:19">
      <c r="A10" s="2255" t="s">
        <v>1112</v>
      </c>
      <c r="B10" s="2263">
        <v>1.9395236633798E-2</v>
      </c>
      <c r="C10" s="2263">
        <v>2.1533978016962E-2</v>
      </c>
      <c r="D10" s="2263" t="s">
        <v>956</v>
      </c>
      <c r="E10" s="2263" t="s">
        <v>956</v>
      </c>
      <c r="F10" s="2264">
        <v>1.5761470521152999E-2</v>
      </c>
    </row>
    <row r="11" spans="1:19">
      <c r="A11" s="2255" t="s">
        <v>1158</v>
      </c>
      <c r="B11" s="2263">
        <v>1.7054791079257E-2</v>
      </c>
      <c r="C11" s="2263">
        <v>1.8935448075154002E-2</v>
      </c>
      <c r="D11" s="2263" t="s">
        <v>956</v>
      </c>
      <c r="E11" s="2263" t="s">
        <v>956</v>
      </c>
      <c r="F11" s="2264">
        <v>1.4134460466773999E-2</v>
      </c>
    </row>
    <row r="12" spans="1:19">
      <c r="A12" s="2255" t="s">
        <v>1157</v>
      </c>
      <c r="B12" s="2265">
        <v>8.1411320910869996E-3</v>
      </c>
      <c r="C12" s="2265">
        <v>4.5231725808869997E-3</v>
      </c>
      <c r="D12" s="2263" t="s">
        <v>956</v>
      </c>
      <c r="E12" s="2263" t="s">
        <v>956</v>
      </c>
      <c r="F12" s="2266">
        <v>5.3198722549449998E-3</v>
      </c>
    </row>
    <row r="13" spans="1:19">
      <c r="A13" s="2255" t="s">
        <v>1156</v>
      </c>
      <c r="B13" s="2263">
        <v>2.1597207257133003E-2</v>
      </c>
      <c r="C13" s="2263">
        <v>1.9539402591252E-2</v>
      </c>
      <c r="D13" s="2263" t="s">
        <v>956</v>
      </c>
      <c r="E13" s="2263" t="s">
        <v>956</v>
      </c>
      <c r="F13" s="2264">
        <v>2.8249024909333998E-2</v>
      </c>
    </row>
    <row r="14" spans="1:19">
      <c r="A14" s="2255" t="s">
        <v>1001</v>
      </c>
      <c r="B14" s="2265">
        <v>9.4272317518569997E-3</v>
      </c>
      <c r="C14" s="2263">
        <v>1.0466786517651001E-2</v>
      </c>
      <c r="D14" s="2263" t="s">
        <v>956</v>
      </c>
      <c r="E14" s="2263" t="s">
        <v>956</v>
      </c>
      <c r="F14" s="2266">
        <v>2.8801288105529997E-3</v>
      </c>
    </row>
    <row r="15" spans="1:19">
      <c r="A15" s="2255" t="s">
        <v>1310</v>
      </c>
      <c r="B15" s="2263">
        <v>1.0108320809366999E-2</v>
      </c>
      <c r="C15" s="2265">
        <v>6.0605514913629997E-3</v>
      </c>
      <c r="D15" s="2263" t="s">
        <v>956</v>
      </c>
      <c r="E15" s="2263" t="s">
        <v>956</v>
      </c>
      <c r="F15" s="2264">
        <v>1.3221626432327001E-2</v>
      </c>
    </row>
    <row r="16" spans="1:19">
      <c r="A16" s="2255" t="s">
        <v>1090</v>
      </c>
      <c r="B16" s="2265">
        <v>1.6344917494100001E-3</v>
      </c>
      <c r="C16" s="2265">
        <v>1.814729568155E-3</v>
      </c>
      <c r="D16" s="2263" t="s">
        <v>956</v>
      </c>
      <c r="E16" s="2263" t="s">
        <v>956</v>
      </c>
      <c r="F16" s="2266">
        <v>2.1379059613340001E-3</v>
      </c>
    </row>
    <row r="17" spans="1:19">
      <c r="A17" s="2255" t="s">
        <v>1308</v>
      </c>
      <c r="B17" s="2263">
        <v>1.9715396263755999E-2</v>
      </c>
      <c r="C17" s="2263">
        <v>2.1889442122072E-2</v>
      </c>
      <c r="D17" s="2263" t="s">
        <v>956</v>
      </c>
      <c r="E17" s="2263" t="s">
        <v>956</v>
      </c>
      <c r="F17" s="2264">
        <v>2.5787626776063003E-2</v>
      </c>
    </row>
    <row r="18" spans="1:19" ht="25.5">
      <c r="A18" s="2255" t="s">
        <v>951</v>
      </c>
      <c r="B18" s="2263">
        <v>3.4123144104153999E-2</v>
      </c>
      <c r="C18" s="2263">
        <v>3.7885953591719E-2</v>
      </c>
      <c r="D18" s="2263" t="s">
        <v>956</v>
      </c>
      <c r="E18" s="2263" t="s">
        <v>956</v>
      </c>
      <c r="F18" s="2264">
        <v>2.5332846706366E-2</v>
      </c>
    </row>
    <row r="19" spans="1:19">
      <c r="A19" s="2255" t="s">
        <v>657</v>
      </c>
      <c r="B19" s="2263">
        <v>5.1071705038889005E-2</v>
      </c>
      <c r="C19" s="2263">
        <v>5.2366210690457E-2</v>
      </c>
      <c r="D19" s="2263" t="s">
        <v>956</v>
      </c>
      <c r="E19" s="2263" t="s">
        <v>956</v>
      </c>
      <c r="F19" s="2264">
        <v>2.1239515884350003E-2</v>
      </c>
    </row>
    <row r="20" spans="1:19">
      <c r="A20" s="2255" t="s">
        <v>656</v>
      </c>
      <c r="B20" s="2263">
        <v>0</v>
      </c>
      <c r="C20" s="2263">
        <v>0</v>
      </c>
      <c r="D20" s="2263" t="s">
        <v>956</v>
      </c>
      <c r="E20" s="2263" t="s">
        <v>956</v>
      </c>
      <c r="F20" s="2264">
        <v>0</v>
      </c>
    </row>
    <row r="21" spans="1:19">
      <c r="A21" s="2255" t="s">
        <v>950</v>
      </c>
      <c r="B21" s="2267">
        <v>7.5601145566961998</v>
      </c>
      <c r="C21" s="2267">
        <v>8.0802076301037005</v>
      </c>
      <c r="D21" s="2267" t="s">
        <v>956</v>
      </c>
      <c r="E21" s="2267" t="s">
        <v>956</v>
      </c>
      <c r="F21" s="2268">
        <v>7.0723115844505999</v>
      </c>
    </row>
    <row r="22" spans="1:19">
      <c r="A22" s="2255" t="s">
        <v>949</v>
      </c>
      <c r="B22" s="2269">
        <v>21.573567425529962</v>
      </c>
      <c r="C22" s="2269">
        <v>22.889619470654857</v>
      </c>
      <c r="D22" s="2269" t="s">
        <v>956</v>
      </c>
      <c r="E22" s="2269" t="s">
        <v>956</v>
      </c>
      <c r="F22" s="2270">
        <v>20.406692325218923</v>
      </c>
    </row>
    <row r="23" spans="1:19" ht="57" customHeight="1">
      <c r="A23" s="5516" t="s">
        <v>1339</v>
      </c>
      <c r="B23" s="5516"/>
      <c r="C23" s="5516"/>
      <c r="D23" s="5516"/>
      <c r="E23" s="5516"/>
      <c r="F23" s="5516"/>
      <c r="G23" s="5516"/>
      <c r="H23" s="5516"/>
      <c r="I23" s="5516"/>
      <c r="J23" s="5516"/>
      <c r="K23" s="5516"/>
      <c r="L23" s="5516"/>
      <c r="M23" s="5516"/>
      <c r="N23" s="5516"/>
      <c r="O23" s="5516"/>
      <c r="P23" s="5516"/>
      <c r="Q23" s="5516"/>
      <c r="R23" s="5516"/>
      <c r="S23" s="5516"/>
    </row>
  </sheetData>
  <mergeCells count="6">
    <mergeCell ref="A1:F1"/>
    <mergeCell ref="A23:S23"/>
    <mergeCell ref="A2:A3"/>
    <mergeCell ref="B2:B3"/>
    <mergeCell ref="C2:D2"/>
    <mergeCell ref="E2:F2"/>
  </mergeCells>
  <pageMargins left="0.7" right="0.7" top="0.75" bottom="0.75" header="0.3" footer="0.3"/>
  <pageSetup paperSize="9" orientation="landscape"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7109375" customWidth="1"/>
    <col min="3" max="3" width="10.28515625" customWidth="1"/>
    <col min="4" max="4" width="10.5703125" customWidth="1"/>
    <col min="5" max="5" width="10.28515625" customWidth="1"/>
    <col min="6" max="6" width="10.5703125" customWidth="1"/>
    <col min="7" max="7" width="10.7109375" customWidth="1"/>
    <col min="8"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5522" t="s">
        <v>1343</v>
      </c>
      <c r="B1" s="5522"/>
      <c r="C1" s="5522"/>
      <c r="D1" s="5522"/>
      <c r="E1" s="5522"/>
      <c r="F1" s="5522"/>
      <c r="G1" s="5522"/>
      <c r="H1" s="5522"/>
      <c r="I1" s="5522"/>
      <c r="J1" s="5522"/>
      <c r="K1" s="5522"/>
      <c r="L1" s="5522"/>
      <c r="M1" s="5522"/>
      <c r="N1" s="5522"/>
      <c r="O1" s="5522"/>
      <c r="P1" s="5522"/>
    </row>
    <row r="2" spans="1:16" ht="15.95" customHeight="1">
      <c r="A2" s="5523"/>
      <c r="B2" s="2275" t="s">
        <v>682</v>
      </c>
      <c r="C2" s="5525" t="s">
        <v>681</v>
      </c>
      <c r="D2" s="5525"/>
      <c r="E2" s="5525" t="s">
        <v>680</v>
      </c>
      <c r="F2" s="5525"/>
      <c r="G2" s="5525"/>
      <c r="H2" s="5525"/>
      <c r="I2" s="5525" t="s">
        <v>679</v>
      </c>
      <c r="J2" s="5525"/>
      <c r="K2" s="5525"/>
      <c r="L2" s="5525"/>
      <c r="M2" s="5525"/>
      <c r="N2" s="5525"/>
      <c r="O2" s="5525"/>
      <c r="P2" s="5526"/>
    </row>
    <row r="3" spans="1:16" ht="24.95" customHeight="1">
      <c r="A3" s="5524"/>
      <c r="B3" s="2275" t="s">
        <v>678</v>
      </c>
      <c r="C3" s="2275" t="s">
        <v>677</v>
      </c>
      <c r="D3" s="2275" t="s">
        <v>676</v>
      </c>
      <c r="E3" s="2275" t="s">
        <v>675</v>
      </c>
      <c r="F3" s="2275" t="s">
        <v>674</v>
      </c>
      <c r="G3" s="2275" t="s">
        <v>673</v>
      </c>
      <c r="H3" s="2275" t="s">
        <v>672</v>
      </c>
      <c r="I3" s="2275" t="s">
        <v>671</v>
      </c>
      <c r="J3" s="2275" t="s">
        <v>670</v>
      </c>
      <c r="K3" s="2275" t="s">
        <v>669</v>
      </c>
      <c r="L3" s="2275" t="s">
        <v>668</v>
      </c>
      <c r="M3" s="2275" t="s">
        <v>667</v>
      </c>
      <c r="N3" s="2275" t="s">
        <v>666</v>
      </c>
      <c r="O3" s="2275" t="s">
        <v>665</v>
      </c>
      <c r="P3" s="2274" t="s">
        <v>664</v>
      </c>
    </row>
    <row r="4" spans="1:16">
      <c r="A4" s="2273" t="s">
        <v>663</v>
      </c>
      <c r="B4" s="2276">
        <v>3830.9999999999859</v>
      </c>
      <c r="C4" s="2276">
        <v>1841.000000000002</v>
      </c>
      <c r="D4" s="2276">
        <v>1990.0000000000011</v>
      </c>
      <c r="E4" s="2276">
        <v>352.00000000000028</v>
      </c>
      <c r="F4" s="2276">
        <v>1122.0000000000007</v>
      </c>
      <c r="G4" s="2276">
        <v>1107.9999999999984</v>
      </c>
      <c r="H4" s="2276">
        <v>1249</v>
      </c>
      <c r="I4" s="2276">
        <v>172.00000000000009</v>
      </c>
      <c r="J4" s="2276">
        <v>517.99999999999989</v>
      </c>
      <c r="K4" s="2276">
        <v>499.99999999999966</v>
      </c>
      <c r="L4" s="2276">
        <v>651</v>
      </c>
      <c r="M4" s="2276">
        <v>180.00000000000009</v>
      </c>
      <c r="N4" s="2276">
        <v>604</v>
      </c>
      <c r="O4" s="2276">
        <v>608.00000000000068</v>
      </c>
      <c r="P4" s="2277">
        <v>597.99999999999955</v>
      </c>
    </row>
    <row r="5" spans="1:16">
      <c r="A5" s="2272" t="s">
        <v>690</v>
      </c>
      <c r="B5" s="2278">
        <v>5.2393444892635766E-3</v>
      </c>
      <c r="C5" s="2278">
        <v>0</v>
      </c>
      <c r="D5" s="2278">
        <v>8.8871851990102065E-3</v>
      </c>
      <c r="E5" s="2279">
        <v>1.7833956844057496E-2</v>
      </c>
      <c r="F5" s="2278">
        <v>5.4169446344639136E-3</v>
      </c>
      <c r="G5" s="2278">
        <v>0</v>
      </c>
      <c r="H5" s="2278">
        <v>0</v>
      </c>
      <c r="I5" s="2278">
        <v>7.0058279939568344E-3</v>
      </c>
      <c r="J5" s="2278">
        <v>0</v>
      </c>
      <c r="K5" s="2271" t="s">
        <v>684</v>
      </c>
      <c r="L5" s="2271" t="s">
        <v>684</v>
      </c>
      <c r="M5" s="2279">
        <v>2.9578532857021184E-2</v>
      </c>
      <c r="N5" s="2278">
        <v>9.2368107125858807E-3</v>
      </c>
      <c r="O5" s="2278">
        <v>0</v>
      </c>
      <c r="P5" s="2280">
        <v>0</v>
      </c>
    </row>
    <row r="6" spans="1:16">
      <c r="A6" s="2272" t="s">
        <v>689</v>
      </c>
      <c r="B6" s="2279">
        <v>0.99385508628292962</v>
      </c>
      <c r="C6" s="2279">
        <v>0.99773963804826027</v>
      </c>
      <c r="D6" s="2279">
        <v>0.98996785690213551</v>
      </c>
      <c r="E6" s="2279">
        <v>0.98216604315594236</v>
      </c>
      <c r="F6" s="2279">
        <v>0.99348626218700897</v>
      </c>
      <c r="G6" s="2279">
        <v>0.99896037956415218</v>
      </c>
      <c r="H6" s="2279">
        <v>0.99599976309866733</v>
      </c>
      <c r="I6" s="2279">
        <v>0.99299417200604334</v>
      </c>
      <c r="J6" s="2279">
        <v>0.99776814821014559</v>
      </c>
      <c r="K6" s="2279">
        <v>1</v>
      </c>
      <c r="L6" s="2279">
        <v>0.99836873281217853</v>
      </c>
      <c r="M6" s="2279">
        <v>0.97042146714297872</v>
      </c>
      <c r="N6" s="2279">
        <v>0.98933204618448867</v>
      </c>
      <c r="O6" s="2279">
        <v>0.99798400256911113</v>
      </c>
      <c r="P6" s="2281">
        <v>0.99349295648276981</v>
      </c>
    </row>
    <row r="7" spans="1:16">
      <c r="A7" s="2272" t="s">
        <v>657</v>
      </c>
      <c r="B7" s="2278">
        <v>0</v>
      </c>
      <c r="C7" s="2271" t="s">
        <v>684</v>
      </c>
      <c r="D7" s="2278">
        <v>0</v>
      </c>
      <c r="E7" s="2271" t="s">
        <v>684</v>
      </c>
      <c r="F7" s="2271" t="s">
        <v>684</v>
      </c>
      <c r="G7" s="2271" t="s">
        <v>684</v>
      </c>
      <c r="H7" s="2278">
        <v>0</v>
      </c>
      <c r="I7" s="2271" t="s">
        <v>684</v>
      </c>
      <c r="J7" s="2271" t="s">
        <v>684</v>
      </c>
      <c r="K7" s="2271" t="s">
        <v>684</v>
      </c>
      <c r="L7" s="2271" t="s">
        <v>684</v>
      </c>
      <c r="M7" s="2271" t="s">
        <v>684</v>
      </c>
      <c r="N7" s="2271" t="s">
        <v>684</v>
      </c>
      <c r="O7" s="2271" t="s">
        <v>684</v>
      </c>
      <c r="P7" s="2280">
        <v>0</v>
      </c>
    </row>
    <row r="8" spans="1:16">
      <c r="A8" s="2272" t="s">
        <v>656</v>
      </c>
      <c r="B8" s="2278">
        <v>0</v>
      </c>
      <c r="C8" s="2278">
        <v>0</v>
      </c>
      <c r="D8" s="2278">
        <v>0</v>
      </c>
      <c r="E8" s="2271" t="s">
        <v>684</v>
      </c>
      <c r="F8" s="2278">
        <v>0</v>
      </c>
      <c r="G8" s="2271" t="s">
        <v>684</v>
      </c>
      <c r="H8" s="2278">
        <v>0</v>
      </c>
      <c r="I8" s="2271" t="s">
        <v>684</v>
      </c>
      <c r="J8" s="2278">
        <v>0</v>
      </c>
      <c r="K8" s="2271" t="s">
        <v>684</v>
      </c>
      <c r="L8" s="2278">
        <v>0</v>
      </c>
      <c r="M8" s="2271" t="s">
        <v>684</v>
      </c>
      <c r="N8" s="2278">
        <v>0</v>
      </c>
      <c r="O8" s="2271" t="s">
        <v>684</v>
      </c>
      <c r="P8" s="2280">
        <v>0</v>
      </c>
    </row>
    <row r="9" spans="1:16" ht="57" customHeight="1">
      <c r="A9" s="5521" t="s">
        <v>1342</v>
      </c>
      <c r="B9" s="5521"/>
      <c r="C9" s="5521"/>
      <c r="D9" s="5521"/>
      <c r="E9" s="5521"/>
      <c r="F9" s="5521"/>
      <c r="G9" s="5521"/>
      <c r="H9" s="5521"/>
      <c r="I9" s="5521"/>
      <c r="J9" s="5521"/>
      <c r="K9" s="5521"/>
      <c r="L9" s="5521"/>
      <c r="M9" s="5521"/>
      <c r="N9" s="5521"/>
      <c r="O9" s="5521"/>
      <c r="P9" s="5521"/>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7109375" customWidth="1"/>
    <col min="3" max="3" width="11.7109375" customWidth="1"/>
    <col min="4" max="4" width="10.42578125" customWidth="1"/>
    <col min="5" max="5" width="10.285156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42578125" customWidth="1"/>
  </cols>
  <sheetData>
    <row r="1" spans="1:15" ht="54.95" customHeight="1">
      <c r="A1" s="5528" t="s">
        <v>1347</v>
      </c>
      <c r="B1" s="5528"/>
      <c r="C1" s="5528"/>
      <c r="D1" s="5528"/>
      <c r="E1" s="5528"/>
      <c r="F1" s="5528"/>
      <c r="G1" s="5528"/>
      <c r="H1" s="5528"/>
      <c r="I1" s="5528"/>
      <c r="J1" s="5528"/>
      <c r="K1" s="5528"/>
      <c r="L1" s="5528"/>
      <c r="M1" s="5528"/>
      <c r="N1" s="5528"/>
      <c r="O1" s="5528"/>
    </row>
    <row r="2" spans="1:15" ht="15.95" customHeight="1">
      <c r="A2" s="5529"/>
      <c r="B2" s="2287" t="s">
        <v>682</v>
      </c>
      <c r="C2" s="5531" t="s">
        <v>706</v>
      </c>
      <c r="D2" s="5531"/>
      <c r="E2" s="5531" t="s">
        <v>705</v>
      </c>
      <c r="F2" s="5531"/>
      <c r="G2" s="5531" t="s">
        <v>704</v>
      </c>
      <c r="H2" s="5531"/>
      <c r="I2" s="5531"/>
      <c r="J2" s="5531"/>
      <c r="K2" s="5531" t="s">
        <v>703</v>
      </c>
      <c r="L2" s="5531"/>
      <c r="M2" s="5531"/>
      <c r="N2" s="5531" t="s">
        <v>702</v>
      </c>
      <c r="O2" s="5532"/>
    </row>
    <row r="3" spans="1:15" ht="24.95" customHeight="1">
      <c r="A3" s="5530"/>
      <c r="B3" s="2287" t="s">
        <v>678</v>
      </c>
      <c r="C3" s="2287" t="s">
        <v>701</v>
      </c>
      <c r="D3" s="2287" t="s">
        <v>700</v>
      </c>
      <c r="E3" s="2287" t="s">
        <v>699</v>
      </c>
      <c r="F3" s="2287" t="s">
        <v>698</v>
      </c>
      <c r="G3" s="2287" t="s">
        <v>697</v>
      </c>
      <c r="H3" s="2287" t="s">
        <v>696</v>
      </c>
      <c r="I3" s="2287" t="s">
        <v>695</v>
      </c>
      <c r="J3" s="2287" t="s">
        <v>694</v>
      </c>
      <c r="K3" s="2287" t="s">
        <v>693</v>
      </c>
      <c r="L3" s="2287" t="s">
        <v>692</v>
      </c>
      <c r="M3" s="2287" t="s">
        <v>691</v>
      </c>
      <c r="N3" s="2287" t="s">
        <v>690</v>
      </c>
      <c r="O3" s="2286" t="s">
        <v>689</v>
      </c>
    </row>
    <row r="4" spans="1:15">
      <c r="A4" s="2285" t="s">
        <v>663</v>
      </c>
      <c r="B4" s="2288">
        <v>3830.9999999999859</v>
      </c>
      <c r="C4" s="2288">
        <v>3345.9999999999964</v>
      </c>
      <c r="D4" s="2288">
        <v>485.00000000000011</v>
      </c>
      <c r="E4" s="2288">
        <v>3017.0000000000064</v>
      </c>
      <c r="F4" s="2288">
        <v>771.00000000000057</v>
      </c>
      <c r="G4" s="2288">
        <v>965.99999999999864</v>
      </c>
      <c r="H4" s="2288">
        <v>486.99999999999989</v>
      </c>
      <c r="I4" s="2288">
        <v>846.00000000000011</v>
      </c>
      <c r="J4" s="2288">
        <v>1486.9999999999934</v>
      </c>
      <c r="K4" s="2288">
        <v>2705.0000000000086</v>
      </c>
      <c r="L4" s="2288">
        <v>613.99999999999932</v>
      </c>
      <c r="M4" s="2288">
        <v>445.00000000000028</v>
      </c>
      <c r="N4" s="2288">
        <v>750.00000000000023</v>
      </c>
      <c r="O4" s="2289">
        <v>3081.0000000000077</v>
      </c>
    </row>
    <row r="5" spans="1:15">
      <c r="A5" s="2283" t="s">
        <v>690</v>
      </c>
      <c r="B5" s="2290">
        <v>5.2393444892635766E-3</v>
      </c>
      <c r="C5" s="2290">
        <v>0</v>
      </c>
      <c r="D5" s="2291">
        <v>2.8018861507993771E-2</v>
      </c>
      <c r="E5" s="2290">
        <v>0</v>
      </c>
      <c r="F5" s="2290">
        <v>9.8734145526806656E-3</v>
      </c>
      <c r="G5" s="2290">
        <v>0</v>
      </c>
      <c r="H5" s="2282" t="s">
        <v>684</v>
      </c>
      <c r="I5" s="2290">
        <v>5.9837287856942837E-3</v>
      </c>
      <c r="J5" s="2290">
        <v>8.013004277849848E-3</v>
      </c>
      <c r="K5" s="2290">
        <v>0</v>
      </c>
      <c r="L5" s="2291">
        <v>1.4573205466753775E-2</v>
      </c>
      <c r="M5" s="2291">
        <v>1.0304529964060449E-2</v>
      </c>
      <c r="N5" s="2290">
        <v>0</v>
      </c>
      <c r="O5" s="2292">
        <v>5.3856943475434002E-3</v>
      </c>
    </row>
    <row r="6" spans="1:15">
      <c r="A6" s="2283" t="s">
        <v>689</v>
      </c>
      <c r="B6" s="2291">
        <v>0.99385508628292962</v>
      </c>
      <c r="C6" s="2291">
        <v>0.997253539147965</v>
      </c>
      <c r="D6" s="2291">
        <v>0.97198113849200629</v>
      </c>
      <c r="E6" s="2291">
        <v>0.99524855202119444</v>
      </c>
      <c r="F6" s="2291">
        <v>0.98800299885924792</v>
      </c>
      <c r="G6" s="2291">
        <v>0.9964516971844174</v>
      </c>
      <c r="H6" s="2291">
        <v>1</v>
      </c>
      <c r="I6" s="2291">
        <v>0.99401627121430591</v>
      </c>
      <c r="J6" s="2291">
        <v>0.98945472341501128</v>
      </c>
      <c r="K6" s="2291">
        <v>0.9973218288151906</v>
      </c>
      <c r="L6" s="2291">
        <v>0.98278055494060146</v>
      </c>
      <c r="M6" s="2291">
        <v>0.98883111470262974</v>
      </c>
      <c r="N6" s="2291">
        <v>0.99163009841037864</v>
      </c>
      <c r="O6" s="2293">
        <v>0.99433560176012548</v>
      </c>
    </row>
    <row r="7" spans="1:15">
      <c r="A7" s="2283" t="s">
        <v>657</v>
      </c>
      <c r="B7" s="2290">
        <v>0</v>
      </c>
      <c r="C7" s="2290">
        <v>0</v>
      </c>
      <c r="D7" s="2282" t="s">
        <v>684</v>
      </c>
      <c r="E7" s="2282" t="s">
        <v>684</v>
      </c>
      <c r="F7" s="2290">
        <v>0</v>
      </c>
      <c r="G7" s="2282" t="s">
        <v>684</v>
      </c>
      <c r="H7" s="2282" t="s">
        <v>684</v>
      </c>
      <c r="I7" s="2282" t="s">
        <v>684</v>
      </c>
      <c r="J7" s="2290">
        <v>0</v>
      </c>
      <c r="K7" s="2282" t="s">
        <v>684</v>
      </c>
      <c r="L7" s="2290">
        <v>0</v>
      </c>
      <c r="M7" s="2282" t="s">
        <v>684</v>
      </c>
      <c r="N7" s="2290">
        <v>0</v>
      </c>
      <c r="O7" s="2284" t="s">
        <v>684</v>
      </c>
    </row>
    <row r="8" spans="1:15">
      <c r="A8" s="2283" t="s">
        <v>656</v>
      </c>
      <c r="B8" s="2290">
        <v>0</v>
      </c>
      <c r="C8" s="2290">
        <v>0</v>
      </c>
      <c r="D8" s="2282" t="s">
        <v>684</v>
      </c>
      <c r="E8" s="2290">
        <v>0</v>
      </c>
      <c r="F8" s="2290">
        <v>0</v>
      </c>
      <c r="G8" s="2282" t="s">
        <v>684</v>
      </c>
      <c r="H8" s="2282" t="s">
        <v>684</v>
      </c>
      <c r="I8" s="2282" t="s">
        <v>684</v>
      </c>
      <c r="J8" s="2290">
        <v>0</v>
      </c>
      <c r="K8" s="2290">
        <v>0</v>
      </c>
      <c r="L8" s="2290">
        <v>0</v>
      </c>
      <c r="M8" s="2290">
        <v>0</v>
      </c>
      <c r="N8" s="2290">
        <v>0</v>
      </c>
      <c r="O8" s="2292">
        <v>0</v>
      </c>
    </row>
    <row r="9" spans="1:15" ht="57" customHeight="1">
      <c r="A9" s="5527" t="s">
        <v>1346</v>
      </c>
      <c r="B9" s="5527"/>
      <c r="C9" s="5527"/>
      <c r="D9" s="5527"/>
      <c r="E9" s="5527"/>
      <c r="F9" s="5527"/>
      <c r="G9" s="5527"/>
      <c r="H9" s="5527"/>
      <c r="I9" s="5527"/>
      <c r="J9" s="5527"/>
      <c r="K9" s="5527"/>
      <c r="L9" s="5527"/>
      <c r="M9" s="5527"/>
      <c r="N9" s="5527"/>
      <c r="O9" s="5527"/>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7109375" customWidth="1"/>
    <col min="3" max="3" width="13.5703125" customWidth="1"/>
    <col min="4" max="4" width="10.42578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42578125" customWidth="1"/>
    <col min="17" max="17" width="10.28515625" customWidth="1"/>
    <col min="18" max="18" width="11.140625" customWidth="1"/>
    <col min="19" max="19" width="10.42578125" customWidth="1"/>
  </cols>
  <sheetData>
    <row r="1" spans="1:19" ht="77.25" customHeight="1">
      <c r="A1" s="5538" t="s">
        <v>1350</v>
      </c>
      <c r="B1" s="4562"/>
      <c r="C1" s="4562"/>
      <c r="D1" s="4562"/>
      <c r="E1" s="4562"/>
      <c r="F1" s="4562"/>
      <c r="G1" s="4342"/>
      <c r="H1" s="4342"/>
      <c r="I1" s="4342"/>
      <c r="J1" s="4342"/>
      <c r="K1" s="4342"/>
      <c r="L1" s="4342"/>
      <c r="M1" s="4342"/>
      <c r="N1" s="4342"/>
      <c r="O1" s="4342"/>
      <c r="P1" s="4342"/>
      <c r="Q1" s="4342"/>
      <c r="R1" s="4342"/>
      <c r="S1" s="4342"/>
    </row>
    <row r="2" spans="1:19" ht="15.95" customHeight="1">
      <c r="A2" s="5534"/>
      <c r="B2" s="2299" t="s">
        <v>682</v>
      </c>
      <c r="C2" s="5536" t="s">
        <v>715</v>
      </c>
      <c r="D2" s="5536"/>
      <c r="E2" s="5536" t="s">
        <v>714</v>
      </c>
      <c r="F2" s="5537"/>
    </row>
    <row r="3" spans="1:19" ht="48.95" customHeight="1">
      <c r="A3" s="5535"/>
      <c r="B3" s="2299" t="s">
        <v>678</v>
      </c>
      <c r="C3" s="2299" t="s">
        <v>713</v>
      </c>
      <c r="D3" s="2299" t="s">
        <v>712</v>
      </c>
      <c r="E3" s="2299" t="s">
        <v>711</v>
      </c>
      <c r="F3" s="2298" t="s">
        <v>710</v>
      </c>
    </row>
    <row r="4" spans="1:19">
      <c r="A4" s="2297" t="s">
        <v>663</v>
      </c>
      <c r="B4" s="2300">
        <v>3830.9999999999859</v>
      </c>
      <c r="C4" s="2300">
        <v>3036.0000000000064</v>
      </c>
      <c r="D4" s="2300">
        <v>795.00000000000011</v>
      </c>
      <c r="E4" s="2300">
        <v>438.00000000000057</v>
      </c>
      <c r="F4" s="2301">
        <v>3393.0000000000082</v>
      </c>
    </row>
    <row r="5" spans="1:19">
      <c r="A5" s="2295" t="s">
        <v>690</v>
      </c>
      <c r="B5" s="2302">
        <v>5.2393444892635766E-3</v>
      </c>
      <c r="C5" s="2302">
        <v>5.3850861349096415E-3</v>
      </c>
      <c r="D5" s="2302">
        <v>0</v>
      </c>
      <c r="E5" s="2302">
        <v>8.2877867530361405E-3</v>
      </c>
      <c r="F5" s="2303">
        <v>0</v>
      </c>
    </row>
    <row r="6" spans="1:19">
      <c r="A6" s="2295" t="s">
        <v>689</v>
      </c>
      <c r="B6" s="2304">
        <v>0.99385508628292962</v>
      </c>
      <c r="C6" s="2304">
        <v>0.99376667561308518</v>
      </c>
      <c r="D6" s="2304">
        <v>0.99423807924807461</v>
      </c>
      <c r="E6" s="2304">
        <v>0.98838105984350055</v>
      </c>
      <c r="F6" s="2305">
        <v>0.99467284354005581</v>
      </c>
    </row>
    <row r="7" spans="1:19">
      <c r="A7" s="2295" t="s">
        <v>657</v>
      </c>
      <c r="B7" s="2302">
        <v>0</v>
      </c>
      <c r="C7" s="2302">
        <v>0</v>
      </c>
      <c r="D7" s="2294" t="s">
        <v>684</v>
      </c>
      <c r="E7" s="2302">
        <v>0</v>
      </c>
      <c r="F7" s="2296" t="s">
        <v>684</v>
      </c>
    </row>
    <row r="8" spans="1:19">
      <c r="A8" s="2295" t="s">
        <v>656</v>
      </c>
      <c r="B8" s="2302">
        <v>0</v>
      </c>
      <c r="C8" s="2302">
        <v>0</v>
      </c>
      <c r="D8" s="2302">
        <v>0</v>
      </c>
      <c r="E8" s="2302">
        <v>0</v>
      </c>
      <c r="F8" s="2303">
        <v>0</v>
      </c>
    </row>
    <row r="9" spans="1:19" ht="57" customHeight="1">
      <c r="A9" s="5533" t="s">
        <v>1349</v>
      </c>
      <c r="B9" s="5533"/>
      <c r="C9" s="5533"/>
      <c r="D9" s="5533"/>
      <c r="E9" s="5533"/>
      <c r="F9" s="5533"/>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6"/>
  <sheetViews>
    <sheetView workbookViewId="0">
      <selection sqref="A1:P1"/>
    </sheetView>
  </sheetViews>
  <sheetFormatPr defaultRowHeight="15"/>
  <cols>
    <col min="1" max="1" width="22.7109375" customWidth="1"/>
    <col min="2"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540" t="s">
        <v>1353</v>
      </c>
      <c r="B1" s="5540"/>
      <c r="C1" s="5540"/>
      <c r="D1" s="5540"/>
      <c r="E1" s="5540"/>
      <c r="F1" s="5540"/>
      <c r="G1" s="5540"/>
      <c r="H1" s="5540"/>
      <c r="I1" s="5540"/>
      <c r="J1" s="5540"/>
      <c r="K1" s="5540"/>
      <c r="L1" s="5540"/>
      <c r="M1" s="5540"/>
      <c r="N1" s="5540"/>
      <c r="O1" s="5540"/>
      <c r="P1" s="5540"/>
    </row>
    <row r="2" spans="1:16" ht="15.95" customHeight="1">
      <c r="A2" s="5541" t="s">
        <v>954</v>
      </c>
      <c r="B2" s="5543" t="s">
        <v>682</v>
      </c>
      <c r="C2" s="5543" t="s">
        <v>681</v>
      </c>
      <c r="D2" s="5543"/>
      <c r="E2" s="5543" t="s">
        <v>680</v>
      </c>
      <c r="F2" s="5543"/>
      <c r="G2" s="5543"/>
      <c r="H2" s="5543"/>
      <c r="I2" s="5543" t="s">
        <v>679</v>
      </c>
      <c r="J2" s="5543"/>
      <c r="K2" s="5543"/>
      <c r="L2" s="5543"/>
      <c r="M2" s="5543"/>
      <c r="N2" s="5543"/>
      <c r="O2" s="5543"/>
      <c r="P2" s="5544"/>
    </row>
    <row r="3" spans="1:16" ht="24.95" customHeight="1">
      <c r="A3" s="5542"/>
      <c r="B3" s="5543"/>
      <c r="C3" s="2309" t="s">
        <v>677</v>
      </c>
      <c r="D3" s="2309" t="s">
        <v>676</v>
      </c>
      <c r="E3" s="2309" t="s">
        <v>675</v>
      </c>
      <c r="F3" s="2309" t="s">
        <v>674</v>
      </c>
      <c r="G3" s="2309" t="s">
        <v>673</v>
      </c>
      <c r="H3" s="2309" t="s">
        <v>672</v>
      </c>
      <c r="I3" s="2309" t="s">
        <v>671</v>
      </c>
      <c r="J3" s="2309" t="s">
        <v>670</v>
      </c>
      <c r="K3" s="2309" t="s">
        <v>669</v>
      </c>
      <c r="L3" s="2309" t="s">
        <v>668</v>
      </c>
      <c r="M3" s="2309" t="s">
        <v>667</v>
      </c>
      <c r="N3" s="2309" t="s">
        <v>666</v>
      </c>
      <c r="O3" s="2309" t="s">
        <v>665</v>
      </c>
      <c r="P3" s="2308" t="s">
        <v>664</v>
      </c>
    </row>
    <row r="4" spans="1:16">
      <c r="A4" s="2307" t="s">
        <v>663</v>
      </c>
      <c r="B4" s="2310" t="s">
        <v>957</v>
      </c>
      <c r="C4" s="2310" t="s">
        <v>957</v>
      </c>
      <c r="D4" s="2310" t="s">
        <v>957</v>
      </c>
      <c r="E4" s="2310" t="s">
        <v>957</v>
      </c>
      <c r="F4" s="2310" t="s">
        <v>957</v>
      </c>
      <c r="G4" s="2310" t="s">
        <v>957</v>
      </c>
      <c r="H4" s="2310" t="s">
        <v>957</v>
      </c>
      <c r="I4" s="2310" t="s">
        <v>957</v>
      </c>
      <c r="J4" s="2310" t="s">
        <v>957</v>
      </c>
      <c r="K4" s="2311" t="s">
        <v>957</v>
      </c>
      <c r="L4" s="2311" t="s">
        <v>957</v>
      </c>
      <c r="M4" s="2310" t="s">
        <v>957</v>
      </c>
      <c r="N4" s="2310" t="s">
        <v>957</v>
      </c>
      <c r="O4" s="2310" t="s">
        <v>957</v>
      </c>
      <c r="P4" s="2312" t="s">
        <v>957</v>
      </c>
    </row>
    <row r="5" spans="1:16">
      <c r="A5" s="2306" t="s">
        <v>953</v>
      </c>
      <c r="B5" s="2313" t="s">
        <v>956</v>
      </c>
      <c r="C5" s="2313" t="s">
        <v>956</v>
      </c>
      <c r="D5" s="2313" t="s">
        <v>956</v>
      </c>
      <c r="E5" s="2313" t="s">
        <v>956</v>
      </c>
      <c r="F5" s="2313" t="s">
        <v>956</v>
      </c>
      <c r="G5" s="2313" t="s">
        <v>956</v>
      </c>
      <c r="H5" s="2313" t="s">
        <v>956</v>
      </c>
      <c r="I5" s="2313" t="s">
        <v>956</v>
      </c>
      <c r="J5" s="2313" t="s">
        <v>956</v>
      </c>
      <c r="K5" s="2314" t="s">
        <v>956</v>
      </c>
      <c r="L5" s="2314" t="s">
        <v>956</v>
      </c>
      <c r="M5" s="2313" t="s">
        <v>956</v>
      </c>
      <c r="N5" s="2313" t="s">
        <v>956</v>
      </c>
      <c r="O5" s="2313" t="s">
        <v>956</v>
      </c>
      <c r="P5" s="2315" t="s">
        <v>956</v>
      </c>
    </row>
    <row r="6" spans="1:16">
      <c r="A6" s="2306" t="s">
        <v>952</v>
      </c>
      <c r="B6" s="2316" t="s">
        <v>956</v>
      </c>
      <c r="C6" s="2316" t="s">
        <v>956</v>
      </c>
      <c r="D6" s="2316" t="s">
        <v>956</v>
      </c>
      <c r="E6" s="2316" t="s">
        <v>956</v>
      </c>
      <c r="F6" s="2316" t="s">
        <v>956</v>
      </c>
      <c r="G6" s="2316" t="s">
        <v>956</v>
      </c>
      <c r="H6" s="2316" t="s">
        <v>956</v>
      </c>
      <c r="I6" s="2316" t="s">
        <v>956</v>
      </c>
      <c r="J6" s="2316" t="s">
        <v>956</v>
      </c>
      <c r="K6" s="2316" t="s">
        <v>956</v>
      </c>
      <c r="L6" s="2316" t="s">
        <v>956</v>
      </c>
      <c r="M6" s="2316" t="s">
        <v>956</v>
      </c>
      <c r="N6" s="2316" t="s">
        <v>956</v>
      </c>
      <c r="O6" s="2316" t="s">
        <v>956</v>
      </c>
      <c r="P6" s="2317" t="s">
        <v>956</v>
      </c>
    </row>
    <row r="7" spans="1:16">
      <c r="A7" s="2306" t="s">
        <v>979</v>
      </c>
      <c r="B7" s="2316" t="s">
        <v>956</v>
      </c>
      <c r="C7" s="2316" t="s">
        <v>956</v>
      </c>
      <c r="D7" s="2316" t="s">
        <v>956</v>
      </c>
      <c r="E7" s="2316" t="s">
        <v>956</v>
      </c>
      <c r="F7" s="2316" t="s">
        <v>956</v>
      </c>
      <c r="G7" s="2316" t="s">
        <v>956</v>
      </c>
      <c r="H7" s="2316" t="s">
        <v>956</v>
      </c>
      <c r="I7" s="2316" t="s">
        <v>956</v>
      </c>
      <c r="J7" s="2316" t="s">
        <v>956</v>
      </c>
      <c r="K7" s="2316" t="s">
        <v>956</v>
      </c>
      <c r="L7" s="2316" t="s">
        <v>956</v>
      </c>
      <c r="M7" s="2316" t="s">
        <v>956</v>
      </c>
      <c r="N7" s="2316" t="s">
        <v>956</v>
      </c>
      <c r="O7" s="2316" t="s">
        <v>956</v>
      </c>
      <c r="P7" s="2317" t="s">
        <v>956</v>
      </c>
    </row>
    <row r="8" spans="1:16">
      <c r="A8" s="2306" t="s">
        <v>1003</v>
      </c>
      <c r="B8" s="2316" t="s">
        <v>956</v>
      </c>
      <c r="C8" s="2316" t="s">
        <v>956</v>
      </c>
      <c r="D8" s="2316" t="s">
        <v>956</v>
      </c>
      <c r="E8" s="2316" t="s">
        <v>956</v>
      </c>
      <c r="F8" s="2316" t="s">
        <v>956</v>
      </c>
      <c r="G8" s="2316" t="s">
        <v>956</v>
      </c>
      <c r="H8" s="2316" t="s">
        <v>956</v>
      </c>
      <c r="I8" s="2316" t="s">
        <v>956</v>
      </c>
      <c r="J8" s="2316" t="s">
        <v>956</v>
      </c>
      <c r="K8" s="2316" t="s">
        <v>956</v>
      </c>
      <c r="L8" s="2316" t="s">
        <v>956</v>
      </c>
      <c r="M8" s="2316" t="s">
        <v>956</v>
      </c>
      <c r="N8" s="2316" t="s">
        <v>956</v>
      </c>
      <c r="O8" s="2316" t="s">
        <v>956</v>
      </c>
      <c r="P8" s="2317" t="s">
        <v>956</v>
      </c>
    </row>
    <row r="9" spans="1:16">
      <c r="A9" s="2306" t="s">
        <v>1158</v>
      </c>
      <c r="B9" s="2316" t="s">
        <v>956</v>
      </c>
      <c r="C9" s="2316" t="s">
        <v>956</v>
      </c>
      <c r="D9" s="2316" t="s">
        <v>956</v>
      </c>
      <c r="E9" s="2316" t="s">
        <v>956</v>
      </c>
      <c r="F9" s="2316" t="s">
        <v>956</v>
      </c>
      <c r="G9" s="2316" t="s">
        <v>956</v>
      </c>
      <c r="H9" s="2316" t="s">
        <v>956</v>
      </c>
      <c r="I9" s="2316" t="s">
        <v>956</v>
      </c>
      <c r="J9" s="2316" t="s">
        <v>956</v>
      </c>
      <c r="K9" s="2316" t="s">
        <v>956</v>
      </c>
      <c r="L9" s="2316" t="s">
        <v>956</v>
      </c>
      <c r="M9" s="2316" t="s">
        <v>956</v>
      </c>
      <c r="N9" s="2316" t="s">
        <v>956</v>
      </c>
      <c r="O9" s="2316" t="s">
        <v>956</v>
      </c>
      <c r="P9" s="2317" t="s">
        <v>956</v>
      </c>
    </row>
    <row r="10" spans="1:16">
      <c r="A10" s="2306" t="s">
        <v>1310</v>
      </c>
      <c r="B10" s="2316" t="s">
        <v>956</v>
      </c>
      <c r="C10" s="2316" t="s">
        <v>956</v>
      </c>
      <c r="D10" s="2316" t="s">
        <v>956</v>
      </c>
      <c r="E10" s="2316" t="s">
        <v>956</v>
      </c>
      <c r="F10" s="2316" t="s">
        <v>956</v>
      </c>
      <c r="G10" s="2316" t="s">
        <v>956</v>
      </c>
      <c r="H10" s="2316" t="s">
        <v>956</v>
      </c>
      <c r="I10" s="2316" t="s">
        <v>956</v>
      </c>
      <c r="J10" s="2316" t="s">
        <v>956</v>
      </c>
      <c r="K10" s="2316" t="s">
        <v>956</v>
      </c>
      <c r="L10" s="2316" t="s">
        <v>956</v>
      </c>
      <c r="M10" s="2316" t="s">
        <v>956</v>
      </c>
      <c r="N10" s="2316" t="s">
        <v>956</v>
      </c>
      <c r="O10" s="2316" t="s">
        <v>956</v>
      </c>
      <c r="P10" s="2317" t="s">
        <v>956</v>
      </c>
    </row>
    <row r="11" spans="1:16" ht="25.5">
      <c r="A11" s="2306" t="s">
        <v>951</v>
      </c>
      <c r="B11" s="2316" t="s">
        <v>956</v>
      </c>
      <c r="C11" s="2316" t="s">
        <v>956</v>
      </c>
      <c r="D11" s="2316" t="s">
        <v>956</v>
      </c>
      <c r="E11" s="2316" t="s">
        <v>956</v>
      </c>
      <c r="F11" s="2316" t="s">
        <v>956</v>
      </c>
      <c r="G11" s="2316" t="s">
        <v>956</v>
      </c>
      <c r="H11" s="2316" t="s">
        <v>956</v>
      </c>
      <c r="I11" s="2316" t="s">
        <v>956</v>
      </c>
      <c r="J11" s="2316" t="s">
        <v>956</v>
      </c>
      <c r="K11" s="2316" t="s">
        <v>956</v>
      </c>
      <c r="L11" s="2316" t="s">
        <v>956</v>
      </c>
      <c r="M11" s="2316" t="s">
        <v>956</v>
      </c>
      <c r="N11" s="2316" t="s">
        <v>956</v>
      </c>
      <c r="O11" s="2316" t="s">
        <v>956</v>
      </c>
      <c r="P11" s="2317" t="s">
        <v>956</v>
      </c>
    </row>
    <row r="12" spans="1:16">
      <c r="A12" s="2306" t="s">
        <v>657</v>
      </c>
      <c r="B12" s="2316" t="s">
        <v>956</v>
      </c>
      <c r="C12" s="2316" t="s">
        <v>956</v>
      </c>
      <c r="D12" s="2316" t="s">
        <v>956</v>
      </c>
      <c r="E12" s="2316" t="s">
        <v>956</v>
      </c>
      <c r="F12" s="2316" t="s">
        <v>956</v>
      </c>
      <c r="G12" s="2316" t="s">
        <v>956</v>
      </c>
      <c r="H12" s="2316" t="s">
        <v>956</v>
      </c>
      <c r="I12" s="2316" t="s">
        <v>956</v>
      </c>
      <c r="J12" s="2316" t="s">
        <v>956</v>
      </c>
      <c r="K12" s="2316" t="s">
        <v>956</v>
      </c>
      <c r="L12" s="2316" t="s">
        <v>956</v>
      </c>
      <c r="M12" s="2316" t="s">
        <v>956</v>
      </c>
      <c r="N12" s="2316" t="s">
        <v>956</v>
      </c>
      <c r="O12" s="2316" t="s">
        <v>956</v>
      </c>
      <c r="P12" s="2317" t="s">
        <v>956</v>
      </c>
    </row>
    <row r="13" spans="1:16">
      <c r="A13" s="2306" t="s">
        <v>656</v>
      </c>
      <c r="B13" s="2316" t="s">
        <v>956</v>
      </c>
      <c r="C13" s="2316" t="s">
        <v>956</v>
      </c>
      <c r="D13" s="2316" t="s">
        <v>956</v>
      </c>
      <c r="E13" s="2316" t="s">
        <v>956</v>
      </c>
      <c r="F13" s="2316" t="s">
        <v>956</v>
      </c>
      <c r="G13" s="2316" t="s">
        <v>956</v>
      </c>
      <c r="H13" s="2316" t="s">
        <v>956</v>
      </c>
      <c r="I13" s="2316" t="s">
        <v>956</v>
      </c>
      <c r="J13" s="2316" t="s">
        <v>956</v>
      </c>
      <c r="K13" s="2316" t="s">
        <v>956</v>
      </c>
      <c r="L13" s="2316" t="s">
        <v>956</v>
      </c>
      <c r="M13" s="2316" t="s">
        <v>956</v>
      </c>
      <c r="N13" s="2316" t="s">
        <v>956</v>
      </c>
      <c r="O13" s="2316" t="s">
        <v>956</v>
      </c>
      <c r="P13" s="2317" t="s">
        <v>956</v>
      </c>
    </row>
    <row r="14" spans="1:16">
      <c r="A14" s="2306" t="s">
        <v>950</v>
      </c>
      <c r="B14" s="2318" t="s">
        <v>956</v>
      </c>
      <c r="C14" s="2318" t="s">
        <v>956</v>
      </c>
      <c r="D14" s="2318" t="s">
        <v>956</v>
      </c>
      <c r="E14" s="2318" t="s">
        <v>956</v>
      </c>
      <c r="F14" s="2318" t="s">
        <v>956</v>
      </c>
      <c r="G14" s="2318" t="s">
        <v>956</v>
      </c>
      <c r="H14" s="2318" t="s">
        <v>956</v>
      </c>
      <c r="I14" s="2318" t="s">
        <v>956</v>
      </c>
      <c r="J14" s="2318" t="s">
        <v>956</v>
      </c>
      <c r="K14" s="2319" t="s">
        <v>956</v>
      </c>
      <c r="L14" s="2319" t="s">
        <v>956</v>
      </c>
      <c r="M14" s="2318" t="s">
        <v>956</v>
      </c>
      <c r="N14" s="2318" t="s">
        <v>956</v>
      </c>
      <c r="O14" s="2318" t="s">
        <v>956</v>
      </c>
      <c r="P14" s="2320" t="s">
        <v>956</v>
      </c>
    </row>
    <row r="15" spans="1:16">
      <c r="A15" s="2306" t="s">
        <v>949</v>
      </c>
      <c r="B15" s="2321" t="s">
        <v>956</v>
      </c>
      <c r="C15" s="2322" t="s">
        <v>956</v>
      </c>
      <c r="D15" s="2321" t="s">
        <v>956</v>
      </c>
      <c r="E15" s="2322" t="s">
        <v>956</v>
      </c>
      <c r="F15" s="2321" t="s">
        <v>956</v>
      </c>
      <c r="G15" s="2322" t="s">
        <v>956</v>
      </c>
      <c r="H15" s="2321" t="s">
        <v>956</v>
      </c>
      <c r="I15" s="2321" t="s">
        <v>956</v>
      </c>
      <c r="J15" s="2321" t="s">
        <v>956</v>
      </c>
      <c r="K15" s="2322" t="s">
        <v>956</v>
      </c>
      <c r="L15" s="2321" t="s">
        <v>956</v>
      </c>
      <c r="M15" s="2322" t="s">
        <v>956</v>
      </c>
      <c r="N15" s="2321" t="s">
        <v>956</v>
      </c>
      <c r="O15" s="2323" t="s">
        <v>956</v>
      </c>
      <c r="P15" s="2324" t="s">
        <v>956</v>
      </c>
    </row>
    <row r="16" spans="1:16" ht="57" customHeight="1">
      <c r="A16" s="5539" t="s">
        <v>1352</v>
      </c>
      <c r="B16" s="5539"/>
      <c r="C16" s="5539"/>
      <c r="D16" s="5539"/>
      <c r="E16" s="5539"/>
      <c r="F16" s="5539"/>
      <c r="G16" s="5539"/>
      <c r="H16" s="5539"/>
      <c r="I16" s="5539"/>
      <c r="J16" s="5539"/>
      <c r="K16" s="5539"/>
      <c r="L16" s="5539"/>
      <c r="M16" s="5539"/>
      <c r="N16" s="5539"/>
      <c r="O16" s="5539"/>
      <c r="P16" s="5539"/>
    </row>
  </sheetData>
  <mergeCells count="7">
    <mergeCell ref="A16:P16"/>
    <mergeCell ref="A1:P1"/>
    <mergeCell ref="A2:A3"/>
    <mergeCell ref="B2:B3"/>
    <mergeCell ref="C2:D2"/>
    <mergeCell ref="E2:H2"/>
    <mergeCell ref="I2:P2"/>
  </mergeCells>
  <pageMargins left="0.7" right="0.7" top="0.75" bottom="0.75" header="0.3" footer="0.3"/>
  <pageSetup paperSize="9" orientation="landscape"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6"/>
  <sheetViews>
    <sheetView workbookViewId="0">
      <selection sqref="A1:O1"/>
    </sheetView>
  </sheetViews>
  <sheetFormatPr defaultRowHeight="15"/>
  <cols>
    <col min="1" max="1" width="22.7109375" customWidth="1"/>
    <col min="2" max="2" width="9.5703125" customWidth="1"/>
    <col min="3" max="3" width="11.7109375" customWidth="1"/>
    <col min="4" max="6" width="9.5703125" customWidth="1"/>
    <col min="7" max="7" width="13.5703125" customWidth="1"/>
    <col min="8" max="8" width="12.85546875" customWidth="1"/>
    <col min="9" max="9" width="13.5703125" customWidth="1"/>
    <col min="10" max="10" width="12.28515625" customWidth="1"/>
    <col min="11" max="13" width="13.5703125" customWidth="1"/>
    <col min="14" max="15" width="9.5703125" customWidth="1"/>
  </cols>
  <sheetData>
    <row r="1" spans="1:15" ht="54.95" customHeight="1">
      <c r="A1" s="5546" t="s">
        <v>1358</v>
      </c>
      <c r="B1" s="5546"/>
      <c r="C1" s="5546"/>
      <c r="D1" s="5546"/>
      <c r="E1" s="5546"/>
      <c r="F1" s="5546"/>
      <c r="G1" s="5546"/>
      <c r="H1" s="5546"/>
      <c r="I1" s="5546"/>
      <c r="J1" s="5546"/>
      <c r="K1" s="5546"/>
      <c r="L1" s="5546"/>
      <c r="M1" s="5546"/>
      <c r="N1" s="5546"/>
      <c r="O1" s="5546"/>
    </row>
    <row r="2" spans="1:15" ht="15.95" customHeight="1">
      <c r="A2" s="5547" t="s">
        <v>954</v>
      </c>
      <c r="B2" s="5549" t="s">
        <v>682</v>
      </c>
      <c r="C2" s="5549" t="s">
        <v>706</v>
      </c>
      <c r="D2" s="5549"/>
      <c r="E2" s="5549" t="s">
        <v>705</v>
      </c>
      <c r="F2" s="5549"/>
      <c r="G2" s="5549" t="s">
        <v>704</v>
      </c>
      <c r="H2" s="5549"/>
      <c r="I2" s="5549"/>
      <c r="J2" s="5549"/>
      <c r="K2" s="5549" t="s">
        <v>703</v>
      </c>
      <c r="L2" s="5549"/>
      <c r="M2" s="5549"/>
      <c r="N2" s="5549" t="s">
        <v>702</v>
      </c>
      <c r="O2" s="5550"/>
    </row>
    <row r="3" spans="1:15" ht="24.95" customHeight="1">
      <c r="A3" s="5548"/>
      <c r="B3" s="5549"/>
      <c r="C3" s="2328" t="s">
        <v>701</v>
      </c>
      <c r="D3" s="2328" t="s">
        <v>700</v>
      </c>
      <c r="E3" s="2328" t="s">
        <v>699</v>
      </c>
      <c r="F3" s="2328" t="s">
        <v>698</v>
      </c>
      <c r="G3" s="2328" t="s">
        <v>697</v>
      </c>
      <c r="H3" s="2328" t="s">
        <v>696</v>
      </c>
      <c r="I3" s="2328" t="s">
        <v>695</v>
      </c>
      <c r="J3" s="2328" t="s">
        <v>694</v>
      </c>
      <c r="K3" s="2328" t="s">
        <v>693</v>
      </c>
      <c r="L3" s="2328" t="s">
        <v>692</v>
      </c>
      <c r="M3" s="2328" t="s">
        <v>691</v>
      </c>
      <c r="N3" s="2328" t="s">
        <v>690</v>
      </c>
      <c r="O3" s="2327" t="s">
        <v>689</v>
      </c>
    </row>
    <row r="4" spans="1:15">
      <c r="A4" s="2326" t="s">
        <v>663</v>
      </c>
      <c r="B4" s="2329" t="s">
        <v>957</v>
      </c>
      <c r="C4" s="2329" t="s">
        <v>957</v>
      </c>
      <c r="D4" s="2329" t="s">
        <v>957</v>
      </c>
      <c r="E4" s="2329" t="s">
        <v>957</v>
      </c>
      <c r="F4" s="2329" t="s">
        <v>957</v>
      </c>
      <c r="G4" s="2329" t="s">
        <v>957</v>
      </c>
      <c r="H4" s="2330" t="s">
        <v>957</v>
      </c>
      <c r="I4" s="2329" t="s">
        <v>957</v>
      </c>
      <c r="J4" s="2329" t="s">
        <v>957</v>
      </c>
      <c r="K4" s="2329" t="s">
        <v>957</v>
      </c>
      <c r="L4" s="2329" t="s">
        <v>957</v>
      </c>
      <c r="M4" s="2329" t="s">
        <v>957</v>
      </c>
      <c r="N4" s="2329" t="s">
        <v>957</v>
      </c>
      <c r="O4" s="2331" t="s">
        <v>957</v>
      </c>
    </row>
    <row r="5" spans="1:15">
      <c r="A5" s="2325" t="s">
        <v>953</v>
      </c>
      <c r="B5" s="2332" t="s">
        <v>956</v>
      </c>
      <c r="C5" s="2332" t="s">
        <v>956</v>
      </c>
      <c r="D5" s="2332" t="s">
        <v>956</v>
      </c>
      <c r="E5" s="2332" t="s">
        <v>956</v>
      </c>
      <c r="F5" s="2332" t="s">
        <v>956</v>
      </c>
      <c r="G5" s="2332" t="s">
        <v>956</v>
      </c>
      <c r="H5" s="2333" t="s">
        <v>956</v>
      </c>
      <c r="I5" s="2332" t="s">
        <v>956</v>
      </c>
      <c r="J5" s="2332" t="s">
        <v>956</v>
      </c>
      <c r="K5" s="2332" t="s">
        <v>956</v>
      </c>
      <c r="L5" s="2332" t="s">
        <v>956</v>
      </c>
      <c r="M5" s="2332" t="s">
        <v>956</v>
      </c>
      <c r="N5" s="2332" t="s">
        <v>956</v>
      </c>
      <c r="O5" s="2334" t="s">
        <v>956</v>
      </c>
    </row>
    <row r="6" spans="1:15">
      <c r="A6" s="2325" t="s">
        <v>952</v>
      </c>
      <c r="B6" s="2335" t="s">
        <v>956</v>
      </c>
      <c r="C6" s="2335" t="s">
        <v>956</v>
      </c>
      <c r="D6" s="2335" t="s">
        <v>956</v>
      </c>
      <c r="E6" s="2335" t="s">
        <v>956</v>
      </c>
      <c r="F6" s="2335" t="s">
        <v>956</v>
      </c>
      <c r="G6" s="2335" t="s">
        <v>956</v>
      </c>
      <c r="H6" s="2335" t="s">
        <v>956</v>
      </c>
      <c r="I6" s="2335" t="s">
        <v>956</v>
      </c>
      <c r="J6" s="2335" t="s">
        <v>956</v>
      </c>
      <c r="K6" s="2335" t="s">
        <v>956</v>
      </c>
      <c r="L6" s="2335" t="s">
        <v>956</v>
      </c>
      <c r="M6" s="2335" t="s">
        <v>956</v>
      </c>
      <c r="N6" s="2335" t="s">
        <v>956</v>
      </c>
      <c r="O6" s="2336" t="s">
        <v>956</v>
      </c>
    </row>
    <row r="7" spans="1:15">
      <c r="A7" s="2325" t="s">
        <v>979</v>
      </c>
      <c r="B7" s="2335" t="s">
        <v>956</v>
      </c>
      <c r="C7" s="2335" t="s">
        <v>956</v>
      </c>
      <c r="D7" s="2335" t="s">
        <v>956</v>
      </c>
      <c r="E7" s="2335" t="s">
        <v>956</v>
      </c>
      <c r="F7" s="2335" t="s">
        <v>956</v>
      </c>
      <c r="G7" s="2335" t="s">
        <v>956</v>
      </c>
      <c r="H7" s="2335" t="s">
        <v>956</v>
      </c>
      <c r="I7" s="2335" t="s">
        <v>956</v>
      </c>
      <c r="J7" s="2335" t="s">
        <v>956</v>
      </c>
      <c r="K7" s="2335" t="s">
        <v>956</v>
      </c>
      <c r="L7" s="2335" t="s">
        <v>956</v>
      </c>
      <c r="M7" s="2335" t="s">
        <v>956</v>
      </c>
      <c r="N7" s="2335" t="s">
        <v>956</v>
      </c>
      <c r="O7" s="2336" t="s">
        <v>956</v>
      </c>
    </row>
    <row r="8" spans="1:15">
      <c r="A8" s="2325" t="s">
        <v>1003</v>
      </c>
      <c r="B8" s="2335" t="s">
        <v>956</v>
      </c>
      <c r="C8" s="2335" t="s">
        <v>956</v>
      </c>
      <c r="D8" s="2335" t="s">
        <v>956</v>
      </c>
      <c r="E8" s="2335" t="s">
        <v>956</v>
      </c>
      <c r="F8" s="2335" t="s">
        <v>956</v>
      </c>
      <c r="G8" s="2335" t="s">
        <v>956</v>
      </c>
      <c r="H8" s="2335" t="s">
        <v>956</v>
      </c>
      <c r="I8" s="2335" t="s">
        <v>956</v>
      </c>
      <c r="J8" s="2335" t="s">
        <v>956</v>
      </c>
      <c r="K8" s="2335" t="s">
        <v>956</v>
      </c>
      <c r="L8" s="2335" t="s">
        <v>956</v>
      </c>
      <c r="M8" s="2335" t="s">
        <v>956</v>
      </c>
      <c r="N8" s="2335" t="s">
        <v>956</v>
      </c>
      <c r="O8" s="2336" t="s">
        <v>956</v>
      </c>
    </row>
    <row r="9" spans="1:15">
      <c r="A9" s="2325" t="s">
        <v>1158</v>
      </c>
      <c r="B9" s="2335" t="s">
        <v>956</v>
      </c>
      <c r="C9" s="2335" t="s">
        <v>956</v>
      </c>
      <c r="D9" s="2335" t="s">
        <v>956</v>
      </c>
      <c r="E9" s="2335" t="s">
        <v>956</v>
      </c>
      <c r="F9" s="2335" t="s">
        <v>956</v>
      </c>
      <c r="G9" s="2335" t="s">
        <v>956</v>
      </c>
      <c r="H9" s="2335" t="s">
        <v>956</v>
      </c>
      <c r="I9" s="2335" t="s">
        <v>956</v>
      </c>
      <c r="J9" s="2335" t="s">
        <v>956</v>
      </c>
      <c r="K9" s="2335" t="s">
        <v>956</v>
      </c>
      <c r="L9" s="2335" t="s">
        <v>956</v>
      </c>
      <c r="M9" s="2335" t="s">
        <v>956</v>
      </c>
      <c r="N9" s="2335" t="s">
        <v>956</v>
      </c>
      <c r="O9" s="2336" t="s">
        <v>956</v>
      </c>
    </row>
    <row r="10" spans="1:15">
      <c r="A10" s="2325" t="s">
        <v>1310</v>
      </c>
      <c r="B10" s="2335" t="s">
        <v>956</v>
      </c>
      <c r="C10" s="2335" t="s">
        <v>956</v>
      </c>
      <c r="D10" s="2335" t="s">
        <v>956</v>
      </c>
      <c r="E10" s="2335" t="s">
        <v>956</v>
      </c>
      <c r="F10" s="2335" t="s">
        <v>956</v>
      </c>
      <c r="G10" s="2335" t="s">
        <v>956</v>
      </c>
      <c r="H10" s="2335" t="s">
        <v>956</v>
      </c>
      <c r="I10" s="2335" t="s">
        <v>956</v>
      </c>
      <c r="J10" s="2335" t="s">
        <v>956</v>
      </c>
      <c r="K10" s="2335" t="s">
        <v>956</v>
      </c>
      <c r="L10" s="2335" t="s">
        <v>956</v>
      </c>
      <c r="M10" s="2335" t="s">
        <v>956</v>
      </c>
      <c r="N10" s="2335" t="s">
        <v>956</v>
      </c>
      <c r="O10" s="2336" t="s">
        <v>956</v>
      </c>
    </row>
    <row r="11" spans="1:15" ht="25.5">
      <c r="A11" s="2325" t="s">
        <v>951</v>
      </c>
      <c r="B11" s="2335" t="s">
        <v>956</v>
      </c>
      <c r="C11" s="2335" t="s">
        <v>956</v>
      </c>
      <c r="D11" s="2335" t="s">
        <v>956</v>
      </c>
      <c r="E11" s="2335" t="s">
        <v>956</v>
      </c>
      <c r="F11" s="2335" t="s">
        <v>956</v>
      </c>
      <c r="G11" s="2335" t="s">
        <v>956</v>
      </c>
      <c r="H11" s="2335" t="s">
        <v>956</v>
      </c>
      <c r="I11" s="2335" t="s">
        <v>956</v>
      </c>
      <c r="J11" s="2335" t="s">
        <v>956</v>
      </c>
      <c r="K11" s="2335" t="s">
        <v>956</v>
      </c>
      <c r="L11" s="2335" t="s">
        <v>956</v>
      </c>
      <c r="M11" s="2335" t="s">
        <v>956</v>
      </c>
      <c r="N11" s="2335" t="s">
        <v>956</v>
      </c>
      <c r="O11" s="2336" t="s">
        <v>956</v>
      </c>
    </row>
    <row r="12" spans="1:15">
      <c r="A12" s="2325" t="s">
        <v>657</v>
      </c>
      <c r="B12" s="2335" t="s">
        <v>956</v>
      </c>
      <c r="C12" s="2335" t="s">
        <v>956</v>
      </c>
      <c r="D12" s="2335" t="s">
        <v>956</v>
      </c>
      <c r="E12" s="2335" t="s">
        <v>956</v>
      </c>
      <c r="F12" s="2335" t="s">
        <v>956</v>
      </c>
      <c r="G12" s="2335" t="s">
        <v>956</v>
      </c>
      <c r="H12" s="2335" t="s">
        <v>956</v>
      </c>
      <c r="I12" s="2335" t="s">
        <v>956</v>
      </c>
      <c r="J12" s="2335" t="s">
        <v>956</v>
      </c>
      <c r="K12" s="2335" t="s">
        <v>956</v>
      </c>
      <c r="L12" s="2335" t="s">
        <v>956</v>
      </c>
      <c r="M12" s="2335" t="s">
        <v>956</v>
      </c>
      <c r="N12" s="2335" t="s">
        <v>956</v>
      </c>
      <c r="O12" s="2336" t="s">
        <v>956</v>
      </c>
    </row>
    <row r="13" spans="1:15">
      <c r="A13" s="2325" t="s">
        <v>656</v>
      </c>
      <c r="B13" s="2335" t="s">
        <v>956</v>
      </c>
      <c r="C13" s="2335" t="s">
        <v>956</v>
      </c>
      <c r="D13" s="2335" t="s">
        <v>956</v>
      </c>
      <c r="E13" s="2335" t="s">
        <v>956</v>
      </c>
      <c r="F13" s="2335" t="s">
        <v>956</v>
      </c>
      <c r="G13" s="2335" t="s">
        <v>956</v>
      </c>
      <c r="H13" s="2335" t="s">
        <v>956</v>
      </c>
      <c r="I13" s="2335" t="s">
        <v>956</v>
      </c>
      <c r="J13" s="2335" t="s">
        <v>956</v>
      </c>
      <c r="K13" s="2335" t="s">
        <v>956</v>
      </c>
      <c r="L13" s="2335" t="s">
        <v>956</v>
      </c>
      <c r="M13" s="2335" t="s">
        <v>956</v>
      </c>
      <c r="N13" s="2335" t="s">
        <v>956</v>
      </c>
      <c r="O13" s="2336" t="s">
        <v>956</v>
      </c>
    </row>
    <row r="14" spans="1:15">
      <c r="A14" s="2325" t="s">
        <v>950</v>
      </c>
      <c r="B14" s="2337" t="s">
        <v>956</v>
      </c>
      <c r="C14" s="2337" t="s">
        <v>956</v>
      </c>
      <c r="D14" s="2337" t="s">
        <v>956</v>
      </c>
      <c r="E14" s="2337" t="s">
        <v>956</v>
      </c>
      <c r="F14" s="2337" t="s">
        <v>956</v>
      </c>
      <c r="G14" s="2337" t="s">
        <v>956</v>
      </c>
      <c r="H14" s="2338" t="s">
        <v>956</v>
      </c>
      <c r="I14" s="2337" t="s">
        <v>956</v>
      </c>
      <c r="J14" s="2337" t="s">
        <v>956</v>
      </c>
      <c r="K14" s="2337" t="s">
        <v>956</v>
      </c>
      <c r="L14" s="2337" t="s">
        <v>956</v>
      </c>
      <c r="M14" s="2337" t="s">
        <v>956</v>
      </c>
      <c r="N14" s="2337" t="s">
        <v>956</v>
      </c>
      <c r="O14" s="2339" t="s">
        <v>956</v>
      </c>
    </row>
    <row r="15" spans="1:15">
      <c r="A15" s="2325" t="s">
        <v>949</v>
      </c>
      <c r="B15" s="2340" t="s">
        <v>956</v>
      </c>
      <c r="C15" s="2340" t="s">
        <v>956</v>
      </c>
      <c r="D15" s="2340" t="s">
        <v>956</v>
      </c>
      <c r="E15" s="2340" t="s">
        <v>956</v>
      </c>
      <c r="F15" s="2340" t="s">
        <v>956</v>
      </c>
      <c r="G15" s="2340" t="s">
        <v>956</v>
      </c>
      <c r="H15" s="2341" t="s">
        <v>956</v>
      </c>
      <c r="I15" s="2340" t="s">
        <v>956</v>
      </c>
      <c r="J15" s="2342" t="s">
        <v>956</v>
      </c>
      <c r="K15" s="2340" t="s">
        <v>956</v>
      </c>
      <c r="L15" s="2340" t="s">
        <v>956</v>
      </c>
      <c r="M15" s="2341" t="s">
        <v>956</v>
      </c>
      <c r="N15" s="2340" t="s">
        <v>956</v>
      </c>
      <c r="O15" s="2343" t="s">
        <v>956</v>
      </c>
    </row>
    <row r="16" spans="1:15" ht="57" customHeight="1">
      <c r="A16" s="5545" t="s">
        <v>1357</v>
      </c>
      <c r="B16" s="5545"/>
      <c r="C16" s="5545"/>
      <c r="D16" s="5545"/>
      <c r="E16" s="5545"/>
      <c r="F16" s="5545"/>
      <c r="G16" s="5545"/>
      <c r="H16" s="5545"/>
      <c r="I16" s="5545"/>
      <c r="J16" s="5545"/>
      <c r="K16" s="5545"/>
      <c r="L16" s="5545"/>
      <c r="M16" s="5545"/>
      <c r="N16" s="5545"/>
      <c r="O16" s="5545"/>
    </row>
  </sheetData>
  <mergeCells count="9">
    <mergeCell ref="A16:O16"/>
    <mergeCell ref="A1:O1"/>
    <mergeCell ref="A2:A3"/>
    <mergeCell ref="B2:B3"/>
    <mergeCell ref="C2:D2"/>
    <mergeCell ref="E2:F2"/>
    <mergeCell ref="G2:J2"/>
    <mergeCell ref="K2:M2"/>
    <mergeCell ref="N2:O2"/>
  </mergeCells>
  <pageMargins left="0.7" right="0.7" top="0.75" bottom="0.75" header="0.3" footer="0.3"/>
  <pageSetup paperSize="9" orientation="landscape"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6"/>
  <sheetViews>
    <sheetView workbookViewId="0">
      <selection sqref="A1:F1"/>
    </sheetView>
  </sheetViews>
  <sheetFormatPr defaultRowHeight="15"/>
  <cols>
    <col min="1" max="1" width="22.7109375" customWidth="1"/>
    <col min="2" max="2" width="9.5703125" customWidth="1"/>
    <col min="3" max="3" width="13.5703125" customWidth="1"/>
    <col min="4" max="4" width="9.5703125" customWidth="1"/>
    <col min="5" max="5" width="13.5703125" customWidth="1"/>
    <col min="6" max="6" width="11.140625" customWidth="1"/>
    <col min="7" max="7" width="9.5703125" customWidth="1"/>
    <col min="8" max="8" width="12.28515625" customWidth="1"/>
    <col min="9" max="10" width="13.5703125" customWidth="1"/>
    <col min="11" max="11" width="12.140625" customWidth="1"/>
    <col min="12" max="12" width="11.28515625" customWidth="1"/>
    <col min="13" max="13" width="13.5703125" customWidth="1"/>
    <col min="14" max="14" width="9.5703125" customWidth="1"/>
    <col min="15" max="15" width="13.5703125" customWidth="1"/>
    <col min="16" max="17" width="9.5703125" customWidth="1"/>
    <col min="18" max="18" width="11.140625" customWidth="1"/>
    <col min="19" max="19" width="9.5703125" customWidth="1"/>
  </cols>
  <sheetData>
    <row r="1" spans="1:19" ht="93" customHeight="1">
      <c r="A1" s="5551" t="s">
        <v>1361</v>
      </c>
      <c r="B1" s="4562"/>
      <c r="C1" s="4562"/>
      <c r="D1" s="4562"/>
      <c r="E1" s="4562"/>
      <c r="F1" s="4562"/>
      <c r="G1" s="4343"/>
      <c r="H1" s="4343"/>
      <c r="I1" s="4343"/>
      <c r="J1" s="4343"/>
      <c r="K1" s="4343"/>
      <c r="L1" s="4343"/>
      <c r="M1" s="4343"/>
      <c r="N1" s="4343"/>
      <c r="O1" s="4343"/>
      <c r="P1" s="4343"/>
      <c r="Q1" s="4343"/>
      <c r="R1" s="4343"/>
      <c r="S1" s="4343"/>
    </row>
    <row r="2" spans="1:19" ht="15.95" customHeight="1">
      <c r="A2" s="5553" t="s">
        <v>954</v>
      </c>
      <c r="B2" s="5555" t="s">
        <v>682</v>
      </c>
      <c r="C2" s="5555" t="s">
        <v>715</v>
      </c>
      <c r="D2" s="5555"/>
      <c r="E2" s="5555" t="s">
        <v>714</v>
      </c>
      <c r="F2" s="5556"/>
    </row>
    <row r="3" spans="1:19" ht="48.95" customHeight="1">
      <c r="A3" s="5554"/>
      <c r="B3" s="5555"/>
      <c r="C3" s="2347" t="s">
        <v>713</v>
      </c>
      <c r="D3" s="2347" t="s">
        <v>712</v>
      </c>
      <c r="E3" s="2347" t="s">
        <v>711</v>
      </c>
      <c r="F3" s="2346" t="s">
        <v>710</v>
      </c>
    </row>
    <row r="4" spans="1:19">
      <c r="A4" s="2345" t="s">
        <v>663</v>
      </c>
      <c r="B4" s="2348" t="s">
        <v>957</v>
      </c>
      <c r="C4" s="2348" t="s">
        <v>957</v>
      </c>
      <c r="D4" s="2348" t="s">
        <v>957</v>
      </c>
      <c r="E4" s="2348" t="s">
        <v>957</v>
      </c>
      <c r="F4" s="2349" t="s">
        <v>957</v>
      </c>
    </row>
    <row r="5" spans="1:19">
      <c r="A5" s="2344" t="s">
        <v>953</v>
      </c>
      <c r="B5" s="2350" t="s">
        <v>956</v>
      </c>
      <c r="C5" s="2350" t="s">
        <v>956</v>
      </c>
      <c r="D5" s="2350" t="s">
        <v>956</v>
      </c>
      <c r="E5" s="2350" t="s">
        <v>956</v>
      </c>
      <c r="F5" s="2351" t="s">
        <v>956</v>
      </c>
    </row>
    <row r="6" spans="1:19">
      <c r="A6" s="2344" t="s">
        <v>952</v>
      </c>
      <c r="B6" s="2352" t="s">
        <v>956</v>
      </c>
      <c r="C6" s="2352" t="s">
        <v>956</v>
      </c>
      <c r="D6" s="2352" t="s">
        <v>956</v>
      </c>
      <c r="E6" s="2352" t="s">
        <v>956</v>
      </c>
      <c r="F6" s="2353" t="s">
        <v>956</v>
      </c>
    </row>
    <row r="7" spans="1:19">
      <c r="A7" s="2344" t="s">
        <v>979</v>
      </c>
      <c r="B7" s="2352" t="s">
        <v>956</v>
      </c>
      <c r="C7" s="2352" t="s">
        <v>956</v>
      </c>
      <c r="D7" s="2352" t="s">
        <v>956</v>
      </c>
      <c r="E7" s="2352" t="s">
        <v>956</v>
      </c>
      <c r="F7" s="2353" t="s">
        <v>956</v>
      </c>
    </row>
    <row r="8" spans="1:19">
      <c r="A8" s="2344" t="s">
        <v>1003</v>
      </c>
      <c r="B8" s="2352" t="s">
        <v>956</v>
      </c>
      <c r="C8" s="2352" t="s">
        <v>956</v>
      </c>
      <c r="D8" s="2352" t="s">
        <v>956</v>
      </c>
      <c r="E8" s="2352" t="s">
        <v>956</v>
      </c>
      <c r="F8" s="2353" t="s">
        <v>956</v>
      </c>
    </row>
    <row r="9" spans="1:19">
      <c r="A9" s="2344" t="s">
        <v>1158</v>
      </c>
      <c r="B9" s="2352" t="s">
        <v>956</v>
      </c>
      <c r="C9" s="2352" t="s">
        <v>956</v>
      </c>
      <c r="D9" s="2352" t="s">
        <v>956</v>
      </c>
      <c r="E9" s="2352" t="s">
        <v>956</v>
      </c>
      <c r="F9" s="2353" t="s">
        <v>956</v>
      </c>
    </row>
    <row r="10" spans="1:19">
      <c r="A10" s="2344" t="s">
        <v>1310</v>
      </c>
      <c r="B10" s="2352" t="s">
        <v>956</v>
      </c>
      <c r="C10" s="2352" t="s">
        <v>956</v>
      </c>
      <c r="D10" s="2352" t="s">
        <v>956</v>
      </c>
      <c r="E10" s="2352" t="s">
        <v>956</v>
      </c>
      <c r="F10" s="2353" t="s">
        <v>956</v>
      </c>
    </row>
    <row r="11" spans="1:19" ht="25.5">
      <c r="A11" s="2344" t="s">
        <v>951</v>
      </c>
      <c r="B11" s="2352" t="s">
        <v>956</v>
      </c>
      <c r="C11" s="2352" t="s">
        <v>956</v>
      </c>
      <c r="D11" s="2352" t="s">
        <v>956</v>
      </c>
      <c r="E11" s="2352" t="s">
        <v>956</v>
      </c>
      <c r="F11" s="2353" t="s">
        <v>956</v>
      </c>
    </row>
    <row r="12" spans="1:19">
      <c r="A12" s="2344" t="s">
        <v>657</v>
      </c>
      <c r="B12" s="2352" t="s">
        <v>956</v>
      </c>
      <c r="C12" s="2352" t="s">
        <v>956</v>
      </c>
      <c r="D12" s="2352" t="s">
        <v>956</v>
      </c>
      <c r="E12" s="2352" t="s">
        <v>956</v>
      </c>
      <c r="F12" s="2353" t="s">
        <v>956</v>
      </c>
    </row>
    <row r="13" spans="1:19">
      <c r="A13" s="2344" t="s">
        <v>656</v>
      </c>
      <c r="B13" s="2352" t="s">
        <v>956</v>
      </c>
      <c r="C13" s="2352" t="s">
        <v>956</v>
      </c>
      <c r="D13" s="2352" t="s">
        <v>956</v>
      </c>
      <c r="E13" s="2352" t="s">
        <v>956</v>
      </c>
      <c r="F13" s="2353" t="s">
        <v>956</v>
      </c>
    </row>
    <row r="14" spans="1:19">
      <c r="A14" s="2344" t="s">
        <v>950</v>
      </c>
      <c r="B14" s="2354" t="s">
        <v>956</v>
      </c>
      <c r="C14" s="2354" t="s">
        <v>956</v>
      </c>
      <c r="D14" s="2354" t="s">
        <v>956</v>
      </c>
      <c r="E14" s="2354" t="s">
        <v>956</v>
      </c>
      <c r="F14" s="2355" t="s">
        <v>956</v>
      </c>
    </row>
    <row r="15" spans="1:19">
      <c r="A15" s="2344" t="s">
        <v>949</v>
      </c>
      <c r="B15" s="2356" t="s">
        <v>956</v>
      </c>
      <c r="C15" s="2356" t="s">
        <v>956</v>
      </c>
      <c r="D15" s="2356" t="s">
        <v>956</v>
      </c>
      <c r="E15" s="2357" t="s">
        <v>956</v>
      </c>
      <c r="F15" s="2358" t="s">
        <v>956</v>
      </c>
    </row>
    <row r="16" spans="1:19" ht="57" customHeight="1">
      <c r="A16" s="5552" t="s">
        <v>1360</v>
      </c>
      <c r="B16" s="5552"/>
      <c r="C16" s="5552"/>
      <c r="D16" s="5552"/>
      <c r="E16" s="5552"/>
      <c r="F16" s="5552"/>
    </row>
  </sheetData>
  <mergeCells count="6">
    <mergeCell ref="A1:F1"/>
    <mergeCell ref="A16:F16"/>
    <mergeCell ref="A2:A3"/>
    <mergeCell ref="B2:B3"/>
    <mergeCell ref="C2:D2"/>
    <mergeCell ref="E2:F2"/>
  </mergeCells>
  <pageMargins left="0.7" right="0.7" top="0.75" bottom="0.75" header="0.3" footer="0.3"/>
  <pageSetup paperSize="9" orientation="landscape"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22.7109375" customWidth="1"/>
    <col min="2" max="5" width="10.42578125" customWidth="1"/>
    <col min="6" max="7" width="10.57031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558" t="s">
        <v>1370</v>
      </c>
      <c r="B1" s="5558"/>
      <c r="C1" s="5558"/>
      <c r="D1" s="5558"/>
      <c r="E1" s="5558"/>
      <c r="F1" s="5558"/>
      <c r="G1" s="5558"/>
      <c r="H1" s="5558"/>
      <c r="I1" s="5558"/>
      <c r="J1" s="5558"/>
      <c r="K1" s="5558"/>
      <c r="L1" s="5558"/>
      <c r="M1" s="5558"/>
      <c r="N1" s="5558"/>
      <c r="O1" s="5558"/>
      <c r="P1" s="5558"/>
    </row>
    <row r="2" spans="1:16" ht="15.95" customHeight="1">
      <c r="A2" s="5559"/>
      <c r="B2" s="2364" t="s">
        <v>682</v>
      </c>
      <c r="C2" s="5561" t="s">
        <v>681</v>
      </c>
      <c r="D2" s="5561"/>
      <c r="E2" s="5561" t="s">
        <v>680</v>
      </c>
      <c r="F2" s="5561"/>
      <c r="G2" s="5561"/>
      <c r="H2" s="5561"/>
      <c r="I2" s="5561" t="s">
        <v>679</v>
      </c>
      <c r="J2" s="5561"/>
      <c r="K2" s="5561"/>
      <c r="L2" s="5561"/>
      <c r="M2" s="5561"/>
      <c r="N2" s="5561"/>
      <c r="O2" s="5561"/>
      <c r="P2" s="5562"/>
    </row>
    <row r="3" spans="1:16" ht="24.95" customHeight="1">
      <c r="A3" s="5560"/>
      <c r="B3" s="2364" t="s">
        <v>678</v>
      </c>
      <c r="C3" s="2364" t="s">
        <v>677</v>
      </c>
      <c r="D3" s="2364" t="s">
        <v>676</v>
      </c>
      <c r="E3" s="2364" t="s">
        <v>675</v>
      </c>
      <c r="F3" s="2364" t="s">
        <v>674</v>
      </c>
      <c r="G3" s="2364" t="s">
        <v>673</v>
      </c>
      <c r="H3" s="2364" t="s">
        <v>672</v>
      </c>
      <c r="I3" s="2364" t="s">
        <v>671</v>
      </c>
      <c r="J3" s="2364" t="s">
        <v>670</v>
      </c>
      <c r="K3" s="2364" t="s">
        <v>669</v>
      </c>
      <c r="L3" s="2364" t="s">
        <v>668</v>
      </c>
      <c r="M3" s="2364" t="s">
        <v>667</v>
      </c>
      <c r="N3" s="2364" t="s">
        <v>666</v>
      </c>
      <c r="O3" s="2364" t="s">
        <v>665</v>
      </c>
      <c r="P3" s="2363" t="s">
        <v>664</v>
      </c>
    </row>
    <row r="4" spans="1:16">
      <c r="A4" s="2362" t="s">
        <v>663</v>
      </c>
      <c r="B4" s="2365">
        <v>5566.9999999999973</v>
      </c>
      <c r="C4" s="2365">
        <v>2561.0000000000014</v>
      </c>
      <c r="D4" s="2365">
        <v>3005.9999999999945</v>
      </c>
      <c r="E4" s="2365">
        <v>418</v>
      </c>
      <c r="F4" s="2365">
        <v>1527.0000000000086</v>
      </c>
      <c r="G4" s="2365">
        <v>1539.0000000000005</v>
      </c>
      <c r="H4" s="2365">
        <v>2082.99999999999</v>
      </c>
      <c r="I4" s="2365">
        <v>195.00000000000009</v>
      </c>
      <c r="J4" s="2365">
        <v>716.99999999999841</v>
      </c>
      <c r="K4" s="2365">
        <v>708.00000000000045</v>
      </c>
      <c r="L4" s="2365">
        <v>941.00000000000102</v>
      </c>
      <c r="M4" s="2365">
        <v>223.00000000000009</v>
      </c>
      <c r="N4" s="2365">
        <v>809.99999999999909</v>
      </c>
      <c r="O4" s="2365">
        <v>831.00000000000193</v>
      </c>
      <c r="P4" s="2366">
        <v>1141.9999999999964</v>
      </c>
    </row>
    <row r="5" spans="1:16">
      <c r="A5" s="2359" t="s">
        <v>1369</v>
      </c>
      <c r="B5" s="2367">
        <v>2.7483154537473142E-2</v>
      </c>
      <c r="C5" s="2367">
        <v>3.4221074035067467E-2</v>
      </c>
      <c r="D5" s="2367">
        <v>2.1238556939918888E-2</v>
      </c>
      <c r="E5" s="2367">
        <v>1.6714138118922892E-2</v>
      </c>
      <c r="F5" s="2367">
        <v>3.3522867251386743E-2</v>
      </c>
      <c r="G5" s="2367">
        <v>3.0722226646031699E-2</v>
      </c>
      <c r="H5" s="2367">
        <v>2.3201166185511487E-2</v>
      </c>
      <c r="I5" s="2367">
        <v>2.1794349933288219E-2</v>
      </c>
      <c r="J5" s="2367">
        <v>3.4440570176031818E-2</v>
      </c>
      <c r="K5" s="2367">
        <v>4.0266784998578407E-2</v>
      </c>
      <c r="L5" s="2367">
        <v>3.4590843696154637E-2</v>
      </c>
      <c r="M5" s="2367">
        <v>1.154915543098633E-2</v>
      </c>
      <c r="N5" s="2367">
        <v>3.2633893466079103E-2</v>
      </c>
      <c r="O5" s="2367">
        <v>2.172587710277267E-2</v>
      </c>
      <c r="P5" s="2368">
        <v>1.3692986506380711E-2</v>
      </c>
    </row>
    <row r="6" spans="1:16">
      <c r="A6" s="2359" t="s">
        <v>1368</v>
      </c>
      <c r="B6" s="2367">
        <v>0.1998029483944192</v>
      </c>
      <c r="C6" s="2367">
        <v>0.2318482319665299</v>
      </c>
      <c r="D6" s="2367">
        <v>0.17010388462869916</v>
      </c>
      <c r="E6" s="2367">
        <v>0.17033014361169185</v>
      </c>
      <c r="F6" s="2367">
        <v>0.2117584220471922</v>
      </c>
      <c r="G6" s="2367">
        <v>0.22594945699284216</v>
      </c>
      <c r="H6" s="2367">
        <v>0.17759393831800607</v>
      </c>
      <c r="I6" s="2367">
        <v>0.15027685896226786</v>
      </c>
      <c r="J6" s="2367">
        <v>0.25239033393234767</v>
      </c>
      <c r="K6" s="2367">
        <v>0.25940520902447822</v>
      </c>
      <c r="L6" s="2367">
        <v>0.22396542073260364</v>
      </c>
      <c r="M6" s="2367">
        <v>0.19071804707620113</v>
      </c>
      <c r="N6" s="2367">
        <v>0.17239851205582649</v>
      </c>
      <c r="O6" s="2367">
        <v>0.19441529601944388</v>
      </c>
      <c r="P6" s="2368">
        <v>0.13888271173818037</v>
      </c>
    </row>
    <row r="7" spans="1:16">
      <c r="A7" s="2359" t="s">
        <v>1367</v>
      </c>
      <c r="B7" s="2367">
        <v>0.61432063129805803</v>
      </c>
      <c r="C7" s="2367">
        <v>0.60329530843747714</v>
      </c>
      <c r="D7" s="2367">
        <v>0.62453872676090816</v>
      </c>
      <c r="E7" s="2367">
        <v>0.59599973663469741</v>
      </c>
      <c r="F7" s="2367">
        <v>0.6181371153453703</v>
      </c>
      <c r="G7" s="2367">
        <v>0.61393412037627415</v>
      </c>
      <c r="H7" s="2367">
        <v>0.61906614161100348</v>
      </c>
      <c r="I7" s="2367">
        <v>0.66290306569604485</v>
      </c>
      <c r="J7" s="2367">
        <v>0.58697922651094725</v>
      </c>
      <c r="K7" s="2367">
        <v>0.58711492443760316</v>
      </c>
      <c r="L7" s="2367">
        <v>0.606804720579733</v>
      </c>
      <c r="M7" s="2367">
        <v>0.52798002623796436</v>
      </c>
      <c r="N7" s="2367">
        <v>0.64831959121582439</v>
      </c>
      <c r="O7" s="2367">
        <v>0.63921290774614847</v>
      </c>
      <c r="P7" s="2368">
        <v>0.62930205866641087</v>
      </c>
    </row>
    <row r="8" spans="1:16">
      <c r="A8" s="2359" t="s">
        <v>1366</v>
      </c>
      <c r="B8" s="2367">
        <v>0.15694778617875321</v>
      </c>
      <c r="C8" s="2367">
        <v>0.1301695880562849</v>
      </c>
      <c r="D8" s="2367">
        <v>0.18176539816151829</v>
      </c>
      <c r="E8" s="2367">
        <v>0.21695598163468832</v>
      </c>
      <c r="F8" s="2367">
        <v>0.1339609414326581</v>
      </c>
      <c r="G8" s="2367">
        <v>0.12902876956818626</v>
      </c>
      <c r="H8" s="2367">
        <v>0.17831012365753804</v>
      </c>
      <c r="I8" s="2367">
        <v>0.16502572540839894</v>
      </c>
      <c r="J8" s="2367">
        <v>0.12618986938067409</v>
      </c>
      <c r="K8" s="2367">
        <v>0.11321308153933957</v>
      </c>
      <c r="L8" s="2367">
        <v>0.13296496328242918</v>
      </c>
      <c r="M8" s="2367">
        <v>0.26975277125484753</v>
      </c>
      <c r="N8" s="2367">
        <v>0.14148873626956082</v>
      </c>
      <c r="O8" s="2367">
        <v>0.14393605521924746</v>
      </c>
      <c r="P8" s="2368">
        <v>0.21616456966995862</v>
      </c>
    </row>
    <row r="9" spans="1:16">
      <c r="A9" s="2359" t="s">
        <v>657</v>
      </c>
      <c r="B9" s="2369">
        <v>0</v>
      </c>
      <c r="C9" s="2369">
        <v>0</v>
      </c>
      <c r="D9" s="2369">
        <v>0</v>
      </c>
      <c r="E9" s="2361" t="s">
        <v>684</v>
      </c>
      <c r="F9" s="2369">
        <v>0</v>
      </c>
      <c r="G9" s="2369">
        <v>0</v>
      </c>
      <c r="H9" s="2369">
        <v>0</v>
      </c>
      <c r="I9" s="2361" t="s">
        <v>684</v>
      </c>
      <c r="J9" s="2361" t="s">
        <v>684</v>
      </c>
      <c r="K9" s="2361" t="s">
        <v>684</v>
      </c>
      <c r="L9" s="2369">
        <v>0</v>
      </c>
      <c r="M9" s="2361" t="s">
        <v>684</v>
      </c>
      <c r="N9" s="2369">
        <v>5.1592669927099481E-3</v>
      </c>
      <c r="O9" s="2369">
        <v>0</v>
      </c>
      <c r="P9" s="2370">
        <v>0</v>
      </c>
    </row>
    <row r="10" spans="1:16">
      <c r="A10" s="2359" t="s">
        <v>656</v>
      </c>
      <c r="B10" s="2361" t="s">
        <v>684</v>
      </c>
      <c r="C10" s="2361" t="s">
        <v>684</v>
      </c>
      <c r="D10" s="2361" t="s">
        <v>684</v>
      </c>
      <c r="E10" s="2361" t="s">
        <v>684</v>
      </c>
      <c r="F10" s="2361" t="s">
        <v>684</v>
      </c>
      <c r="G10" s="2361" t="s">
        <v>684</v>
      </c>
      <c r="H10" s="2361" t="s">
        <v>684</v>
      </c>
      <c r="I10" s="2361" t="s">
        <v>684</v>
      </c>
      <c r="J10" s="2361" t="s">
        <v>684</v>
      </c>
      <c r="K10" s="2361" t="s">
        <v>684</v>
      </c>
      <c r="L10" s="2361" t="s">
        <v>684</v>
      </c>
      <c r="M10" s="2361" t="s">
        <v>684</v>
      </c>
      <c r="N10" s="2361" t="s">
        <v>684</v>
      </c>
      <c r="O10" s="2361" t="s">
        <v>684</v>
      </c>
      <c r="P10" s="2360" t="s">
        <v>684</v>
      </c>
    </row>
    <row r="11" spans="1:16" s="14" customFormat="1">
      <c r="A11" s="2371" t="s">
        <v>1365</v>
      </c>
      <c r="B11" s="2372">
        <v>0.22728610293189344</v>
      </c>
      <c r="C11" s="2372">
        <v>0.26606930600159712</v>
      </c>
      <c r="D11" s="2372">
        <v>0.19134244156861829</v>
      </c>
      <c r="E11" s="2372">
        <v>0.18704428173061513</v>
      </c>
      <c r="F11" s="2372">
        <v>0.24528128929857967</v>
      </c>
      <c r="G11" s="2372">
        <v>0.25667168363887388</v>
      </c>
      <c r="H11" s="2372">
        <v>0.20079510450351667</v>
      </c>
      <c r="I11" s="2372">
        <v>0.1720712088955563</v>
      </c>
      <c r="J11" s="2372">
        <v>0.2868309041083793</v>
      </c>
      <c r="K11" s="2372">
        <v>0.29967199402305694</v>
      </c>
      <c r="L11" s="2372">
        <v>0.25855626442875862</v>
      </c>
      <c r="M11" s="2372">
        <v>0.20226720250718752</v>
      </c>
      <c r="N11" s="2372">
        <v>0.2050324055219058</v>
      </c>
      <c r="O11" s="2372">
        <v>0.21614117312221698</v>
      </c>
      <c r="P11" s="2373">
        <v>0.15257569824456055</v>
      </c>
    </row>
    <row r="12" spans="1:16" s="14" customFormat="1" ht="25.5">
      <c r="A12" s="2371" t="s">
        <v>1364</v>
      </c>
      <c r="B12" s="2372">
        <v>0.77126841747681252</v>
      </c>
      <c r="C12" s="2372">
        <v>0.73346489649376456</v>
      </c>
      <c r="D12" s="2372">
        <v>0.80630412492242753</v>
      </c>
      <c r="E12" s="2372">
        <v>0.81295571826938529</v>
      </c>
      <c r="F12" s="2372">
        <v>0.75209805677802977</v>
      </c>
      <c r="G12" s="2372">
        <v>0.74296288994445869</v>
      </c>
      <c r="H12" s="2372">
        <v>0.79737626526853744</v>
      </c>
      <c r="I12" s="2372">
        <v>0.82792879110444384</v>
      </c>
      <c r="J12" s="2372">
        <v>0.71316909589162125</v>
      </c>
      <c r="K12" s="2372">
        <v>0.70032800597694389</v>
      </c>
      <c r="L12" s="2372">
        <v>0.73976968386216224</v>
      </c>
      <c r="M12" s="2372">
        <v>0.79773279749281267</v>
      </c>
      <c r="N12" s="2372">
        <v>0.78980832748538543</v>
      </c>
      <c r="O12" s="2372">
        <v>0.78314896296539771</v>
      </c>
      <c r="P12" s="2373">
        <v>0.84546662833636599</v>
      </c>
    </row>
    <row r="13" spans="1:16" ht="57" customHeight="1">
      <c r="A13" s="5557" t="s">
        <v>1363</v>
      </c>
      <c r="B13" s="5557"/>
      <c r="C13" s="5557"/>
      <c r="D13" s="5557"/>
      <c r="E13" s="5557"/>
      <c r="F13" s="5557"/>
      <c r="G13" s="5557"/>
      <c r="H13" s="5557"/>
      <c r="I13" s="5557"/>
      <c r="J13" s="5557"/>
      <c r="K13" s="5557"/>
      <c r="L13" s="5557"/>
      <c r="M13" s="5557"/>
      <c r="N13" s="5557"/>
      <c r="O13" s="5557"/>
      <c r="P13" s="5557"/>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22.7109375" customWidth="1"/>
    <col min="2" max="2" width="10.42578125" customWidth="1"/>
    <col min="3" max="3" width="11.7109375" customWidth="1"/>
    <col min="4" max="4" width="10.28515625" customWidth="1"/>
    <col min="5" max="6" width="10.42578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28515625" customWidth="1"/>
  </cols>
  <sheetData>
    <row r="1" spans="1:15" ht="54.95" customHeight="1">
      <c r="A1" s="5564" t="s">
        <v>1374</v>
      </c>
      <c r="B1" s="5564"/>
      <c r="C1" s="5564"/>
      <c r="D1" s="5564"/>
      <c r="E1" s="5564"/>
      <c r="F1" s="5564"/>
      <c r="G1" s="5564"/>
      <c r="H1" s="5564"/>
      <c r="I1" s="5564"/>
      <c r="J1" s="5564"/>
      <c r="K1" s="5564"/>
      <c r="L1" s="5564"/>
      <c r="M1" s="5564"/>
      <c r="N1" s="5564"/>
      <c r="O1" s="5564"/>
    </row>
    <row r="2" spans="1:15" ht="15.95" customHeight="1">
      <c r="A2" s="5565"/>
      <c r="B2" s="2379" t="s">
        <v>682</v>
      </c>
      <c r="C2" s="5567" t="s">
        <v>706</v>
      </c>
      <c r="D2" s="5567"/>
      <c r="E2" s="5567" t="s">
        <v>705</v>
      </c>
      <c r="F2" s="5567"/>
      <c r="G2" s="5567" t="s">
        <v>704</v>
      </c>
      <c r="H2" s="5567"/>
      <c r="I2" s="5567"/>
      <c r="J2" s="5567"/>
      <c r="K2" s="5567" t="s">
        <v>703</v>
      </c>
      <c r="L2" s="5567"/>
      <c r="M2" s="5567"/>
      <c r="N2" s="5567" t="s">
        <v>702</v>
      </c>
      <c r="O2" s="5568"/>
    </row>
    <row r="3" spans="1:15" ht="24.95" customHeight="1">
      <c r="A3" s="5566"/>
      <c r="B3" s="2379" t="s">
        <v>678</v>
      </c>
      <c r="C3" s="2379" t="s">
        <v>701</v>
      </c>
      <c r="D3" s="2379" t="s">
        <v>700</v>
      </c>
      <c r="E3" s="2379" t="s">
        <v>699</v>
      </c>
      <c r="F3" s="2379" t="s">
        <v>698</v>
      </c>
      <c r="G3" s="2379" t="s">
        <v>697</v>
      </c>
      <c r="H3" s="2379" t="s">
        <v>696</v>
      </c>
      <c r="I3" s="2379" t="s">
        <v>695</v>
      </c>
      <c r="J3" s="2379" t="s">
        <v>694</v>
      </c>
      <c r="K3" s="2379" t="s">
        <v>693</v>
      </c>
      <c r="L3" s="2379" t="s">
        <v>692</v>
      </c>
      <c r="M3" s="2379" t="s">
        <v>691</v>
      </c>
      <c r="N3" s="2379" t="s">
        <v>690</v>
      </c>
      <c r="O3" s="2378" t="s">
        <v>689</v>
      </c>
    </row>
    <row r="4" spans="1:15">
      <c r="A4" s="2377" t="s">
        <v>663</v>
      </c>
      <c r="B4" s="2380">
        <v>5566.9999999999973</v>
      </c>
      <c r="C4" s="2380">
        <v>4868.9999999999864</v>
      </c>
      <c r="D4" s="2380">
        <v>698.00000000000011</v>
      </c>
      <c r="E4" s="2380">
        <v>4236.0000000000164</v>
      </c>
      <c r="F4" s="2380">
        <v>1236.9999999999961</v>
      </c>
      <c r="G4" s="2380">
        <v>1232.9999999999982</v>
      </c>
      <c r="H4" s="2380">
        <v>649.99999999999989</v>
      </c>
      <c r="I4" s="2380">
        <v>1135.0000000000007</v>
      </c>
      <c r="J4" s="2380">
        <v>2490.0000000000059</v>
      </c>
      <c r="K4" s="2380">
        <v>3555.9999999999932</v>
      </c>
      <c r="L4" s="2380">
        <v>1210.9999999999977</v>
      </c>
      <c r="M4" s="2380">
        <v>686.00000000000011</v>
      </c>
      <c r="N4" s="2380">
        <v>1341.9999999999961</v>
      </c>
      <c r="O4" s="2381">
        <v>4225.0000000000082</v>
      </c>
    </row>
    <row r="5" spans="1:15">
      <c r="A5" s="2374" t="s">
        <v>1369</v>
      </c>
      <c r="B5" s="2382">
        <v>2.7483154537473142E-2</v>
      </c>
      <c r="C5" s="2382">
        <v>2.5344886975402776E-2</v>
      </c>
      <c r="D5" s="2382">
        <v>4.1271473333234242E-2</v>
      </c>
      <c r="E5" s="2382">
        <v>2.9145558696282405E-2</v>
      </c>
      <c r="F5" s="2382">
        <v>2.1901839381737086E-2</v>
      </c>
      <c r="G5" s="2382">
        <v>4.4150916901672395E-2</v>
      </c>
      <c r="H5" s="2382">
        <v>4.1889050504614118E-2</v>
      </c>
      <c r="I5" s="2382">
        <v>1.5607247425324071E-2</v>
      </c>
      <c r="J5" s="2382">
        <v>2.1000319078786786E-2</v>
      </c>
      <c r="K5" s="2382">
        <v>3.0871288106567266E-2</v>
      </c>
      <c r="L5" s="2382">
        <v>2.2573586012060613E-2</v>
      </c>
      <c r="M5" s="2382">
        <v>2.0558698635963678E-2</v>
      </c>
      <c r="N5" s="2382">
        <v>2.702912008374108E-2</v>
      </c>
      <c r="O5" s="2383">
        <v>2.7604006182512818E-2</v>
      </c>
    </row>
    <row r="6" spans="1:15">
      <c r="A6" s="2374" t="s">
        <v>1368</v>
      </c>
      <c r="B6" s="2382">
        <v>0.1998029483944192</v>
      </c>
      <c r="C6" s="2382">
        <v>0.19346413670977278</v>
      </c>
      <c r="D6" s="2382">
        <v>0.24067788745470445</v>
      </c>
      <c r="E6" s="2382">
        <v>0.21019712986723862</v>
      </c>
      <c r="F6" s="2382">
        <v>0.17119809506546135</v>
      </c>
      <c r="G6" s="2382">
        <v>0.27832373007493877</v>
      </c>
      <c r="H6" s="2382">
        <v>0.21750974578334642</v>
      </c>
      <c r="I6" s="2382">
        <v>0.15262416421018912</v>
      </c>
      <c r="J6" s="2382">
        <v>0.17419110154685921</v>
      </c>
      <c r="K6" s="2382">
        <v>0.20996851622178517</v>
      </c>
      <c r="L6" s="2382">
        <v>0.1849092769863111</v>
      </c>
      <c r="M6" s="2382">
        <v>0.1795824771204822</v>
      </c>
      <c r="N6" s="2382">
        <v>0.21666244891297495</v>
      </c>
      <c r="O6" s="2383">
        <v>0.19531540707356815</v>
      </c>
    </row>
    <row r="7" spans="1:15">
      <c r="A7" s="2374" t="s">
        <v>1367</v>
      </c>
      <c r="B7" s="2382">
        <v>0.61432063129805803</v>
      </c>
      <c r="C7" s="2382">
        <v>0.61773861343364755</v>
      </c>
      <c r="D7" s="2382">
        <v>0.59228025236715487</v>
      </c>
      <c r="E7" s="2382">
        <v>0.62002793983843674</v>
      </c>
      <c r="F7" s="2382">
        <v>0.59479373031754657</v>
      </c>
      <c r="G7" s="2382">
        <v>0.60580588730449314</v>
      </c>
      <c r="H7" s="2382">
        <v>0.61975000490392718</v>
      </c>
      <c r="I7" s="2382">
        <v>0.64894487494653963</v>
      </c>
      <c r="J7" s="2382">
        <v>0.59868652307587067</v>
      </c>
      <c r="K7" s="2382">
        <v>0.63396456497519549</v>
      </c>
      <c r="L7" s="2382">
        <v>0.59424883520101013</v>
      </c>
      <c r="M7" s="2382">
        <v>0.54567484169724689</v>
      </c>
      <c r="N7" s="2382">
        <v>0.57456569348512543</v>
      </c>
      <c r="O7" s="2383">
        <v>0.62490231644033811</v>
      </c>
    </row>
    <row r="8" spans="1:15">
      <c r="A8" s="2374" t="s">
        <v>1366</v>
      </c>
      <c r="B8" s="2382">
        <v>0.15694778617875321</v>
      </c>
      <c r="C8" s="2382">
        <v>0.16186933860078273</v>
      </c>
      <c r="D8" s="2382">
        <v>0.12521184491082682</v>
      </c>
      <c r="E8" s="2382">
        <v>0.13972091777575102</v>
      </c>
      <c r="F8" s="2382">
        <v>0.20862693557848211</v>
      </c>
      <c r="G8" s="2382">
        <v>7.1719465718897021E-2</v>
      </c>
      <c r="H8" s="2382">
        <v>0.11951427485414619</v>
      </c>
      <c r="I8" s="2382">
        <v>0.18040985958238745</v>
      </c>
      <c r="J8" s="2382">
        <v>0.20477552428675183</v>
      </c>
      <c r="K8" s="2382">
        <v>0.12356263324087813</v>
      </c>
      <c r="L8" s="2382">
        <v>0.19623947284294987</v>
      </c>
      <c r="M8" s="2382">
        <v>0.25418398254630847</v>
      </c>
      <c r="N8" s="2382">
        <v>0.18085504258496815</v>
      </c>
      <c r="O8" s="2383">
        <v>0.15058432357954959</v>
      </c>
    </row>
    <row r="9" spans="1:15">
      <c r="A9" s="2374" t="s">
        <v>657</v>
      </c>
      <c r="B9" s="2384">
        <v>0</v>
      </c>
      <c r="C9" s="2384">
        <v>0</v>
      </c>
      <c r="D9" s="2384">
        <v>0</v>
      </c>
      <c r="E9" s="2384">
        <v>0</v>
      </c>
      <c r="F9" s="2384">
        <v>0</v>
      </c>
      <c r="G9" s="2376" t="s">
        <v>684</v>
      </c>
      <c r="H9" s="2384">
        <v>0</v>
      </c>
      <c r="I9" s="2384">
        <v>0</v>
      </c>
      <c r="J9" s="2384">
        <v>0</v>
      </c>
      <c r="K9" s="2384">
        <v>0</v>
      </c>
      <c r="L9" s="2384">
        <v>0</v>
      </c>
      <c r="M9" s="2376" t="s">
        <v>684</v>
      </c>
      <c r="N9" s="2384">
        <v>0</v>
      </c>
      <c r="O9" s="2385">
        <v>0</v>
      </c>
    </row>
    <row r="10" spans="1:15">
      <c r="A10" s="2374" t="s">
        <v>656</v>
      </c>
      <c r="B10" s="2376" t="s">
        <v>684</v>
      </c>
      <c r="C10" s="2376" t="s">
        <v>684</v>
      </c>
      <c r="D10" s="2376" t="s">
        <v>684</v>
      </c>
      <c r="E10" s="2376" t="s">
        <v>684</v>
      </c>
      <c r="F10" s="2376" t="s">
        <v>684</v>
      </c>
      <c r="G10" s="2376" t="s">
        <v>684</v>
      </c>
      <c r="H10" s="2376" t="s">
        <v>684</v>
      </c>
      <c r="I10" s="2376" t="s">
        <v>684</v>
      </c>
      <c r="J10" s="2376" t="s">
        <v>684</v>
      </c>
      <c r="K10" s="2376" t="s">
        <v>684</v>
      </c>
      <c r="L10" s="2376" t="s">
        <v>684</v>
      </c>
      <c r="M10" s="2376" t="s">
        <v>684</v>
      </c>
      <c r="N10" s="2376" t="s">
        <v>684</v>
      </c>
      <c r="O10" s="2375" t="s">
        <v>684</v>
      </c>
    </row>
    <row r="11" spans="1:15" s="14" customFormat="1">
      <c r="A11" s="2386" t="s">
        <v>1365</v>
      </c>
      <c r="B11" s="2387">
        <v>0.22728610293189344</v>
      </c>
      <c r="C11" s="2387">
        <v>0.21880902368517499</v>
      </c>
      <c r="D11" s="2387">
        <v>0.28194936078793881</v>
      </c>
      <c r="E11" s="2387">
        <v>0.23934268856352112</v>
      </c>
      <c r="F11" s="2387">
        <v>0.19309993444719789</v>
      </c>
      <c r="G11" s="2387">
        <v>0.32247464697661088</v>
      </c>
      <c r="H11" s="2387">
        <v>0.25939879628796075</v>
      </c>
      <c r="I11" s="2387">
        <v>0.16823141163551319</v>
      </c>
      <c r="J11" s="2387">
        <v>0.19519142062564629</v>
      </c>
      <c r="K11" s="2387">
        <v>0.24083980432835247</v>
      </c>
      <c r="L11" s="2387">
        <v>0.20748286299837138</v>
      </c>
      <c r="M11" s="2387">
        <v>0.20014117575644585</v>
      </c>
      <c r="N11" s="2387">
        <v>0.24369156899671546</v>
      </c>
      <c r="O11" s="2388">
        <v>0.22291941325608083</v>
      </c>
    </row>
    <row r="12" spans="1:15" s="14" customFormat="1" ht="25.5">
      <c r="A12" s="2386" t="s">
        <v>1364</v>
      </c>
      <c r="B12" s="2387">
        <v>0.77126841747681252</v>
      </c>
      <c r="C12" s="2387">
        <v>0.77960795203442401</v>
      </c>
      <c r="D12" s="2387">
        <v>0.71749209727798202</v>
      </c>
      <c r="E12" s="2387">
        <v>0.75974885761418787</v>
      </c>
      <c r="F12" s="2387">
        <v>0.80342066589602679</v>
      </c>
      <c r="G12" s="2387">
        <v>0.67752535302338945</v>
      </c>
      <c r="H12" s="2387">
        <v>0.73926427975807396</v>
      </c>
      <c r="I12" s="2387">
        <v>0.82935473452892783</v>
      </c>
      <c r="J12" s="2387">
        <v>0.80346204736262539</v>
      </c>
      <c r="K12" s="2387">
        <v>0.75752719821607217</v>
      </c>
      <c r="L12" s="2387">
        <v>0.79048830804395909</v>
      </c>
      <c r="M12" s="2387">
        <v>0.7998588242435527</v>
      </c>
      <c r="N12" s="2387">
        <v>0.75542073607009119</v>
      </c>
      <c r="O12" s="2388">
        <v>0.7754866400198861</v>
      </c>
    </row>
    <row r="13" spans="1:15" ht="57" customHeight="1">
      <c r="A13" s="5563" t="s">
        <v>1373</v>
      </c>
      <c r="B13" s="5563"/>
      <c r="C13" s="5563"/>
      <c r="D13" s="5563"/>
      <c r="E13" s="5563"/>
      <c r="F13" s="5563"/>
      <c r="G13" s="5563"/>
      <c r="H13" s="5563"/>
      <c r="I13" s="5563"/>
      <c r="J13" s="5563"/>
      <c r="K13" s="5563"/>
      <c r="L13" s="5563"/>
      <c r="M13" s="5563"/>
      <c r="N13" s="5563"/>
      <c r="O13" s="5563"/>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22.7109375" customWidth="1"/>
    <col min="2" max="2" width="10.42578125"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7" width="10.42578125" customWidth="1"/>
    <col min="18" max="18" width="11.140625" customWidth="1"/>
    <col min="19" max="19" width="10.28515625" customWidth="1"/>
  </cols>
  <sheetData>
    <row r="1" spans="1:19" ht="54.95" customHeight="1">
      <c r="A1" s="5574" t="s">
        <v>1377</v>
      </c>
      <c r="B1" s="4562"/>
      <c r="C1" s="4562"/>
      <c r="D1" s="4562"/>
      <c r="E1" s="4562"/>
      <c r="F1" s="4562"/>
      <c r="G1" s="4344"/>
      <c r="H1" s="4344"/>
      <c r="I1" s="4344"/>
      <c r="J1" s="4344"/>
      <c r="K1" s="4344"/>
      <c r="L1" s="4344"/>
      <c r="M1" s="4344"/>
      <c r="N1" s="4344"/>
      <c r="O1" s="4344"/>
      <c r="P1" s="4344"/>
      <c r="Q1" s="4344"/>
      <c r="R1" s="4344"/>
      <c r="S1" s="4344"/>
    </row>
    <row r="2" spans="1:19" ht="15.95" customHeight="1">
      <c r="A2" s="5570"/>
      <c r="B2" s="2394" t="s">
        <v>682</v>
      </c>
      <c r="C2" s="5572" t="s">
        <v>715</v>
      </c>
      <c r="D2" s="5572"/>
      <c r="E2" s="5572" t="s">
        <v>714</v>
      </c>
      <c r="F2" s="5573"/>
    </row>
    <row r="3" spans="1:19" ht="48.95" customHeight="1">
      <c r="A3" s="5571"/>
      <c r="B3" s="2394" t="s">
        <v>678</v>
      </c>
      <c r="C3" s="2394" t="s">
        <v>713</v>
      </c>
      <c r="D3" s="2394" t="s">
        <v>712</v>
      </c>
      <c r="E3" s="2394" t="s">
        <v>711</v>
      </c>
      <c r="F3" s="2393" t="s">
        <v>710</v>
      </c>
    </row>
    <row r="4" spans="1:19">
      <c r="A4" s="2392" t="s">
        <v>663</v>
      </c>
      <c r="B4" s="2395">
        <v>5566.9999999999973</v>
      </c>
      <c r="C4" s="2395">
        <v>4499.9999999999909</v>
      </c>
      <c r="D4" s="2395">
        <v>1066.9999999999986</v>
      </c>
      <c r="E4" s="2395">
        <v>803.00000000000011</v>
      </c>
      <c r="F4" s="2396">
        <v>4763.9999999999918</v>
      </c>
    </row>
    <row r="5" spans="1:19">
      <c r="A5" s="2389" t="s">
        <v>1369</v>
      </c>
      <c r="B5" s="2397">
        <v>2.7483154537473142E-2</v>
      </c>
      <c r="C5" s="2397">
        <v>2.7125033257894841E-2</v>
      </c>
      <c r="D5" s="2397">
        <v>2.9161518366843549E-2</v>
      </c>
      <c r="E5" s="2397">
        <v>2.3879651981888038E-2</v>
      </c>
      <c r="F5" s="2399">
        <v>2.8128194966219947E-2</v>
      </c>
    </row>
    <row r="6" spans="1:19">
      <c r="A6" s="2389" t="s">
        <v>1368</v>
      </c>
      <c r="B6" s="2397">
        <v>0.1998029483944192</v>
      </c>
      <c r="C6" s="2397">
        <v>0.20527175521081242</v>
      </c>
      <c r="D6" s="2397">
        <v>0.17417295075436898</v>
      </c>
      <c r="E6" s="2397">
        <v>0.19627013890337353</v>
      </c>
      <c r="F6" s="2399">
        <v>0.2004353345003359</v>
      </c>
    </row>
    <row r="7" spans="1:19">
      <c r="A7" s="2389" t="s">
        <v>1367</v>
      </c>
      <c r="B7" s="2397">
        <v>0.61432063129805803</v>
      </c>
      <c r="C7" s="2397">
        <v>0.61085847585838227</v>
      </c>
      <c r="D7" s="2397">
        <v>0.63054629783329597</v>
      </c>
      <c r="E7" s="2397">
        <v>0.60712138582136654</v>
      </c>
      <c r="F7" s="2399">
        <v>0.61560932315197225</v>
      </c>
    </row>
    <row r="8" spans="1:19">
      <c r="A8" s="2389" t="s">
        <v>1366</v>
      </c>
      <c r="B8" s="2397">
        <v>0.15694778617875321</v>
      </c>
      <c r="C8" s="2397">
        <v>0.15499082653149215</v>
      </c>
      <c r="D8" s="2397">
        <v>0.16611923304549245</v>
      </c>
      <c r="E8" s="2397">
        <v>0.1689239652870044</v>
      </c>
      <c r="F8" s="2399">
        <v>0.15480400534675204</v>
      </c>
    </row>
    <row r="9" spans="1:19">
      <c r="A9" s="2389" t="s">
        <v>657</v>
      </c>
      <c r="B9" s="2398">
        <v>0</v>
      </c>
      <c r="C9" s="2398">
        <v>0</v>
      </c>
      <c r="D9" s="2391" t="s">
        <v>684</v>
      </c>
      <c r="E9" s="2398">
        <v>0</v>
      </c>
      <c r="F9" s="2400">
        <v>0</v>
      </c>
    </row>
    <row r="10" spans="1:19">
      <c r="A10" s="2389" t="s">
        <v>656</v>
      </c>
      <c r="B10" s="2391" t="s">
        <v>684</v>
      </c>
      <c r="C10" s="2391" t="s">
        <v>684</v>
      </c>
      <c r="D10" s="2391" t="s">
        <v>684</v>
      </c>
      <c r="E10" s="2391" t="s">
        <v>684</v>
      </c>
      <c r="F10" s="2390" t="s">
        <v>684</v>
      </c>
    </row>
    <row r="11" spans="1:19" s="14" customFormat="1">
      <c r="A11" s="2401" t="s">
        <v>1365</v>
      </c>
      <c r="B11" s="2402">
        <v>0.22728610293189344</v>
      </c>
      <c r="C11" s="2402">
        <v>0.23239678846870745</v>
      </c>
      <c r="D11" s="2402">
        <v>0.20333446912121209</v>
      </c>
      <c r="E11" s="2402">
        <v>0.22014979088526129</v>
      </c>
      <c r="F11" s="2403">
        <v>0.22856352946655614</v>
      </c>
    </row>
    <row r="12" spans="1:19" s="14" customFormat="1" ht="25.5">
      <c r="A12" s="2401" t="s">
        <v>1364</v>
      </c>
      <c r="B12" s="2402">
        <v>0.77126841747681252</v>
      </c>
      <c r="C12" s="2402">
        <v>0.76584930238987237</v>
      </c>
      <c r="D12" s="2402">
        <v>0.796665530878788</v>
      </c>
      <c r="E12" s="2402">
        <v>0.77604535110837081</v>
      </c>
      <c r="F12" s="2403">
        <v>0.77041332849872246</v>
      </c>
    </row>
    <row r="13" spans="1:19" ht="57" customHeight="1">
      <c r="A13" s="5569" t="s">
        <v>1376</v>
      </c>
      <c r="B13" s="5569"/>
      <c r="C13" s="5569"/>
      <c r="D13" s="5569"/>
      <c r="E13" s="5569"/>
      <c r="F13" s="5569"/>
    </row>
  </sheetData>
  <mergeCells count="5">
    <mergeCell ref="A13:F13"/>
    <mergeCell ref="A2:A3"/>
    <mergeCell ref="C2:D2"/>
    <mergeCell ref="E2:F2"/>
    <mergeCell ref="A1:F1"/>
  </mergeCells>
  <pageMargins left="0.7" right="0.7" top="0.75" bottom="0.75" header="0.3" footer="0.3"/>
  <pageSetup paperSize="9" orientation="landscape"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5"/>
  <sheetViews>
    <sheetView workbookViewId="0">
      <selection sqref="A1:J1"/>
    </sheetView>
  </sheetViews>
  <sheetFormatPr defaultRowHeight="15"/>
  <cols>
    <col min="1" max="1" width="22.7109375" customWidth="1"/>
    <col min="2" max="2" width="12.85546875" customWidth="1"/>
    <col min="3" max="6" width="13.5703125" customWidth="1"/>
    <col min="7" max="7" width="12" customWidth="1"/>
    <col min="8" max="8" width="9.7109375" customWidth="1"/>
    <col min="9" max="10" width="13.5703125" customWidth="1"/>
  </cols>
  <sheetData>
    <row r="1" spans="1:10" ht="54.95" customHeight="1">
      <c r="A1" s="5575" t="s">
        <v>1398</v>
      </c>
      <c r="B1" s="5575"/>
      <c r="C1" s="5575"/>
      <c r="D1" s="5575"/>
      <c r="E1" s="5575"/>
      <c r="F1" s="5575"/>
      <c r="G1" s="5575"/>
      <c r="H1" s="5575"/>
      <c r="I1" s="5575"/>
      <c r="J1" s="5575"/>
    </row>
    <row r="2" spans="1:10" ht="24.95" customHeight="1">
      <c r="A2" s="5576"/>
      <c r="B2" s="2411" t="s">
        <v>663</v>
      </c>
      <c r="C2" s="2411" t="s">
        <v>1397</v>
      </c>
      <c r="D2" s="2411" t="s">
        <v>1396</v>
      </c>
      <c r="E2" s="2411" t="s">
        <v>1395</v>
      </c>
      <c r="F2" s="2411" t="s">
        <v>1394</v>
      </c>
      <c r="G2" s="2411" t="s">
        <v>657</v>
      </c>
      <c r="H2" s="2411" t="s">
        <v>656</v>
      </c>
      <c r="I2" s="2411" t="s">
        <v>1393</v>
      </c>
      <c r="J2" s="2410" t="s">
        <v>1392</v>
      </c>
    </row>
    <row r="3" spans="1:10" ht="42.75" customHeight="1">
      <c r="A3" s="2409" t="s">
        <v>1391</v>
      </c>
      <c r="B3" s="2408">
        <v>5566.9999999999973</v>
      </c>
      <c r="C3" s="2407">
        <v>5.9824354854109155E-2</v>
      </c>
      <c r="D3" s="2407">
        <v>0.56543414315063045</v>
      </c>
      <c r="E3" s="2407">
        <v>0.26003452009764977</v>
      </c>
      <c r="F3" s="2407">
        <v>6.267432689960413E-2</v>
      </c>
      <c r="G3" s="2407">
        <v>5.2032654998006092E-2</v>
      </c>
      <c r="H3" s="2407">
        <v>0</v>
      </c>
      <c r="I3" s="2407">
        <v>0.62525849800473843</v>
      </c>
      <c r="J3" s="2406">
        <v>0.32270884699725549</v>
      </c>
    </row>
    <row r="4" spans="1:10" ht="25.5">
      <c r="A4" s="2405" t="s">
        <v>1390</v>
      </c>
      <c r="B4" s="2404">
        <v>5566.9999999999973</v>
      </c>
      <c r="C4" s="2412">
        <v>5.1779416345468787E-2</v>
      </c>
      <c r="D4" s="2412">
        <v>0.41471322589507104</v>
      </c>
      <c r="E4" s="2412">
        <v>0.31511574128545955</v>
      </c>
      <c r="F4" s="2412">
        <v>0.11539977923940743</v>
      </c>
      <c r="G4" s="2412">
        <v>0.10271247480862955</v>
      </c>
      <c r="H4" s="2413">
        <v>0</v>
      </c>
      <c r="I4" s="2412">
        <v>0.4664926422405391</v>
      </c>
      <c r="J4" s="2414">
        <v>0.43051552052486786</v>
      </c>
    </row>
    <row r="5" spans="1:10" ht="38.25">
      <c r="A5" s="2405" t="s">
        <v>1389</v>
      </c>
      <c r="B5" s="2404">
        <v>5566.9999999999973</v>
      </c>
      <c r="C5" s="2412">
        <v>0.18227640139276263</v>
      </c>
      <c r="D5" s="2412">
        <v>0.57241912397594907</v>
      </c>
      <c r="E5" s="2412">
        <v>0.12493856492228249</v>
      </c>
      <c r="F5" s="2412">
        <v>3.0947988601784472E-2</v>
      </c>
      <c r="G5" s="2412">
        <v>8.9417921107219994E-2</v>
      </c>
      <c r="H5" s="2412">
        <v>0</v>
      </c>
      <c r="I5" s="2412">
        <v>0.7546955253687091</v>
      </c>
      <c r="J5" s="2414">
        <v>0.15588655352406763</v>
      </c>
    </row>
    <row r="6" spans="1:10" ht="51">
      <c r="A6" s="2405" t="s">
        <v>1388</v>
      </c>
      <c r="B6" s="2404">
        <v>5566.9999999999973</v>
      </c>
      <c r="C6" s="2412">
        <v>0.12052382446934802</v>
      </c>
      <c r="D6" s="2412">
        <v>0.51222472272810127</v>
      </c>
      <c r="E6" s="2412">
        <v>0.18012440778892977</v>
      </c>
      <c r="F6" s="2412">
        <v>5.2539476294276334E-2</v>
      </c>
      <c r="G6" s="2412">
        <v>0.13439976535126827</v>
      </c>
      <c r="H6" s="2413">
        <v>0</v>
      </c>
      <c r="I6" s="2412">
        <v>0.63274854719745066</v>
      </c>
      <c r="J6" s="2414">
        <v>0.23266388408320665</v>
      </c>
    </row>
    <row r="7" spans="1:10" ht="38.25">
      <c r="A7" s="2405" t="s">
        <v>1387</v>
      </c>
      <c r="B7" s="2404">
        <v>5566.9999999999973</v>
      </c>
      <c r="C7" s="2412">
        <v>0.12839812632187247</v>
      </c>
      <c r="D7" s="2412">
        <v>0.60374523009393943</v>
      </c>
      <c r="E7" s="2412">
        <v>0.14303728166696361</v>
      </c>
      <c r="F7" s="2412">
        <v>4.3773635779003374E-2</v>
      </c>
      <c r="G7" s="2412">
        <v>8.0918327860069889E-2</v>
      </c>
      <c r="H7" s="2413">
        <v>0</v>
      </c>
      <c r="I7" s="2412">
        <v>0.73214335641581385</v>
      </c>
      <c r="J7" s="2414">
        <v>0.18681091744596651</v>
      </c>
    </row>
    <row r="8" spans="1:10" ht="25.5">
      <c r="A8" s="2405" t="s">
        <v>1386</v>
      </c>
      <c r="B8" s="2404">
        <v>5566.9999999999973</v>
      </c>
      <c r="C8" s="2412">
        <v>5.6758227226542314E-2</v>
      </c>
      <c r="D8" s="2412">
        <v>0.33498379031318154</v>
      </c>
      <c r="E8" s="2412">
        <v>0.35187653208694003</v>
      </c>
      <c r="F8" s="2412">
        <v>0.20800935129800383</v>
      </c>
      <c r="G8" s="2412">
        <v>4.8372099075330161E-2</v>
      </c>
      <c r="H8" s="2412">
        <v>0</v>
      </c>
      <c r="I8" s="2412">
        <v>0.39174201753972526</v>
      </c>
      <c r="J8" s="2414">
        <v>0.55988588338494349</v>
      </c>
    </row>
    <row r="9" spans="1:10" ht="63.75">
      <c r="A9" s="2405" t="s">
        <v>1385</v>
      </c>
      <c r="B9" s="2404">
        <v>5566.9999999999973</v>
      </c>
      <c r="C9" s="2412">
        <v>7.9233617186343239E-2</v>
      </c>
      <c r="D9" s="2412">
        <v>0.51794804385565452</v>
      </c>
      <c r="E9" s="2412">
        <v>0.22858465607839751</v>
      </c>
      <c r="F9" s="2412">
        <v>6.9280566804195962E-2</v>
      </c>
      <c r="G9" s="2412">
        <v>0.10478714887971378</v>
      </c>
      <c r="H9" s="2413">
        <v>0</v>
      </c>
      <c r="I9" s="2412">
        <v>0.5971816610419981</v>
      </c>
      <c r="J9" s="2414">
        <v>0.29786522288259432</v>
      </c>
    </row>
    <row r="10" spans="1:10" ht="38.25">
      <c r="A10" s="2405" t="s">
        <v>1384</v>
      </c>
      <c r="B10" s="2404">
        <v>5566.9999999999973</v>
      </c>
      <c r="C10" s="2412">
        <v>0.14174335645443983</v>
      </c>
      <c r="D10" s="2412">
        <v>0.54916949295024697</v>
      </c>
      <c r="E10" s="2412">
        <v>0.18016956950902316</v>
      </c>
      <c r="F10" s="2412">
        <v>5.1820512876397072E-2</v>
      </c>
      <c r="G10" s="2412">
        <v>7.7097068209891317E-2</v>
      </c>
      <c r="H10" s="2412">
        <v>0</v>
      </c>
      <c r="I10" s="2412">
        <v>0.69091284940468511</v>
      </c>
      <c r="J10" s="2414">
        <v>0.23199008238542085</v>
      </c>
    </row>
    <row r="11" spans="1:10" ht="51">
      <c r="A11" s="2405" t="s">
        <v>1383</v>
      </c>
      <c r="B11" s="2404">
        <v>5566.9999999999973</v>
      </c>
      <c r="C11" s="2412">
        <v>0.17345575212156425</v>
      </c>
      <c r="D11" s="2412">
        <v>0.60533374522796946</v>
      </c>
      <c r="E11" s="2412">
        <v>0.11894769477882035</v>
      </c>
      <c r="F11" s="2412">
        <v>3.8106602630146369E-2</v>
      </c>
      <c r="G11" s="2412">
        <v>6.4156205241498399E-2</v>
      </c>
      <c r="H11" s="2412">
        <v>0</v>
      </c>
      <c r="I11" s="2412">
        <v>0.77878949734953229</v>
      </c>
      <c r="J11" s="2414">
        <v>0.15705429740896679</v>
      </c>
    </row>
    <row r="12" spans="1:10" ht="38.25">
      <c r="A12" s="2405" t="s">
        <v>1382</v>
      </c>
      <c r="B12" s="2404">
        <v>5566.9999999999973</v>
      </c>
      <c r="C12" s="2412">
        <v>9.3322116566151761E-2</v>
      </c>
      <c r="D12" s="2412">
        <v>0.47876626282650009</v>
      </c>
      <c r="E12" s="2412">
        <v>0.22417437722176425</v>
      </c>
      <c r="F12" s="2412">
        <v>6.5998627730754003E-2</v>
      </c>
      <c r="G12" s="2412">
        <v>0.13773861565482845</v>
      </c>
      <c r="H12" s="2412">
        <v>0</v>
      </c>
      <c r="I12" s="2412">
        <v>0.57208837939265256</v>
      </c>
      <c r="J12" s="2414">
        <v>0.29017300495251946</v>
      </c>
    </row>
    <row r="13" spans="1:10" ht="38.25">
      <c r="A13" s="2405" t="s">
        <v>1381</v>
      </c>
      <c r="B13" s="2404">
        <v>5566.9999999999973</v>
      </c>
      <c r="C13" s="2412">
        <v>8.7018325826580659E-2</v>
      </c>
      <c r="D13" s="2412">
        <v>0.50535393083179625</v>
      </c>
      <c r="E13" s="2412">
        <v>0.17373809510297505</v>
      </c>
      <c r="F13" s="2412">
        <v>4.9980019252903726E-2</v>
      </c>
      <c r="G13" s="2412">
        <v>0.18390962898574417</v>
      </c>
      <c r="H13" s="2412">
        <v>0</v>
      </c>
      <c r="I13" s="2412">
        <v>0.5923722566583759</v>
      </c>
      <c r="J13" s="2414">
        <v>0.22371811435587952</v>
      </c>
    </row>
    <row r="14" spans="1:10" ht="38.25">
      <c r="A14" s="2405" t="s">
        <v>1380</v>
      </c>
      <c r="B14" s="2404">
        <v>5566.9999999999973</v>
      </c>
      <c r="C14" s="2412">
        <v>0.15028756085850431</v>
      </c>
      <c r="D14" s="2412">
        <v>0.56965193454966456</v>
      </c>
      <c r="E14" s="2412">
        <v>0.15005270217897609</v>
      </c>
      <c r="F14" s="2412">
        <v>5.4774375297956014E-2</v>
      </c>
      <c r="G14" s="2412">
        <v>7.5233427114899068E-2</v>
      </c>
      <c r="H14" s="2412">
        <v>0</v>
      </c>
      <c r="I14" s="2412">
        <v>0.71993949540816882</v>
      </c>
      <c r="J14" s="2414">
        <v>0.20482707747693293</v>
      </c>
    </row>
    <row r="15" spans="1:10" ht="57" customHeight="1">
      <c r="A15" s="5577" t="s">
        <v>1379</v>
      </c>
      <c r="B15" s="5577"/>
      <c r="C15" s="5577"/>
      <c r="D15" s="5577"/>
      <c r="E15" s="5577"/>
      <c r="F15" s="5577"/>
      <c r="G15" s="5577"/>
      <c r="H15" s="5577"/>
      <c r="I15" s="5577"/>
      <c r="J15" s="5577"/>
    </row>
  </sheetData>
  <mergeCells count="3">
    <mergeCell ref="A1:J1"/>
    <mergeCell ref="A2"/>
    <mergeCell ref="A15:J15"/>
  </mergeCells>
  <pageMargins left="0.7" right="0.7" top="0.75" bottom="0.75" header="0.3" footer="0.3"/>
  <pageSetup paperSize="9" orientation="landscape"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2" width="10.28515625" customWidth="1"/>
    <col min="3" max="3" width="10.42578125" customWidth="1"/>
    <col min="4" max="4" width="10.5703125" customWidth="1"/>
    <col min="5"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579" t="s">
        <v>1401</v>
      </c>
      <c r="B1" s="5579"/>
      <c r="C1" s="5579"/>
      <c r="D1" s="5579"/>
      <c r="E1" s="5579"/>
      <c r="F1" s="5579"/>
      <c r="G1" s="5579"/>
      <c r="H1" s="5579"/>
      <c r="I1" s="5579"/>
      <c r="J1" s="5579"/>
      <c r="K1" s="5579"/>
      <c r="L1" s="5579"/>
      <c r="M1" s="5579"/>
      <c r="N1" s="5579"/>
      <c r="O1" s="5579"/>
      <c r="P1" s="5579"/>
    </row>
    <row r="2" spans="1:16" ht="15.95" customHeight="1">
      <c r="A2" s="5580"/>
      <c r="B2" s="2420" t="s">
        <v>682</v>
      </c>
      <c r="C2" s="5582" t="s">
        <v>681</v>
      </c>
      <c r="D2" s="5582"/>
      <c r="E2" s="5582" t="s">
        <v>680</v>
      </c>
      <c r="F2" s="5582"/>
      <c r="G2" s="5582"/>
      <c r="H2" s="5582"/>
      <c r="I2" s="5582" t="s">
        <v>679</v>
      </c>
      <c r="J2" s="5582"/>
      <c r="K2" s="5582"/>
      <c r="L2" s="5582"/>
      <c r="M2" s="5582"/>
      <c r="N2" s="5582"/>
      <c r="O2" s="5582"/>
      <c r="P2" s="5583"/>
    </row>
    <row r="3" spans="1:16" ht="24.95" customHeight="1">
      <c r="A3" s="5581"/>
      <c r="B3" s="2420" t="s">
        <v>678</v>
      </c>
      <c r="C3" s="2420" t="s">
        <v>677</v>
      </c>
      <c r="D3" s="2420" t="s">
        <v>676</v>
      </c>
      <c r="E3" s="2420" t="s">
        <v>675</v>
      </c>
      <c r="F3" s="2420" t="s">
        <v>674</v>
      </c>
      <c r="G3" s="2420" t="s">
        <v>673</v>
      </c>
      <c r="H3" s="2420" t="s">
        <v>672</v>
      </c>
      <c r="I3" s="2420" t="s">
        <v>671</v>
      </c>
      <c r="J3" s="2420" t="s">
        <v>670</v>
      </c>
      <c r="K3" s="2420" t="s">
        <v>669</v>
      </c>
      <c r="L3" s="2420" t="s">
        <v>668</v>
      </c>
      <c r="M3" s="2420" t="s">
        <v>667</v>
      </c>
      <c r="N3" s="2420" t="s">
        <v>666</v>
      </c>
      <c r="O3" s="2420" t="s">
        <v>665</v>
      </c>
      <c r="P3" s="2419" t="s">
        <v>664</v>
      </c>
    </row>
    <row r="4" spans="1:16">
      <c r="A4" s="2418" t="s">
        <v>663</v>
      </c>
      <c r="B4" s="2421">
        <v>5566.9999999999973</v>
      </c>
      <c r="C4" s="2421">
        <v>2561.0000000000014</v>
      </c>
      <c r="D4" s="2421">
        <v>3005.9999999999945</v>
      </c>
      <c r="E4" s="2421">
        <v>418</v>
      </c>
      <c r="F4" s="2421">
        <v>1527.0000000000086</v>
      </c>
      <c r="G4" s="2421">
        <v>1539.0000000000005</v>
      </c>
      <c r="H4" s="2421">
        <v>2082.99999999999</v>
      </c>
      <c r="I4" s="2421">
        <v>195.00000000000009</v>
      </c>
      <c r="J4" s="2421">
        <v>716.99999999999841</v>
      </c>
      <c r="K4" s="2421">
        <v>708.00000000000045</v>
      </c>
      <c r="L4" s="2421">
        <v>941.00000000000102</v>
      </c>
      <c r="M4" s="2421">
        <v>223.00000000000009</v>
      </c>
      <c r="N4" s="2421">
        <v>809.99999999999909</v>
      </c>
      <c r="O4" s="2421">
        <v>831.00000000000193</v>
      </c>
      <c r="P4" s="2422">
        <v>1141.9999999999964</v>
      </c>
    </row>
    <row r="5" spans="1:16">
      <c r="A5" s="2415" t="s">
        <v>1397</v>
      </c>
      <c r="B5" s="2423">
        <v>5.9824354854109155E-2</v>
      </c>
      <c r="C5" s="2423">
        <v>6.5013168596973425E-2</v>
      </c>
      <c r="D5" s="2423">
        <v>5.5015444055395178E-2</v>
      </c>
      <c r="E5" s="2423">
        <v>4.6779762459843E-2</v>
      </c>
      <c r="F5" s="2423">
        <v>6.0640385362907695E-2</v>
      </c>
      <c r="G5" s="2423">
        <v>6.3093556807425621E-2</v>
      </c>
      <c r="H5" s="2423">
        <v>6.2066760044772323E-2</v>
      </c>
      <c r="I5" s="2423">
        <v>5.7869343732914968E-2</v>
      </c>
      <c r="J5" s="2423">
        <v>6.4996528513314875E-2</v>
      </c>
      <c r="K5" s="2423">
        <v>6.666158119419123E-2</v>
      </c>
      <c r="L5" s="2423">
        <v>6.7114734765479758E-2</v>
      </c>
      <c r="M5" s="2423">
        <v>3.5505135065386988E-2</v>
      </c>
      <c r="N5" s="2423">
        <v>5.6420613406467687E-2</v>
      </c>
      <c r="O5" s="2423">
        <v>5.9730468293890233E-2</v>
      </c>
      <c r="P5" s="2424">
        <v>5.7852676668368616E-2</v>
      </c>
    </row>
    <row r="6" spans="1:16">
      <c r="A6" s="2415" t="s">
        <v>1396</v>
      </c>
      <c r="B6" s="2423">
        <v>0.56543414315063045</v>
      </c>
      <c r="C6" s="2423">
        <v>0.55995706408484369</v>
      </c>
      <c r="D6" s="2423">
        <v>0.57051021370742583</v>
      </c>
      <c r="E6" s="2423">
        <v>0.63736636310460304</v>
      </c>
      <c r="F6" s="2423">
        <v>0.5799906024156114</v>
      </c>
      <c r="G6" s="2423">
        <v>0.55340309882608363</v>
      </c>
      <c r="H6" s="2423">
        <v>0.52767511237720244</v>
      </c>
      <c r="I6" s="2423">
        <v>0.63388504114517397</v>
      </c>
      <c r="J6" s="2423">
        <v>0.57281748722439951</v>
      </c>
      <c r="K6" s="2423">
        <v>0.55135653713478061</v>
      </c>
      <c r="L6" s="2423">
        <v>0.51575795858482953</v>
      </c>
      <c r="M6" s="2423">
        <v>0.64090577608748978</v>
      </c>
      <c r="N6" s="2423">
        <v>0.58693915972401545</v>
      </c>
      <c r="O6" s="2423">
        <v>0.5553321125799644</v>
      </c>
      <c r="P6" s="2424">
        <v>0.53762363281738323</v>
      </c>
    </row>
    <row r="7" spans="1:16">
      <c r="A7" s="2415" t="s">
        <v>1395</v>
      </c>
      <c r="B7" s="2423">
        <v>0.26003452009764977</v>
      </c>
      <c r="C7" s="2423">
        <v>0.26031156101323982</v>
      </c>
      <c r="D7" s="2423">
        <v>0.25977776294337906</v>
      </c>
      <c r="E7" s="2423">
        <v>0.21944540454620895</v>
      </c>
      <c r="F7" s="2423">
        <v>0.24285958904317645</v>
      </c>
      <c r="G7" s="2423">
        <v>0.26905523181385094</v>
      </c>
      <c r="H7" s="2423">
        <v>0.28880663004389001</v>
      </c>
      <c r="I7" s="2423">
        <v>0.22279884371361899</v>
      </c>
      <c r="J7" s="2423">
        <v>0.23856948821539978</v>
      </c>
      <c r="K7" s="2423">
        <v>0.2652426217610937</v>
      </c>
      <c r="L7" s="2423">
        <v>0.29954471626783485</v>
      </c>
      <c r="M7" s="2423">
        <v>0.21603600826951352</v>
      </c>
      <c r="N7" s="2423">
        <v>0.24701538616423066</v>
      </c>
      <c r="O7" s="2423">
        <v>0.27264885777744391</v>
      </c>
      <c r="P7" s="2424">
        <v>0.27984240316987363</v>
      </c>
    </row>
    <row r="8" spans="1:16">
      <c r="A8" s="2415" t="s">
        <v>1394</v>
      </c>
      <c r="B8" s="2423">
        <v>6.267432689960413E-2</v>
      </c>
      <c r="C8" s="2423">
        <v>6.6424306861843932E-2</v>
      </c>
      <c r="D8" s="2423">
        <v>5.9198904572068188E-2</v>
      </c>
      <c r="E8" s="2423">
        <v>3.5961335893389686E-2</v>
      </c>
      <c r="F8" s="2423">
        <v>5.6579614658982938E-2</v>
      </c>
      <c r="G8" s="2423">
        <v>6.9513718629215598E-2</v>
      </c>
      <c r="H8" s="2423">
        <v>7.5321738948358571E-2</v>
      </c>
      <c r="I8" s="2423">
        <v>2.1243463117675398E-2</v>
      </c>
      <c r="J8" s="2423">
        <v>6.4157226950912596E-2</v>
      </c>
      <c r="K8" s="2423">
        <v>7.7325434573981083E-2</v>
      </c>
      <c r="L8" s="2423">
        <v>8.1729763277811548E-2</v>
      </c>
      <c r="M8" s="2423">
        <v>5.0924798218889934E-2</v>
      </c>
      <c r="N8" s="2423">
        <v>4.923922322963499E-2</v>
      </c>
      <c r="O8" s="2423">
        <v>6.2150682585435622E-2</v>
      </c>
      <c r="P8" s="2424">
        <v>6.9972276976696168E-2</v>
      </c>
    </row>
    <row r="9" spans="1:16">
      <c r="A9" s="2415" t="s">
        <v>657</v>
      </c>
      <c r="B9" s="2423">
        <v>5.2032654998006092E-2</v>
      </c>
      <c r="C9" s="2423">
        <v>4.8293899443098115E-2</v>
      </c>
      <c r="D9" s="2423">
        <v>5.5497674721729041E-2</v>
      </c>
      <c r="E9" s="2423">
        <v>6.044713399595552E-2</v>
      </c>
      <c r="F9" s="2423">
        <v>5.9929808519317944E-2</v>
      </c>
      <c r="G9" s="2423">
        <v>4.4934393923425103E-2</v>
      </c>
      <c r="H9" s="2423">
        <v>4.6129758585780119E-2</v>
      </c>
      <c r="I9" s="2423">
        <v>6.4203308290616379E-2</v>
      </c>
      <c r="J9" s="2423">
        <v>5.9459269095974238E-2</v>
      </c>
      <c r="K9" s="2423">
        <v>3.9413825335953667E-2</v>
      </c>
      <c r="L9" s="2423">
        <v>3.5852827104042639E-2</v>
      </c>
      <c r="M9" s="2423">
        <v>5.6628282358719279E-2</v>
      </c>
      <c r="N9" s="2423">
        <v>6.0385617475651673E-2</v>
      </c>
      <c r="O9" s="2423">
        <v>5.0137878763263165E-2</v>
      </c>
      <c r="P9" s="2424">
        <v>5.4709010367681915E-2</v>
      </c>
    </row>
    <row r="10" spans="1:16">
      <c r="A10" s="2415" t="s">
        <v>656</v>
      </c>
      <c r="B10" s="2417" t="s">
        <v>684</v>
      </c>
      <c r="C10" s="2417" t="s">
        <v>684</v>
      </c>
      <c r="D10" s="2417" t="s">
        <v>684</v>
      </c>
      <c r="E10" s="2417" t="s">
        <v>684</v>
      </c>
      <c r="F10" s="2417" t="s">
        <v>684</v>
      </c>
      <c r="G10" s="2417" t="s">
        <v>684</v>
      </c>
      <c r="H10" s="2417" t="s">
        <v>684</v>
      </c>
      <c r="I10" s="2417" t="s">
        <v>684</v>
      </c>
      <c r="J10" s="2417" t="s">
        <v>684</v>
      </c>
      <c r="K10" s="2417" t="s">
        <v>684</v>
      </c>
      <c r="L10" s="2417" t="s">
        <v>684</v>
      </c>
      <c r="M10" s="2417" t="s">
        <v>684</v>
      </c>
      <c r="N10" s="2417" t="s">
        <v>684</v>
      </c>
      <c r="O10" s="2417" t="s">
        <v>684</v>
      </c>
      <c r="P10" s="2416" t="s">
        <v>684</v>
      </c>
    </row>
    <row r="11" spans="1:16" s="14" customFormat="1">
      <c r="A11" s="2425" t="s">
        <v>1393</v>
      </c>
      <c r="B11" s="2426">
        <v>0.62525849800473843</v>
      </c>
      <c r="C11" s="2426">
        <v>0.6249702326818185</v>
      </c>
      <c r="D11" s="2426">
        <v>0.62552565776282332</v>
      </c>
      <c r="E11" s="2426">
        <v>0.68414612556444598</v>
      </c>
      <c r="F11" s="2426">
        <v>0.64063098777852234</v>
      </c>
      <c r="G11" s="2426">
        <v>0.61649665563350886</v>
      </c>
      <c r="H11" s="2426">
        <v>0.58974187242197307</v>
      </c>
      <c r="I11" s="2426">
        <v>0.69175438487808938</v>
      </c>
      <c r="J11" s="2426">
        <v>0.63781401573771457</v>
      </c>
      <c r="K11" s="2426">
        <v>0.61801811832897169</v>
      </c>
      <c r="L11" s="2426">
        <v>0.58287269335031022</v>
      </c>
      <c r="M11" s="2426">
        <v>0.67641091115287733</v>
      </c>
      <c r="N11" s="2426">
        <v>0.64335977313048243</v>
      </c>
      <c r="O11" s="2426">
        <v>0.61506258087385635</v>
      </c>
      <c r="P11" s="2427">
        <v>0.59547630948574914</v>
      </c>
    </row>
    <row r="12" spans="1:16" s="14" customFormat="1">
      <c r="A12" s="2425" t="s">
        <v>1392</v>
      </c>
      <c r="B12" s="2426">
        <v>0.32270884699725549</v>
      </c>
      <c r="C12" s="2426">
        <v>0.32673586787508391</v>
      </c>
      <c r="D12" s="2426">
        <v>0.31897666751544779</v>
      </c>
      <c r="E12" s="2426">
        <v>0.25540674043959882</v>
      </c>
      <c r="F12" s="2426">
        <v>0.29943920370215998</v>
      </c>
      <c r="G12" s="2426">
        <v>0.33856895044306684</v>
      </c>
      <c r="H12" s="2426">
        <v>0.3641283689922461</v>
      </c>
      <c r="I12" s="2426">
        <v>0.24404230683129458</v>
      </c>
      <c r="J12" s="2426">
        <v>0.30272671516631211</v>
      </c>
      <c r="K12" s="2426">
        <v>0.34256805633507481</v>
      </c>
      <c r="L12" s="2426">
        <v>0.38127447954564653</v>
      </c>
      <c r="M12" s="2426">
        <v>0.26696080648840359</v>
      </c>
      <c r="N12" s="2426">
        <v>0.29625460939386528</v>
      </c>
      <c r="O12" s="2426">
        <v>0.33479954036288023</v>
      </c>
      <c r="P12" s="2427">
        <v>0.34981468014656864</v>
      </c>
    </row>
    <row r="13" spans="1:16" ht="57" customHeight="1">
      <c r="A13" s="5578" t="s">
        <v>1400</v>
      </c>
      <c r="B13" s="5578"/>
      <c r="C13" s="5578"/>
      <c r="D13" s="5578"/>
      <c r="E13" s="5578"/>
      <c r="F13" s="5578"/>
      <c r="G13" s="5578"/>
      <c r="H13" s="5578"/>
      <c r="I13" s="5578"/>
      <c r="J13" s="5578"/>
      <c r="K13" s="5578"/>
      <c r="L13" s="5578"/>
      <c r="M13" s="5578"/>
      <c r="N13" s="5578"/>
      <c r="O13" s="5578"/>
      <c r="P13" s="5578"/>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28515625" customWidth="1"/>
    <col min="3" max="3" width="11.7109375" customWidth="1"/>
    <col min="4" max="5" width="10.425781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5" width="10.5703125" customWidth="1"/>
  </cols>
  <sheetData>
    <row r="1" spans="1:15" ht="54.95" customHeight="1">
      <c r="A1" s="5585" t="s">
        <v>1405</v>
      </c>
      <c r="B1" s="5585"/>
      <c r="C1" s="5585"/>
      <c r="D1" s="5585"/>
      <c r="E1" s="5585"/>
      <c r="F1" s="5585"/>
      <c r="G1" s="5585"/>
      <c r="H1" s="5585"/>
      <c r="I1" s="5585"/>
      <c r="J1" s="5585"/>
      <c r="K1" s="5585"/>
      <c r="L1" s="5585"/>
      <c r="M1" s="5585"/>
      <c r="N1" s="5585"/>
      <c r="O1" s="5585"/>
    </row>
    <row r="2" spans="1:15" ht="15.95" customHeight="1">
      <c r="A2" s="5586"/>
      <c r="B2" s="2433" t="s">
        <v>682</v>
      </c>
      <c r="C2" s="5588" t="s">
        <v>706</v>
      </c>
      <c r="D2" s="5588"/>
      <c r="E2" s="5588" t="s">
        <v>705</v>
      </c>
      <c r="F2" s="5588"/>
      <c r="G2" s="5588" t="s">
        <v>704</v>
      </c>
      <c r="H2" s="5588"/>
      <c r="I2" s="5588"/>
      <c r="J2" s="5588"/>
      <c r="K2" s="5588" t="s">
        <v>703</v>
      </c>
      <c r="L2" s="5588"/>
      <c r="M2" s="5588"/>
      <c r="N2" s="5588" t="s">
        <v>702</v>
      </c>
      <c r="O2" s="5589"/>
    </row>
    <row r="3" spans="1:15" ht="24.95" customHeight="1">
      <c r="A3" s="5587"/>
      <c r="B3" s="2433" t="s">
        <v>678</v>
      </c>
      <c r="C3" s="2433" t="s">
        <v>701</v>
      </c>
      <c r="D3" s="2433" t="s">
        <v>700</v>
      </c>
      <c r="E3" s="2433" t="s">
        <v>699</v>
      </c>
      <c r="F3" s="2433" t="s">
        <v>698</v>
      </c>
      <c r="G3" s="2433" t="s">
        <v>697</v>
      </c>
      <c r="H3" s="2433" t="s">
        <v>696</v>
      </c>
      <c r="I3" s="2433" t="s">
        <v>695</v>
      </c>
      <c r="J3" s="2433" t="s">
        <v>694</v>
      </c>
      <c r="K3" s="2433" t="s">
        <v>693</v>
      </c>
      <c r="L3" s="2433" t="s">
        <v>692</v>
      </c>
      <c r="M3" s="2433" t="s">
        <v>691</v>
      </c>
      <c r="N3" s="2433" t="s">
        <v>690</v>
      </c>
      <c r="O3" s="2432" t="s">
        <v>689</v>
      </c>
    </row>
    <row r="4" spans="1:15">
      <c r="A4" s="2431" t="s">
        <v>663</v>
      </c>
      <c r="B4" s="2434">
        <v>5566.9999999999973</v>
      </c>
      <c r="C4" s="2434">
        <v>4868.9999999999864</v>
      </c>
      <c r="D4" s="2434">
        <v>698.00000000000011</v>
      </c>
      <c r="E4" s="2434">
        <v>4236.0000000000164</v>
      </c>
      <c r="F4" s="2434">
        <v>1236.9999999999961</v>
      </c>
      <c r="G4" s="2434">
        <v>1232.9999999999982</v>
      </c>
      <c r="H4" s="2434">
        <v>649.99999999999989</v>
      </c>
      <c r="I4" s="2434">
        <v>1135.0000000000007</v>
      </c>
      <c r="J4" s="2434">
        <v>2490.0000000000059</v>
      </c>
      <c r="K4" s="2434">
        <v>3555.9999999999932</v>
      </c>
      <c r="L4" s="2434">
        <v>1210.9999999999977</v>
      </c>
      <c r="M4" s="2434">
        <v>686.00000000000011</v>
      </c>
      <c r="N4" s="2434">
        <v>1341.9999999999961</v>
      </c>
      <c r="O4" s="2435">
        <v>4225.0000000000082</v>
      </c>
    </row>
    <row r="5" spans="1:15">
      <c r="A5" s="2428" t="s">
        <v>1397</v>
      </c>
      <c r="B5" s="2436">
        <v>5.9824354854109155E-2</v>
      </c>
      <c r="C5" s="2436">
        <v>6.0834990031626582E-2</v>
      </c>
      <c r="D5" s="2436">
        <v>5.3307415505169951E-2</v>
      </c>
      <c r="E5" s="2436">
        <v>5.8978851507397963E-2</v>
      </c>
      <c r="F5" s="2436">
        <v>6.2123286759960476E-2</v>
      </c>
      <c r="G5" s="2436">
        <v>5.7431125858056785E-2</v>
      </c>
      <c r="H5" s="2436">
        <v>3.9339893672588298E-2</v>
      </c>
      <c r="I5" s="2436">
        <v>6.4977013957595461E-2</v>
      </c>
      <c r="J5" s="2436">
        <v>6.45148496131491E-2</v>
      </c>
      <c r="K5" s="2436">
        <v>5.2349351325661472E-2</v>
      </c>
      <c r="L5" s="2436">
        <v>7.0419658914974495E-2</v>
      </c>
      <c r="M5" s="2436">
        <v>7.5656694602723715E-2</v>
      </c>
      <c r="N5" s="2436">
        <v>6.4990324773380098E-2</v>
      </c>
      <c r="O5" s="2437">
        <v>5.8449313912090156E-2</v>
      </c>
    </row>
    <row r="6" spans="1:15">
      <c r="A6" s="2428" t="s">
        <v>1396</v>
      </c>
      <c r="B6" s="2436">
        <v>0.56543414315063045</v>
      </c>
      <c r="C6" s="2436">
        <v>0.57619020260780207</v>
      </c>
      <c r="D6" s="2436">
        <v>0.49607520070004113</v>
      </c>
      <c r="E6" s="2436">
        <v>0.59415220849208605</v>
      </c>
      <c r="F6" s="2436">
        <v>0.46895820173728514</v>
      </c>
      <c r="G6" s="2436">
        <v>0.63354231022016805</v>
      </c>
      <c r="H6" s="2436">
        <v>0.58118668794295292</v>
      </c>
      <c r="I6" s="2436">
        <v>0.5560602427701542</v>
      </c>
      <c r="J6" s="2436">
        <v>0.5273824080089683</v>
      </c>
      <c r="K6" s="2436">
        <v>0.5879445864152455</v>
      </c>
      <c r="L6" s="2436">
        <v>0.47547829915884665</v>
      </c>
      <c r="M6" s="2436">
        <v>0.58883057486616375</v>
      </c>
      <c r="N6" s="2436">
        <v>0.49584084025683822</v>
      </c>
      <c r="O6" s="2437">
        <v>0.58395799099812618</v>
      </c>
    </row>
    <row r="7" spans="1:15">
      <c r="A7" s="2428" t="s">
        <v>1395</v>
      </c>
      <c r="B7" s="2436">
        <v>0.26003452009764977</v>
      </c>
      <c r="C7" s="2436">
        <v>0.24951422808600193</v>
      </c>
      <c r="D7" s="2436">
        <v>0.32787314920759036</v>
      </c>
      <c r="E7" s="2436">
        <v>0.24431306388482235</v>
      </c>
      <c r="F7" s="2436">
        <v>0.31710338703316276</v>
      </c>
      <c r="G7" s="2436">
        <v>0.24326091733558358</v>
      </c>
      <c r="H7" s="2436">
        <v>0.25983333465223035</v>
      </c>
      <c r="I7" s="2436">
        <v>0.26296261989607295</v>
      </c>
      <c r="J7" s="2436">
        <v>0.26829331368829634</v>
      </c>
      <c r="K7" s="2436">
        <v>0.26256830431510381</v>
      </c>
      <c r="L7" s="2436">
        <v>0.30600783835104828</v>
      </c>
      <c r="M7" s="2436">
        <v>0.18760854511154265</v>
      </c>
      <c r="N7" s="2436">
        <v>0.29918678070756249</v>
      </c>
      <c r="O7" s="2437">
        <v>0.24961325126478229</v>
      </c>
    </row>
    <row r="8" spans="1:15">
      <c r="A8" s="2428" t="s">
        <v>1394</v>
      </c>
      <c r="B8" s="2436">
        <v>6.267432689960413E-2</v>
      </c>
      <c r="C8" s="2436">
        <v>6.0562341576856825E-2</v>
      </c>
      <c r="D8" s="2436">
        <v>7.6293168357318794E-2</v>
      </c>
      <c r="E8" s="2436">
        <v>5.337410551078263E-2</v>
      </c>
      <c r="F8" s="2436">
        <v>9.6071259394512415E-2</v>
      </c>
      <c r="G8" s="2436">
        <v>3.9604421793899849E-2</v>
      </c>
      <c r="H8" s="2436">
        <v>6.9007669940016933E-2</v>
      </c>
      <c r="I8" s="2436">
        <v>5.9335708530663611E-2</v>
      </c>
      <c r="J8" s="2436">
        <v>7.6931352824032989E-2</v>
      </c>
      <c r="K8" s="2436">
        <v>6.0339869711124053E-2</v>
      </c>
      <c r="L8" s="2436">
        <v>9.3163649733694676E-2</v>
      </c>
      <c r="M8" s="2436">
        <v>3.0544222054890845E-2</v>
      </c>
      <c r="N8" s="2436">
        <v>8.4685851281650071E-2</v>
      </c>
      <c r="O8" s="2437">
        <v>5.6815456698161418E-2</v>
      </c>
    </row>
    <row r="9" spans="1:15">
      <c r="A9" s="2428" t="s">
        <v>657</v>
      </c>
      <c r="B9" s="2436">
        <v>5.2032654998006092E-2</v>
      </c>
      <c r="C9" s="2436">
        <v>5.2898237697716705E-2</v>
      </c>
      <c r="D9" s="2436">
        <v>4.6451066229879462E-2</v>
      </c>
      <c r="E9" s="2436">
        <v>4.9181770604913376E-2</v>
      </c>
      <c r="F9" s="2436">
        <v>5.5743865075081341E-2</v>
      </c>
      <c r="G9" s="2436">
        <v>2.6161224792293328E-2</v>
      </c>
      <c r="H9" s="2436">
        <v>5.0632413792211561E-2</v>
      </c>
      <c r="I9" s="2436">
        <v>5.6664414845513017E-2</v>
      </c>
      <c r="J9" s="2436">
        <v>6.2878075865549748E-2</v>
      </c>
      <c r="K9" s="2436">
        <v>3.6797888232866387E-2</v>
      </c>
      <c r="L9" s="2436">
        <v>5.4930553841437905E-2</v>
      </c>
      <c r="M9" s="2436">
        <v>0.11735996336467996</v>
      </c>
      <c r="N9" s="2436">
        <v>5.5296202980571467E-2</v>
      </c>
      <c r="O9" s="2437">
        <v>5.1163987126842031E-2</v>
      </c>
    </row>
    <row r="10" spans="1:15">
      <c r="A10" s="2428" t="s">
        <v>656</v>
      </c>
      <c r="B10" s="2430" t="s">
        <v>684</v>
      </c>
      <c r="C10" s="2430" t="s">
        <v>684</v>
      </c>
      <c r="D10" s="2430" t="s">
        <v>684</v>
      </c>
      <c r="E10" s="2430" t="s">
        <v>684</v>
      </c>
      <c r="F10" s="2430" t="s">
        <v>684</v>
      </c>
      <c r="G10" s="2430" t="s">
        <v>684</v>
      </c>
      <c r="H10" s="2430" t="s">
        <v>684</v>
      </c>
      <c r="I10" s="2430" t="s">
        <v>684</v>
      </c>
      <c r="J10" s="2430" t="s">
        <v>684</v>
      </c>
      <c r="K10" s="2430" t="s">
        <v>684</v>
      </c>
      <c r="L10" s="2430" t="s">
        <v>684</v>
      </c>
      <c r="M10" s="2430" t="s">
        <v>684</v>
      </c>
      <c r="N10" s="2430" t="s">
        <v>684</v>
      </c>
      <c r="O10" s="2429" t="s">
        <v>684</v>
      </c>
    </row>
    <row r="11" spans="1:15" s="14" customFormat="1">
      <c r="A11" s="2438" t="s">
        <v>1393</v>
      </c>
      <c r="B11" s="2439">
        <v>0.62525849800473843</v>
      </c>
      <c r="C11" s="2439">
        <v>0.63702519263942525</v>
      </c>
      <c r="D11" s="2439">
        <v>0.54938261620521101</v>
      </c>
      <c r="E11" s="2439">
        <v>0.65313105999948273</v>
      </c>
      <c r="F11" s="2439">
        <v>0.53108148849724457</v>
      </c>
      <c r="G11" s="2439">
        <v>0.69097343607822226</v>
      </c>
      <c r="H11" s="2439">
        <v>0.62052658161554097</v>
      </c>
      <c r="I11" s="2439">
        <v>0.62103725672775045</v>
      </c>
      <c r="J11" s="2439">
        <v>0.5918972576221202</v>
      </c>
      <c r="K11" s="2439">
        <v>0.64029393774090804</v>
      </c>
      <c r="L11" s="2439">
        <v>0.54589795807381958</v>
      </c>
      <c r="M11" s="2439">
        <v>0.66448726946888681</v>
      </c>
      <c r="N11" s="2439">
        <v>0.5608311650302169</v>
      </c>
      <c r="O11" s="2440">
        <v>0.6424073049102117</v>
      </c>
    </row>
    <row r="12" spans="1:15" s="14" customFormat="1">
      <c r="A12" s="2438" t="s">
        <v>1392</v>
      </c>
      <c r="B12" s="2439">
        <v>0.32270884699725549</v>
      </c>
      <c r="C12" s="2439">
        <v>0.31007656966285851</v>
      </c>
      <c r="D12" s="2439">
        <v>0.40416631756490956</v>
      </c>
      <c r="E12" s="2439">
        <v>0.29768716939560469</v>
      </c>
      <c r="F12" s="2439">
        <v>0.41317464642767432</v>
      </c>
      <c r="G12" s="2439">
        <v>0.28286533912948308</v>
      </c>
      <c r="H12" s="2439">
        <v>0.32884100459224719</v>
      </c>
      <c r="I12" s="2439">
        <v>0.322298328426737</v>
      </c>
      <c r="J12" s="2439">
        <v>0.34522466651233025</v>
      </c>
      <c r="K12" s="2439">
        <v>0.32290817402622785</v>
      </c>
      <c r="L12" s="2439">
        <v>0.3991714880847419</v>
      </c>
      <c r="M12" s="2439">
        <v>0.21815276716643298</v>
      </c>
      <c r="N12" s="2439">
        <v>0.38387263198921212</v>
      </c>
      <c r="O12" s="2440">
        <v>0.3064287079629433</v>
      </c>
    </row>
    <row r="13" spans="1:15" ht="57" customHeight="1">
      <c r="A13" s="5584" t="s">
        <v>1404</v>
      </c>
      <c r="B13" s="5584"/>
      <c r="C13" s="5584"/>
      <c r="D13" s="5584"/>
      <c r="E13" s="5584"/>
      <c r="F13" s="5584"/>
      <c r="G13" s="5584"/>
      <c r="H13" s="5584"/>
      <c r="I13" s="5584"/>
      <c r="J13" s="5584"/>
      <c r="K13" s="5584"/>
      <c r="L13" s="5584"/>
      <c r="M13" s="5584"/>
      <c r="N13" s="5584"/>
      <c r="O13" s="5584"/>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28515625" customWidth="1"/>
    <col min="3" max="3" width="13.5703125" customWidth="1"/>
    <col min="4" max="4" width="10.425781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7" width="10.42578125" customWidth="1"/>
    <col min="18" max="18" width="11.140625" customWidth="1"/>
    <col min="19" max="19" width="10.42578125" customWidth="1"/>
  </cols>
  <sheetData>
    <row r="1" spans="1:19" ht="75.75" customHeight="1">
      <c r="A1" s="5595" t="s">
        <v>1408</v>
      </c>
      <c r="B1" s="4562"/>
      <c r="C1" s="4562"/>
      <c r="D1" s="4562"/>
      <c r="E1" s="4562"/>
      <c r="F1" s="4562"/>
      <c r="G1" s="4345"/>
      <c r="H1" s="4345"/>
      <c r="I1" s="4345"/>
      <c r="J1" s="4345"/>
      <c r="K1" s="4345"/>
      <c r="L1" s="4345"/>
      <c r="M1" s="4345"/>
      <c r="N1" s="4345"/>
      <c r="O1" s="4345"/>
      <c r="P1" s="4345"/>
      <c r="Q1" s="4345"/>
      <c r="R1" s="4345"/>
      <c r="S1" s="4345"/>
    </row>
    <row r="2" spans="1:19" ht="15.95" customHeight="1">
      <c r="A2" s="5591"/>
      <c r="B2" s="2446" t="s">
        <v>682</v>
      </c>
      <c r="C2" s="5593" t="s">
        <v>715</v>
      </c>
      <c r="D2" s="5593"/>
      <c r="E2" s="5593" t="s">
        <v>714</v>
      </c>
      <c r="F2" s="5594"/>
    </row>
    <row r="3" spans="1:19" ht="48.95" customHeight="1">
      <c r="A3" s="5592"/>
      <c r="B3" s="2446" t="s">
        <v>678</v>
      </c>
      <c r="C3" s="2446" t="s">
        <v>713</v>
      </c>
      <c r="D3" s="2446" t="s">
        <v>712</v>
      </c>
      <c r="E3" s="2446" t="s">
        <v>711</v>
      </c>
      <c r="F3" s="2445" t="s">
        <v>710</v>
      </c>
    </row>
    <row r="4" spans="1:19">
      <c r="A4" s="2444" t="s">
        <v>663</v>
      </c>
      <c r="B4" s="2447">
        <v>5566.9999999999973</v>
      </c>
      <c r="C4" s="2447">
        <v>4499.9999999999909</v>
      </c>
      <c r="D4" s="2447">
        <v>1066.9999999999986</v>
      </c>
      <c r="E4" s="2447">
        <v>803.00000000000011</v>
      </c>
      <c r="F4" s="2448">
        <v>4763.9999999999918</v>
      </c>
    </row>
    <row r="5" spans="1:19">
      <c r="A5" s="2441" t="s">
        <v>1397</v>
      </c>
      <c r="B5" s="2449">
        <v>5.9824354854109155E-2</v>
      </c>
      <c r="C5" s="2449">
        <v>6.41497404862649E-2</v>
      </c>
      <c r="D5" s="2449">
        <v>3.9553091438447756E-2</v>
      </c>
      <c r="E5" s="2449">
        <v>7.5407733010241035E-2</v>
      </c>
      <c r="F5" s="2450">
        <v>5.7034871907420778E-2</v>
      </c>
    </row>
    <row r="6" spans="1:19">
      <c r="A6" s="2441" t="s">
        <v>1396</v>
      </c>
      <c r="B6" s="2449">
        <v>0.56543414315063045</v>
      </c>
      <c r="C6" s="2449">
        <v>0.55847987335954963</v>
      </c>
      <c r="D6" s="2449">
        <v>0.59802588104114551</v>
      </c>
      <c r="E6" s="2449">
        <v>0.48257537445981691</v>
      </c>
      <c r="F6" s="2450">
        <v>0.58026617250465884</v>
      </c>
    </row>
    <row r="7" spans="1:19">
      <c r="A7" s="2441" t="s">
        <v>1395</v>
      </c>
      <c r="B7" s="2449">
        <v>0.26003452009764977</v>
      </c>
      <c r="C7" s="2449">
        <v>0.26162566582199243</v>
      </c>
      <c r="D7" s="2449">
        <v>0.25257748924448459</v>
      </c>
      <c r="E7" s="2449">
        <v>0.30714808535356608</v>
      </c>
      <c r="F7" s="2450">
        <v>0.25160101578797306</v>
      </c>
    </row>
    <row r="8" spans="1:19">
      <c r="A8" s="2441" t="s">
        <v>1394</v>
      </c>
      <c r="B8" s="2449">
        <v>6.267432689960413E-2</v>
      </c>
      <c r="C8" s="2449">
        <v>6.2193990450483405E-2</v>
      </c>
      <c r="D8" s="2449">
        <v>6.4925461830993694E-2</v>
      </c>
      <c r="E8" s="2449">
        <v>8.1214634676037109E-2</v>
      </c>
      <c r="F8" s="2450">
        <v>5.9355542496726532E-2</v>
      </c>
    </row>
    <row r="9" spans="1:19">
      <c r="A9" s="2441" t="s">
        <v>657</v>
      </c>
      <c r="B9" s="2449">
        <v>5.2032654998006092E-2</v>
      </c>
      <c r="C9" s="2449">
        <v>5.3550729881713222E-2</v>
      </c>
      <c r="D9" s="2449">
        <v>4.4918076444928789E-2</v>
      </c>
      <c r="E9" s="2449">
        <v>5.3654172500339194E-2</v>
      </c>
      <c r="F9" s="2450">
        <v>5.1742397303224268E-2</v>
      </c>
    </row>
    <row r="10" spans="1:19">
      <c r="A10" s="2441" t="s">
        <v>656</v>
      </c>
      <c r="B10" s="2443" t="s">
        <v>684</v>
      </c>
      <c r="C10" s="2443" t="s">
        <v>684</v>
      </c>
      <c r="D10" s="2443" t="s">
        <v>684</v>
      </c>
      <c r="E10" s="2443" t="s">
        <v>684</v>
      </c>
      <c r="F10" s="2442" t="s">
        <v>684</v>
      </c>
    </row>
    <row r="11" spans="1:19" s="14" customFormat="1">
      <c r="A11" s="2451" t="s">
        <v>1393</v>
      </c>
      <c r="B11" s="2452">
        <v>0.62525849800473843</v>
      </c>
      <c r="C11" s="2452">
        <v>0.62262961384581084</v>
      </c>
      <c r="D11" s="2452">
        <v>0.6375789724795935</v>
      </c>
      <c r="E11" s="2452">
        <v>0.55798310747005775</v>
      </c>
      <c r="F11" s="2453">
        <v>0.63730104441207414</v>
      </c>
    </row>
    <row r="12" spans="1:19" s="14" customFormat="1">
      <c r="A12" s="2451" t="s">
        <v>1392</v>
      </c>
      <c r="B12" s="2452">
        <v>0.32270884699725549</v>
      </c>
      <c r="C12" s="2452">
        <v>0.32381965627247566</v>
      </c>
      <c r="D12" s="2452">
        <v>0.3175029510754781</v>
      </c>
      <c r="E12" s="2452">
        <v>0.38836272002960376</v>
      </c>
      <c r="F12" s="2453">
        <v>0.31095655828469931</v>
      </c>
    </row>
    <row r="13" spans="1:19" ht="57" customHeight="1">
      <c r="A13" s="5590" t="s">
        <v>1407</v>
      </c>
      <c r="B13" s="5590"/>
      <c r="C13" s="5590"/>
      <c r="D13" s="5590"/>
      <c r="E13" s="5590"/>
      <c r="F13" s="5590"/>
      <c r="G13" s="5590"/>
      <c r="H13" s="5590"/>
      <c r="I13" s="5590"/>
      <c r="J13" s="5590"/>
      <c r="K13" s="5590"/>
      <c r="L13" s="5590"/>
      <c r="M13" s="5590"/>
      <c r="N13" s="5590"/>
      <c r="O13" s="5590"/>
      <c r="P13" s="5590"/>
      <c r="Q13" s="5590"/>
      <c r="R13" s="5590"/>
      <c r="S13" s="5590"/>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4" width="10.42578125" customWidth="1"/>
    <col min="5" max="6" width="10.5703125" customWidth="1"/>
    <col min="7"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597" t="s">
        <v>1411</v>
      </c>
      <c r="B1" s="5597"/>
      <c r="C1" s="5597"/>
      <c r="D1" s="5597"/>
      <c r="E1" s="5597"/>
      <c r="F1" s="5597"/>
      <c r="G1" s="5597"/>
      <c r="H1" s="5597"/>
      <c r="I1" s="5597"/>
      <c r="J1" s="5597"/>
      <c r="K1" s="5597"/>
      <c r="L1" s="5597"/>
      <c r="M1" s="5597"/>
      <c r="N1" s="5597"/>
      <c r="O1" s="5597"/>
      <c r="P1" s="5597"/>
    </row>
    <row r="2" spans="1:16" ht="15.95" customHeight="1">
      <c r="A2" s="5598"/>
      <c r="B2" s="2459" t="s">
        <v>682</v>
      </c>
      <c r="C2" s="5600" t="s">
        <v>681</v>
      </c>
      <c r="D2" s="5600"/>
      <c r="E2" s="5600" t="s">
        <v>680</v>
      </c>
      <c r="F2" s="5600"/>
      <c r="G2" s="5600"/>
      <c r="H2" s="5600"/>
      <c r="I2" s="5600" t="s">
        <v>679</v>
      </c>
      <c r="J2" s="5600"/>
      <c r="K2" s="5600"/>
      <c r="L2" s="5600"/>
      <c r="M2" s="5600"/>
      <c r="N2" s="5600"/>
      <c r="O2" s="5600"/>
      <c r="P2" s="5601"/>
    </row>
    <row r="3" spans="1:16" ht="24.95" customHeight="1">
      <c r="A3" s="5599"/>
      <c r="B3" s="2459" t="s">
        <v>678</v>
      </c>
      <c r="C3" s="2459" t="s">
        <v>677</v>
      </c>
      <c r="D3" s="2459" t="s">
        <v>676</v>
      </c>
      <c r="E3" s="2459" t="s">
        <v>675</v>
      </c>
      <c r="F3" s="2459" t="s">
        <v>674</v>
      </c>
      <c r="G3" s="2459" t="s">
        <v>673</v>
      </c>
      <c r="H3" s="2459" t="s">
        <v>672</v>
      </c>
      <c r="I3" s="2459" t="s">
        <v>671</v>
      </c>
      <c r="J3" s="2459" t="s">
        <v>670</v>
      </c>
      <c r="K3" s="2459" t="s">
        <v>669</v>
      </c>
      <c r="L3" s="2459" t="s">
        <v>668</v>
      </c>
      <c r="M3" s="2459" t="s">
        <v>667</v>
      </c>
      <c r="N3" s="2459" t="s">
        <v>666</v>
      </c>
      <c r="O3" s="2459" t="s">
        <v>665</v>
      </c>
      <c r="P3" s="2458" t="s">
        <v>664</v>
      </c>
    </row>
    <row r="4" spans="1:16">
      <c r="A4" s="2457" t="s">
        <v>663</v>
      </c>
      <c r="B4" s="2460">
        <v>5566.9999999999973</v>
      </c>
      <c r="C4" s="2460">
        <v>2561.0000000000014</v>
      </c>
      <c r="D4" s="2460">
        <v>3005.9999999999945</v>
      </c>
      <c r="E4" s="2460">
        <v>418</v>
      </c>
      <c r="F4" s="2460">
        <v>1527.0000000000086</v>
      </c>
      <c r="G4" s="2460">
        <v>1539.0000000000005</v>
      </c>
      <c r="H4" s="2460">
        <v>2082.99999999999</v>
      </c>
      <c r="I4" s="2460">
        <v>195.00000000000009</v>
      </c>
      <c r="J4" s="2460">
        <v>716.99999999999841</v>
      </c>
      <c r="K4" s="2460">
        <v>708.00000000000045</v>
      </c>
      <c r="L4" s="2460">
        <v>941.00000000000102</v>
      </c>
      <c r="M4" s="2460">
        <v>223.00000000000009</v>
      </c>
      <c r="N4" s="2460">
        <v>809.99999999999909</v>
      </c>
      <c r="O4" s="2460">
        <v>831.00000000000193</v>
      </c>
      <c r="P4" s="2461">
        <v>1141.9999999999964</v>
      </c>
    </row>
    <row r="5" spans="1:16">
      <c r="A5" s="2454" t="s">
        <v>1397</v>
      </c>
      <c r="B5" s="2462">
        <v>5.1779416345468787E-2</v>
      </c>
      <c r="C5" s="2462">
        <v>4.7217901549482952E-2</v>
      </c>
      <c r="D5" s="2462">
        <v>5.6006956366745693E-2</v>
      </c>
      <c r="E5" s="2462">
        <v>0.1153137311213127</v>
      </c>
      <c r="F5" s="2462">
        <v>5.2060407372181469E-2</v>
      </c>
      <c r="G5" s="2462">
        <v>4.0521411628283495E-2</v>
      </c>
      <c r="H5" s="2462">
        <v>3.2240657806094135E-2</v>
      </c>
      <c r="I5" s="2462">
        <v>0.11586688887622372</v>
      </c>
      <c r="J5" s="2462">
        <v>4.5185472502521119E-2</v>
      </c>
      <c r="K5" s="2462">
        <v>3.301900490826859E-2</v>
      </c>
      <c r="L5" s="2462">
        <v>2.7970281046839365E-2</v>
      </c>
      <c r="M5" s="2462">
        <v>0.11475134310832971</v>
      </c>
      <c r="N5" s="2462">
        <v>5.8720119039975857E-2</v>
      </c>
      <c r="O5" s="2462">
        <v>4.7592904176803376E-2</v>
      </c>
      <c r="P5" s="2463">
        <v>3.5805597154608106E-2</v>
      </c>
    </row>
    <row r="6" spans="1:16">
      <c r="A6" s="2454" t="s">
        <v>1396</v>
      </c>
      <c r="B6" s="2462">
        <v>0.41471322589507104</v>
      </c>
      <c r="C6" s="2462">
        <v>0.44338469151312554</v>
      </c>
      <c r="D6" s="2462">
        <v>0.38814096343619015</v>
      </c>
      <c r="E6" s="2462">
        <v>0.50851380002613378</v>
      </c>
      <c r="F6" s="2462">
        <v>0.43389314097086429</v>
      </c>
      <c r="G6" s="2462">
        <v>0.3882020011444382</v>
      </c>
      <c r="H6" s="2462">
        <v>0.37485405848751169</v>
      </c>
      <c r="I6" s="2462">
        <v>0.55450001163811802</v>
      </c>
      <c r="J6" s="2462">
        <v>0.45121919048777487</v>
      </c>
      <c r="K6" s="2462">
        <v>0.42923330929037706</v>
      </c>
      <c r="L6" s="2462">
        <v>0.39120960552797679</v>
      </c>
      <c r="M6" s="2462">
        <v>0.46176024022611456</v>
      </c>
      <c r="N6" s="2462">
        <v>0.41710949191642238</v>
      </c>
      <c r="O6" s="2462">
        <v>0.34952739969474822</v>
      </c>
      <c r="P6" s="2463">
        <v>0.36120033739962826</v>
      </c>
    </row>
    <row r="7" spans="1:16">
      <c r="A7" s="2454" t="s">
        <v>1395</v>
      </c>
      <c r="B7" s="2462">
        <v>0.31511574128545955</v>
      </c>
      <c r="C7" s="2462">
        <v>0.30431842583789193</v>
      </c>
      <c r="D7" s="2462">
        <v>0.3251225230714388</v>
      </c>
      <c r="E7" s="2462">
        <v>0.22659912317536673</v>
      </c>
      <c r="F7" s="2462">
        <v>0.30621206764695602</v>
      </c>
      <c r="G7" s="2462">
        <v>0.34690493254018695</v>
      </c>
      <c r="H7" s="2462">
        <v>0.33704026543928917</v>
      </c>
      <c r="I7" s="2462">
        <v>0.20971418357255842</v>
      </c>
      <c r="J7" s="2462">
        <v>0.28421611187318124</v>
      </c>
      <c r="K7" s="2462">
        <v>0.33951071275406258</v>
      </c>
      <c r="L7" s="2462">
        <v>0.34218246483325115</v>
      </c>
      <c r="M7" s="2462">
        <v>0.24376581305407494</v>
      </c>
      <c r="N7" s="2462">
        <v>0.32751942925664351</v>
      </c>
      <c r="O7" s="2462">
        <v>0.35387445206519269</v>
      </c>
      <c r="P7" s="2463">
        <v>0.33274752266952778</v>
      </c>
    </row>
    <row r="8" spans="1:16">
      <c r="A8" s="2454" t="s">
        <v>1394</v>
      </c>
      <c r="B8" s="2462">
        <v>0.11539977923940743</v>
      </c>
      <c r="C8" s="2462">
        <v>0.1127217876826091</v>
      </c>
      <c r="D8" s="2462">
        <v>0.11788169960782788</v>
      </c>
      <c r="E8" s="2462">
        <v>7.1065570515146656E-2</v>
      </c>
      <c r="F8" s="2462">
        <v>0.10038297153078581</v>
      </c>
      <c r="G8" s="2462">
        <v>0.12854347141146558</v>
      </c>
      <c r="H8" s="2462">
        <v>0.139967261204786</v>
      </c>
      <c r="I8" s="2462">
        <v>5.3094239394647164E-2</v>
      </c>
      <c r="J8" s="2462">
        <v>0.10369279831891162</v>
      </c>
      <c r="K8" s="2462">
        <v>0.11546871587119575</v>
      </c>
      <c r="L8" s="2462">
        <v>0.15079831951445521</v>
      </c>
      <c r="M8" s="2462">
        <v>8.9336779966312244E-2</v>
      </c>
      <c r="N8" s="2462">
        <v>9.7176760490659431E-2</v>
      </c>
      <c r="O8" s="2462">
        <v>0.14086725494216581</v>
      </c>
      <c r="P8" s="2463">
        <v>0.13092542060594103</v>
      </c>
    </row>
    <row r="9" spans="1:16">
      <c r="A9" s="2454" t="s">
        <v>657</v>
      </c>
      <c r="B9" s="2462">
        <v>0.10271247480862955</v>
      </c>
      <c r="C9" s="2462">
        <v>9.2357193416889222E-2</v>
      </c>
      <c r="D9" s="2462">
        <v>0.11230958639833409</v>
      </c>
      <c r="E9" s="2462">
        <v>7.8507775162040425E-2</v>
      </c>
      <c r="F9" s="2462">
        <v>0.10655018201058469</v>
      </c>
      <c r="G9" s="2462">
        <v>9.582818327562713E-2</v>
      </c>
      <c r="H9" s="2462">
        <v>0.11589775706232384</v>
      </c>
      <c r="I9" s="2462">
        <v>6.6824676518452142E-2</v>
      </c>
      <c r="J9" s="2462">
        <v>0.11568642681761185</v>
      </c>
      <c r="K9" s="2462">
        <v>8.2768257176095761E-2</v>
      </c>
      <c r="L9" s="2462">
        <v>8.7839329077476117E-2</v>
      </c>
      <c r="M9" s="2462">
        <v>9.0385823645167826E-2</v>
      </c>
      <c r="N9" s="2462">
        <v>9.7699951820086728E-2</v>
      </c>
      <c r="O9" s="2462">
        <v>0.10813798912108671</v>
      </c>
      <c r="P9" s="2463">
        <v>0.13932112217029774</v>
      </c>
    </row>
    <row r="10" spans="1:16">
      <c r="A10" s="2454" t="s">
        <v>656</v>
      </c>
      <c r="B10" s="2464">
        <v>0</v>
      </c>
      <c r="C10" s="2456" t="s">
        <v>684</v>
      </c>
      <c r="D10" s="2464">
        <v>0</v>
      </c>
      <c r="E10" s="2456" t="s">
        <v>684</v>
      </c>
      <c r="F10" s="2464">
        <v>0</v>
      </c>
      <c r="G10" s="2456" t="s">
        <v>684</v>
      </c>
      <c r="H10" s="2456" t="s">
        <v>684</v>
      </c>
      <c r="I10" s="2456" t="s">
        <v>684</v>
      </c>
      <c r="J10" s="2456" t="s">
        <v>684</v>
      </c>
      <c r="K10" s="2456" t="s">
        <v>684</v>
      </c>
      <c r="L10" s="2456" t="s">
        <v>684</v>
      </c>
      <c r="M10" s="2456" t="s">
        <v>684</v>
      </c>
      <c r="N10" s="2464">
        <v>0</v>
      </c>
      <c r="O10" s="2456" t="s">
        <v>684</v>
      </c>
      <c r="P10" s="2455" t="s">
        <v>684</v>
      </c>
    </row>
    <row r="11" spans="1:16" s="14" customFormat="1">
      <c r="A11" s="2465" t="s">
        <v>1393</v>
      </c>
      <c r="B11" s="2466">
        <v>0.4664926422405391</v>
      </c>
      <c r="C11" s="2466">
        <v>0.49060259306260856</v>
      </c>
      <c r="D11" s="2466">
        <v>0.44414791980293677</v>
      </c>
      <c r="E11" s="2466">
        <v>0.62382753114744605</v>
      </c>
      <c r="F11" s="2466">
        <v>0.48595354834304821</v>
      </c>
      <c r="G11" s="2466">
        <v>0.42872341277272019</v>
      </c>
      <c r="H11" s="2466">
        <v>0.4070947162936035</v>
      </c>
      <c r="I11" s="2466">
        <v>0.67036690051434211</v>
      </c>
      <c r="J11" s="2466">
        <v>0.49640466299029595</v>
      </c>
      <c r="K11" s="2466">
        <v>0.46225231419864576</v>
      </c>
      <c r="L11" s="2466">
        <v>0.41917988657481681</v>
      </c>
      <c r="M11" s="2466">
        <v>0.57651158333444452</v>
      </c>
      <c r="N11" s="2466">
        <v>0.47582961095639781</v>
      </c>
      <c r="O11" s="2466">
        <v>0.39712030387155312</v>
      </c>
      <c r="P11" s="2467">
        <v>0.39700593455423594</v>
      </c>
    </row>
    <row r="12" spans="1:16" s="14" customFormat="1">
      <c r="A12" s="2465" t="s">
        <v>1392</v>
      </c>
      <c r="B12" s="2466">
        <v>0.43051552052486786</v>
      </c>
      <c r="C12" s="2466">
        <v>0.41704021352050213</v>
      </c>
      <c r="D12" s="2466">
        <v>0.44300422267926742</v>
      </c>
      <c r="E12" s="2466">
        <v>0.29766469369051357</v>
      </c>
      <c r="F12" s="2466">
        <v>0.40659503917774259</v>
      </c>
      <c r="G12" s="2466">
        <v>0.47544840395165161</v>
      </c>
      <c r="H12" s="2466">
        <v>0.47700752664407231</v>
      </c>
      <c r="I12" s="2466">
        <v>0.2628084229672058</v>
      </c>
      <c r="J12" s="2466">
        <v>0.38790891019209228</v>
      </c>
      <c r="K12" s="2466">
        <v>0.45497942862525875</v>
      </c>
      <c r="L12" s="2466">
        <v>0.49298078434770709</v>
      </c>
      <c r="M12" s="2466">
        <v>0.33310259302038736</v>
      </c>
      <c r="N12" s="2466">
        <v>0.42469618974730283</v>
      </c>
      <c r="O12" s="2466">
        <v>0.49474170700735959</v>
      </c>
      <c r="P12" s="2467">
        <v>0.4636729432754666</v>
      </c>
    </row>
    <row r="13" spans="1:16" ht="57" customHeight="1">
      <c r="A13" s="5596" t="s">
        <v>1410</v>
      </c>
      <c r="B13" s="5596"/>
      <c r="C13" s="5596"/>
      <c r="D13" s="5596"/>
      <c r="E13" s="5596"/>
      <c r="F13" s="5596"/>
      <c r="G13" s="5596"/>
      <c r="H13" s="5596"/>
      <c r="I13" s="5596"/>
      <c r="J13" s="5596"/>
      <c r="K13" s="5596"/>
      <c r="L13" s="5596"/>
      <c r="M13" s="5596"/>
      <c r="N13" s="5596"/>
      <c r="O13" s="5596"/>
      <c r="P13" s="5596"/>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42578125" customWidth="1"/>
    <col min="3" max="3" width="11.7109375" customWidth="1"/>
    <col min="4" max="4" width="10.28515625" customWidth="1"/>
    <col min="5" max="5" width="10.42578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5" width="10.28515625" customWidth="1"/>
  </cols>
  <sheetData>
    <row r="1" spans="1:15" ht="54.95" customHeight="1">
      <c r="A1" s="5603" t="s">
        <v>1415</v>
      </c>
      <c r="B1" s="5603"/>
      <c r="C1" s="5603"/>
      <c r="D1" s="5603"/>
      <c r="E1" s="5603"/>
      <c r="F1" s="5603"/>
      <c r="G1" s="5603"/>
      <c r="H1" s="5603"/>
      <c r="I1" s="5603"/>
      <c r="J1" s="5603"/>
      <c r="K1" s="5603"/>
      <c r="L1" s="5603"/>
      <c r="M1" s="5603"/>
      <c r="N1" s="5603"/>
      <c r="O1" s="5603"/>
    </row>
    <row r="2" spans="1:15" ht="15.95" customHeight="1">
      <c r="A2" s="5604"/>
      <c r="B2" s="2472" t="s">
        <v>682</v>
      </c>
      <c r="C2" s="5606" t="s">
        <v>706</v>
      </c>
      <c r="D2" s="5606"/>
      <c r="E2" s="5606" t="s">
        <v>705</v>
      </c>
      <c r="F2" s="5606"/>
      <c r="G2" s="5606" t="s">
        <v>704</v>
      </c>
      <c r="H2" s="5606"/>
      <c r="I2" s="5606"/>
      <c r="J2" s="5606"/>
      <c r="K2" s="5606" t="s">
        <v>703</v>
      </c>
      <c r="L2" s="5606"/>
      <c r="M2" s="5606"/>
      <c r="N2" s="5606" t="s">
        <v>702</v>
      </c>
      <c r="O2" s="5607"/>
    </row>
    <row r="3" spans="1:15" ht="24.95" customHeight="1">
      <c r="A3" s="5605"/>
      <c r="B3" s="2472" t="s">
        <v>678</v>
      </c>
      <c r="C3" s="2472" t="s">
        <v>701</v>
      </c>
      <c r="D3" s="2472" t="s">
        <v>700</v>
      </c>
      <c r="E3" s="2472" t="s">
        <v>699</v>
      </c>
      <c r="F3" s="2472" t="s">
        <v>698</v>
      </c>
      <c r="G3" s="2472" t="s">
        <v>697</v>
      </c>
      <c r="H3" s="2472" t="s">
        <v>696</v>
      </c>
      <c r="I3" s="2472" t="s">
        <v>695</v>
      </c>
      <c r="J3" s="2472" t="s">
        <v>694</v>
      </c>
      <c r="K3" s="2472" t="s">
        <v>693</v>
      </c>
      <c r="L3" s="2472" t="s">
        <v>692</v>
      </c>
      <c r="M3" s="2472" t="s">
        <v>691</v>
      </c>
      <c r="N3" s="2472" t="s">
        <v>690</v>
      </c>
      <c r="O3" s="2471" t="s">
        <v>689</v>
      </c>
    </row>
    <row r="4" spans="1:15">
      <c r="A4" s="2470" t="s">
        <v>663</v>
      </c>
      <c r="B4" s="2473">
        <v>5566.9999999999973</v>
      </c>
      <c r="C4" s="2473">
        <v>4868.9999999999864</v>
      </c>
      <c r="D4" s="2473">
        <v>698.00000000000011</v>
      </c>
      <c r="E4" s="2473">
        <v>4236.0000000000164</v>
      </c>
      <c r="F4" s="2473">
        <v>1236.9999999999961</v>
      </c>
      <c r="G4" s="2473">
        <v>1232.9999999999982</v>
      </c>
      <c r="H4" s="2473">
        <v>649.99999999999989</v>
      </c>
      <c r="I4" s="2473">
        <v>1135.0000000000007</v>
      </c>
      <c r="J4" s="2473">
        <v>2490.0000000000059</v>
      </c>
      <c r="K4" s="2473">
        <v>3555.9999999999932</v>
      </c>
      <c r="L4" s="2473">
        <v>1210.9999999999977</v>
      </c>
      <c r="M4" s="2473">
        <v>686.00000000000011</v>
      </c>
      <c r="N4" s="2473">
        <v>1341.9999999999961</v>
      </c>
      <c r="O4" s="2474">
        <v>4225.0000000000082</v>
      </c>
    </row>
    <row r="5" spans="1:15">
      <c r="A5" s="2468" t="s">
        <v>1397</v>
      </c>
      <c r="B5" s="2475">
        <v>5.1779416345468787E-2</v>
      </c>
      <c r="C5" s="2475">
        <v>5.0451528888553379E-2</v>
      </c>
      <c r="D5" s="2475">
        <v>6.0342112570031171E-2</v>
      </c>
      <c r="E5" s="2475">
        <v>5.0697370465512662E-2</v>
      </c>
      <c r="F5" s="2475">
        <v>5.62142359550638E-2</v>
      </c>
      <c r="G5" s="2475">
        <v>2.8357568917931553E-2</v>
      </c>
      <c r="H5" s="2475">
        <v>4.8318500694745817E-2</v>
      </c>
      <c r="I5" s="2475">
        <v>6.1805409134036891E-2</v>
      </c>
      <c r="J5" s="2475">
        <v>5.9903682238635188E-2</v>
      </c>
      <c r="K5" s="2475">
        <v>4.0130280470708157E-2</v>
      </c>
      <c r="L5" s="2475">
        <v>7.432018245866194E-2</v>
      </c>
      <c r="M5" s="2475">
        <v>6.6392172566320448E-2</v>
      </c>
      <c r="N5" s="2475">
        <v>5.5558139554707967E-2</v>
      </c>
      <c r="O5" s="2476">
        <v>5.0773622815413831E-2</v>
      </c>
    </row>
    <row r="6" spans="1:15">
      <c r="A6" s="2468" t="s">
        <v>1396</v>
      </c>
      <c r="B6" s="2475">
        <v>0.41471322589507104</v>
      </c>
      <c r="C6" s="2475">
        <v>0.42433876343013194</v>
      </c>
      <c r="D6" s="2475">
        <v>0.35264429566940125</v>
      </c>
      <c r="E6" s="2475">
        <v>0.43487630449247755</v>
      </c>
      <c r="F6" s="2475">
        <v>0.3497688225189115</v>
      </c>
      <c r="G6" s="2475">
        <v>0.42054007818386147</v>
      </c>
      <c r="H6" s="2475">
        <v>0.43550188686274388</v>
      </c>
      <c r="I6" s="2475">
        <v>0.44744662250131589</v>
      </c>
      <c r="J6" s="2475">
        <v>0.38684321513686598</v>
      </c>
      <c r="K6" s="2475">
        <v>0.41444169206320486</v>
      </c>
      <c r="L6" s="2475">
        <v>0.38233765810609038</v>
      </c>
      <c r="M6" s="2475">
        <v>0.46539284023502098</v>
      </c>
      <c r="N6" s="2475">
        <v>0.36477459455701267</v>
      </c>
      <c r="O6" s="2476">
        <v>0.42800553377748501</v>
      </c>
    </row>
    <row r="7" spans="1:15">
      <c r="A7" s="2468" t="s">
        <v>1395</v>
      </c>
      <c r="B7" s="2475">
        <v>0.31511574128545955</v>
      </c>
      <c r="C7" s="2475">
        <v>0.30549329271112668</v>
      </c>
      <c r="D7" s="2475">
        <v>0.37716475278066691</v>
      </c>
      <c r="E7" s="2475">
        <v>0.30815659523235944</v>
      </c>
      <c r="F7" s="2475">
        <v>0.34125211581802939</v>
      </c>
      <c r="G7" s="2475">
        <v>0.36299883583178733</v>
      </c>
      <c r="H7" s="2475">
        <v>0.30825719366204468</v>
      </c>
      <c r="I7" s="2475">
        <v>0.29084310682986642</v>
      </c>
      <c r="J7" s="2475">
        <v>0.30511173340677916</v>
      </c>
      <c r="K7" s="2475">
        <v>0.33647848136895414</v>
      </c>
      <c r="L7" s="2475">
        <v>0.29429494250765492</v>
      </c>
      <c r="M7" s="2475">
        <v>0.24639761227522913</v>
      </c>
      <c r="N7" s="2475">
        <v>0.32459483087238028</v>
      </c>
      <c r="O7" s="2476">
        <v>0.3125926649844426</v>
      </c>
    </row>
    <row r="8" spans="1:15">
      <c r="A8" s="2468" t="s">
        <v>1394</v>
      </c>
      <c r="B8" s="2475">
        <v>0.11539977923940743</v>
      </c>
      <c r="C8" s="2475">
        <v>0.11169781508294704</v>
      </c>
      <c r="D8" s="2475">
        <v>0.13927137644510959</v>
      </c>
      <c r="E8" s="2475">
        <v>0.10741342794140872</v>
      </c>
      <c r="F8" s="2475">
        <v>0.14364909263731718</v>
      </c>
      <c r="G8" s="2475">
        <v>9.4302336830349776E-2</v>
      </c>
      <c r="H8" s="2475">
        <v>0.11139933373977459</v>
      </c>
      <c r="I8" s="2475">
        <v>0.10715450851408277</v>
      </c>
      <c r="J8" s="2475">
        <v>0.13512832460153423</v>
      </c>
      <c r="K8" s="2475">
        <v>0.11375031689502833</v>
      </c>
      <c r="L8" s="2475">
        <v>0.14832235356908582</v>
      </c>
      <c r="M8" s="2475">
        <v>7.4144591378270563E-2</v>
      </c>
      <c r="N8" s="2475">
        <v>0.14885096560823582</v>
      </c>
      <c r="O8" s="2476">
        <v>0.10649598159152218</v>
      </c>
    </row>
    <row r="9" spans="1:15">
      <c r="A9" s="2468" t="s">
        <v>657</v>
      </c>
      <c r="B9" s="2475">
        <v>0.10271247480862955</v>
      </c>
      <c r="C9" s="2475">
        <v>0.10769591444109708</v>
      </c>
      <c r="D9" s="2475">
        <v>7.0577462534790775E-2</v>
      </c>
      <c r="E9" s="2475">
        <v>9.8495286365904211E-2</v>
      </c>
      <c r="F9" s="2475">
        <v>0.10911573307068037</v>
      </c>
      <c r="G9" s="2475">
        <v>9.3801180236072035E-2</v>
      </c>
      <c r="H9" s="2475">
        <v>9.425704461231163E-2</v>
      </c>
      <c r="I9" s="2475">
        <v>9.2750353020697535E-2</v>
      </c>
      <c r="J9" s="2475">
        <v>0.11301304461618274</v>
      </c>
      <c r="K9" s="2475">
        <v>9.5199229202102928E-2</v>
      </c>
      <c r="L9" s="2475">
        <v>0.10072486335850893</v>
      </c>
      <c r="M9" s="2475">
        <v>0.14568273973404575</v>
      </c>
      <c r="N9" s="2475">
        <v>0.10622146940766562</v>
      </c>
      <c r="O9" s="2476">
        <v>0.10177847571177102</v>
      </c>
    </row>
    <row r="10" spans="1:15">
      <c r="A10" s="2468" t="s">
        <v>656</v>
      </c>
      <c r="B10" s="2477">
        <v>0</v>
      </c>
      <c r="C10" s="2477">
        <v>0</v>
      </c>
      <c r="D10" s="2469" t="s">
        <v>684</v>
      </c>
      <c r="E10" s="2477">
        <v>0</v>
      </c>
      <c r="F10" s="2469" t="s">
        <v>684</v>
      </c>
      <c r="G10" s="2469" t="s">
        <v>684</v>
      </c>
      <c r="H10" s="2477">
        <v>0</v>
      </c>
      <c r="I10" s="2469" t="s">
        <v>684</v>
      </c>
      <c r="J10" s="2469" t="s">
        <v>684</v>
      </c>
      <c r="K10" s="2469" t="s">
        <v>684</v>
      </c>
      <c r="L10" s="2469" t="s">
        <v>684</v>
      </c>
      <c r="M10" s="2477">
        <v>0</v>
      </c>
      <c r="N10" s="2469" t="s">
        <v>684</v>
      </c>
      <c r="O10" s="2478">
        <v>0</v>
      </c>
    </row>
    <row r="11" spans="1:15" s="14" customFormat="1">
      <c r="A11" s="2479" t="s">
        <v>1393</v>
      </c>
      <c r="B11" s="2480">
        <v>0.4664926422405391</v>
      </c>
      <c r="C11" s="2480">
        <v>0.4747902923186833</v>
      </c>
      <c r="D11" s="2480">
        <v>0.41298640823943222</v>
      </c>
      <c r="E11" s="2480">
        <v>0.48557367495798964</v>
      </c>
      <c r="F11" s="2480">
        <v>0.40598305847397442</v>
      </c>
      <c r="G11" s="2480">
        <v>0.44889764710179236</v>
      </c>
      <c r="H11" s="2480">
        <v>0.48382038755748935</v>
      </c>
      <c r="I11" s="2480">
        <v>0.50925203163535315</v>
      </c>
      <c r="J11" s="2480">
        <v>0.44674689737550222</v>
      </c>
      <c r="K11" s="2480">
        <v>0.45457197253391335</v>
      </c>
      <c r="L11" s="2480">
        <v>0.45665784056475123</v>
      </c>
      <c r="M11" s="2480">
        <v>0.53178501280134105</v>
      </c>
      <c r="N11" s="2480">
        <v>0.42033273411172034</v>
      </c>
      <c r="O11" s="2481">
        <v>0.47877915659289705</v>
      </c>
    </row>
    <row r="12" spans="1:15" s="14" customFormat="1">
      <c r="A12" s="2479" t="s">
        <v>1392</v>
      </c>
      <c r="B12" s="2480">
        <v>0.43051552052486786</v>
      </c>
      <c r="C12" s="2480">
        <v>0.41719110779407359</v>
      </c>
      <c r="D12" s="2480">
        <v>0.51643612922577664</v>
      </c>
      <c r="E12" s="2480">
        <v>0.41557002317376762</v>
      </c>
      <c r="F12" s="2480">
        <v>0.4849012084553449</v>
      </c>
      <c r="G12" s="2480">
        <v>0.45730117266213605</v>
      </c>
      <c r="H12" s="2480">
        <v>0.41965652740181913</v>
      </c>
      <c r="I12" s="2480">
        <v>0.39799761534394951</v>
      </c>
      <c r="J12" s="2480">
        <v>0.44024005800831345</v>
      </c>
      <c r="K12" s="2480">
        <v>0.4502287982639821</v>
      </c>
      <c r="L12" s="2480">
        <v>0.44261729607673961</v>
      </c>
      <c r="M12" s="2480">
        <v>0.32054220365349956</v>
      </c>
      <c r="N12" s="2480">
        <v>0.47344579648061497</v>
      </c>
      <c r="O12" s="2481">
        <v>0.41908864657596601</v>
      </c>
    </row>
    <row r="13" spans="1:15" ht="57" customHeight="1">
      <c r="A13" s="5602" t="s">
        <v>1414</v>
      </c>
      <c r="B13" s="5602"/>
      <c r="C13" s="5602"/>
      <c r="D13" s="5602"/>
      <c r="E13" s="5602"/>
      <c r="F13" s="5602"/>
      <c r="G13" s="5602"/>
      <c r="H13" s="5602"/>
      <c r="I13" s="5602"/>
      <c r="J13" s="5602"/>
      <c r="K13" s="5602"/>
      <c r="L13" s="5602"/>
      <c r="M13" s="5602"/>
      <c r="N13" s="5602"/>
      <c r="O13" s="5602"/>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42578125" customWidth="1"/>
    <col min="3" max="3" width="13.5703125" customWidth="1"/>
    <col min="4" max="4" width="10.5703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28515625" customWidth="1"/>
    <col min="17" max="17" width="10.5703125" customWidth="1"/>
    <col min="18" max="18" width="11.140625" customWidth="1"/>
    <col min="19" max="19" width="10.5703125" customWidth="1"/>
  </cols>
  <sheetData>
    <row r="1" spans="1:19" ht="54.95" customHeight="1">
      <c r="A1" s="5613" t="s">
        <v>1418</v>
      </c>
      <c r="B1" s="4562"/>
      <c r="C1" s="4562"/>
      <c r="D1" s="4562"/>
      <c r="E1" s="4562"/>
      <c r="F1" s="4562"/>
      <c r="G1" s="4346"/>
      <c r="H1" s="4346"/>
      <c r="I1" s="4346"/>
      <c r="J1" s="4346"/>
      <c r="K1" s="4346"/>
      <c r="L1" s="4346"/>
      <c r="M1" s="4346"/>
      <c r="N1" s="4346"/>
      <c r="O1" s="4346"/>
      <c r="P1" s="4346"/>
      <c r="Q1" s="4346"/>
      <c r="R1" s="4346"/>
      <c r="S1" s="4346"/>
    </row>
    <row r="2" spans="1:19" ht="15.95" customHeight="1">
      <c r="A2" s="5609"/>
      <c r="B2" s="2486" t="s">
        <v>682</v>
      </c>
      <c r="C2" s="5611" t="s">
        <v>715</v>
      </c>
      <c r="D2" s="5611"/>
      <c r="E2" s="5611" t="s">
        <v>714</v>
      </c>
      <c r="F2" s="5612"/>
    </row>
    <row r="3" spans="1:19" ht="48.95" customHeight="1">
      <c r="A3" s="5610"/>
      <c r="B3" s="2486" t="s">
        <v>678</v>
      </c>
      <c r="C3" s="2486" t="s">
        <v>713</v>
      </c>
      <c r="D3" s="2486" t="s">
        <v>712</v>
      </c>
      <c r="E3" s="2486" t="s">
        <v>711</v>
      </c>
      <c r="F3" s="2485" t="s">
        <v>710</v>
      </c>
    </row>
    <row r="4" spans="1:19">
      <c r="A4" s="2484" t="s">
        <v>663</v>
      </c>
      <c r="B4" s="2487">
        <v>5566.9999999999973</v>
      </c>
      <c r="C4" s="2487">
        <v>4499.9999999999909</v>
      </c>
      <c r="D4" s="2487">
        <v>1066.9999999999986</v>
      </c>
      <c r="E4" s="2487">
        <v>803.00000000000011</v>
      </c>
      <c r="F4" s="2488">
        <v>4763.9999999999918</v>
      </c>
    </row>
    <row r="5" spans="1:19">
      <c r="A5" s="2482" t="s">
        <v>1397</v>
      </c>
      <c r="B5" s="2489">
        <v>5.1779416345468787E-2</v>
      </c>
      <c r="C5" s="2489">
        <v>5.7929262153011127E-2</v>
      </c>
      <c r="D5" s="2489">
        <v>2.2957675365055129E-2</v>
      </c>
      <c r="E5" s="2489">
        <v>9.324798967055907E-2</v>
      </c>
      <c r="F5" s="2490">
        <v>4.4356386694588835E-2</v>
      </c>
    </row>
    <row r="6" spans="1:19">
      <c r="A6" s="2482" t="s">
        <v>1396</v>
      </c>
      <c r="B6" s="2489">
        <v>0.41471322589507104</v>
      </c>
      <c r="C6" s="2489">
        <v>0.41561017427295643</v>
      </c>
      <c r="D6" s="2489">
        <v>0.41050960605984022</v>
      </c>
      <c r="E6" s="2489">
        <v>0.37018460495553085</v>
      </c>
      <c r="F6" s="2490">
        <v>0.42268401550858897</v>
      </c>
    </row>
    <row r="7" spans="1:19">
      <c r="A7" s="2482" t="s">
        <v>1395</v>
      </c>
      <c r="B7" s="2489">
        <v>0.31511574128545955</v>
      </c>
      <c r="C7" s="2489">
        <v>0.31065296502906203</v>
      </c>
      <c r="D7" s="2489">
        <v>0.33603089677728037</v>
      </c>
      <c r="E7" s="2489">
        <v>0.30807674353671405</v>
      </c>
      <c r="F7" s="2490">
        <v>0.31637574819700331</v>
      </c>
    </row>
    <row r="8" spans="1:19">
      <c r="A8" s="2482" t="s">
        <v>1394</v>
      </c>
      <c r="B8" s="2489">
        <v>0.11539977923940743</v>
      </c>
      <c r="C8" s="2489">
        <v>0.1145408922767345</v>
      </c>
      <c r="D8" s="2489">
        <v>0.11942502122828386</v>
      </c>
      <c r="E8" s="2489">
        <v>0.12232575724148767</v>
      </c>
      <c r="F8" s="2490">
        <v>0.11416000328503051</v>
      </c>
    </row>
    <row r="9" spans="1:19">
      <c r="A9" s="2482" t="s">
        <v>657</v>
      </c>
      <c r="B9" s="2489">
        <v>0.10271247480862955</v>
      </c>
      <c r="C9" s="2489">
        <v>0.10092773481847417</v>
      </c>
      <c r="D9" s="2489">
        <v>0.11107680056954092</v>
      </c>
      <c r="E9" s="2489">
        <v>0.1061649045957085</v>
      </c>
      <c r="F9" s="2490">
        <v>0.10209447697021468</v>
      </c>
    </row>
    <row r="10" spans="1:19">
      <c r="A10" s="2482" t="s">
        <v>656</v>
      </c>
      <c r="B10" s="2491">
        <v>0</v>
      </c>
      <c r="C10" s="2491">
        <v>0</v>
      </c>
      <c r="D10" s="2483" t="s">
        <v>684</v>
      </c>
      <c r="E10" s="2483" t="s">
        <v>684</v>
      </c>
      <c r="F10" s="2492">
        <v>0</v>
      </c>
    </row>
    <row r="11" spans="1:19" s="14" customFormat="1">
      <c r="A11" s="2493" t="s">
        <v>1393</v>
      </c>
      <c r="B11" s="2494">
        <v>0.4664926422405391</v>
      </c>
      <c r="C11" s="2494">
        <v>0.47353943642596613</v>
      </c>
      <c r="D11" s="2494">
        <v>0.43346728142489505</v>
      </c>
      <c r="E11" s="2494">
        <v>0.4634325946260901</v>
      </c>
      <c r="F11" s="2495">
        <v>0.46704040220317727</v>
      </c>
    </row>
    <row r="12" spans="1:19" s="14" customFormat="1">
      <c r="A12" s="2493" t="s">
        <v>1392</v>
      </c>
      <c r="B12" s="2494">
        <v>0.43051552052486786</v>
      </c>
      <c r="C12" s="2494">
        <v>0.42519385730579601</v>
      </c>
      <c r="D12" s="2494">
        <v>0.45545591800556423</v>
      </c>
      <c r="E12" s="2494">
        <v>0.43040250077820147</v>
      </c>
      <c r="F12" s="2495">
        <v>0.43053575148203344</v>
      </c>
    </row>
    <row r="13" spans="1:19" ht="57" customHeight="1">
      <c r="A13" s="5608" t="s">
        <v>1417</v>
      </c>
      <c r="B13" s="5608"/>
      <c r="C13" s="5608"/>
      <c r="D13" s="5608"/>
      <c r="E13" s="5608"/>
      <c r="F13" s="5608"/>
      <c r="G13" s="5608"/>
      <c r="H13" s="5608"/>
      <c r="I13" s="5608"/>
      <c r="J13" s="5608"/>
      <c r="K13" s="5608"/>
      <c r="L13" s="5608"/>
      <c r="M13" s="5608"/>
      <c r="N13" s="5608"/>
      <c r="O13" s="5608"/>
      <c r="P13" s="5608"/>
      <c r="Q13" s="5608"/>
      <c r="R13" s="5608"/>
      <c r="S13" s="5608"/>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5" width="10.28515625" customWidth="1"/>
    <col min="6" max="6" width="10.5703125" customWidth="1"/>
    <col min="7"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615" t="s">
        <v>1421</v>
      </c>
      <c r="B1" s="5615"/>
      <c r="C1" s="5615"/>
      <c r="D1" s="5615"/>
      <c r="E1" s="5615"/>
      <c r="F1" s="5615"/>
      <c r="G1" s="5615"/>
      <c r="H1" s="5615"/>
      <c r="I1" s="5615"/>
      <c r="J1" s="5615"/>
      <c r="K1" s="5615"/>
      <c r="L1" s="5615"/>
      <c r="M1" s="5615"/>
      <c r="N1" s="5615"/>
      <c r="O1" s="5615"/>
      <c r="P1" s="5615"/>
    </row>
    <row r="2" spans="1:16" ht="15.95" customHeight="1">
      <c r="A2" s="5616"/>
      <c r="B2" s="2501" t="s">
        <v>682</v>
      </c>
      <c r="C2" s="5618" t="s">
        <v>681</v>
      </c>
      <c r="D2" s="5618"/>
      <c r="E2" s="5618" t="s">
        <v>680</v>
      </c>
      <c r="F2" s="5618"/>
      <c r="G2" s="5618"/>
      <c r="H2" s="5618"/>
      <c r="I2" s="5618" t="s">
        <v>679</v>
      </c>
      <c r="J2" s="5618"/>
      <c r="K2" s="5618"/>
      <c r="L2" s="5618"/>
      <c r="M2" s="5618"/>
      <c r="N2" s="5618"/>
      <c r="O2" s="5618"/>
      <c r="P2" s="5619"/>
    </row>
    <row r="3" spans="1:16" ht="24.95" customHeight="1">
      <c r="A3" s="5617"/>
      <c r="B3" s="2501" t="s">
        <v>678</v>
      </c>
      <c r="C3" s="2501" t="s">
        <v>677</v>
      </c>
      <c r="D3" s="2501" t="s">
        <v>676</v>
      </c>
      <c r="E3" s="2501" t="s">
        <v>675</v>
      </c>
      <c r="F3" s="2501" t="s">
        <v>674</v>
      </c>
      <c r="G3" s="2501" t="s">
        <v>673</v>
      </c>
      <c r="H3" s="2501" t="s">
        <v>672</v>
      </c>
      <c r="I3" s="2501" t="s">
        <v>671</v>
      </c>
      <c r="J3" s="2501" t="s">
        <v>670</v>
      </c>
      <c r="K3" s="2501" t="s">
        <v>669</v>
      </c>
      <c r="L3" s="2501" t="s">
        <v>668</v>
      </c>
      <c r="M3" s="2501" t="s">
        <v>667</v>
      </c>
      <c r="N3" s="2501" t="s">
        <v>666</v>
      </c>
      <c r="O3" s="2501" t="s">
        <v>665</v>
      </c>
      <c r="P3" s="2500" t="s">
        <v>664</v>
      </c>
    </row>
    <row r="4" spans="1:16">
      <c r="A4" s="2499" t="s">
        <v>663</v>
      </c>
      <c r="B4" s="2502">
        <v>5566.9999999999973</v>
      </c>
      <c r="C4" s="2502">
        <v>2561.0000000000014</v>
      </c>
      <c r="D4" s="2502">
        <v>3005.9999999999945</v>
      </c>
      <c r="E4" s="2502">
        <v>418</v>
      </c>
      <c r="F4" s="2502">
        <v>1527.0000000000086</v>
      </c>
      <c r="G4" s="2502">
        <v>1539.0000000000005</v>
      </c>
      <c r="H4" s="2502">
        <v>2082.99999999999</v>
      </c>
      <c r="I4" s="2502">
        <v>195.00000000000009</v>
      </c>
      <c r="J4" s="2502">
        <v>716.99999999999841</v>
      </c>
      <c r="K4" s="2502">
        <v>708.00000000000045</v>
      </c>
      <c r="L4" s="2502">
        <v>941.00000000000102</v>
      </c>
      <c r="M4" s="2502">
        <v>223.00000000000009</v>
      </c>
      <c r="N4" s="2502">
        <v>809.99999999999909</v>
      </c>
      <c r="O4" s="2502">
        <v>831.00000000000193</v>
      </c>
      <c r="P4" s="2503">
        <v>1141.9999999999964</v>
      </c>
    </row>
    <row r="5" spans="1:16">
      <c r="A5" s="2496" t="s">
        <v>1397</v>
      </c>
      <c r="B5" s="2504">
        <v>0.18227640139276263</v>
      </c>
      <c r="C5" s="2504">
        <v>0.20596612988670052</v>
      </c>
      <c r="D5" s="2504">
        <v>0.16032113438597115</v>
      </c>
      <c r="E5" s="2504">
        <v>0.26671644874744033</v>
      </c>
      <c r="F5" s="2504">
        <v>0.18511373958945945</v>
      </c>
      <c r="G5" s="2504">
        <v>0.16298160845099688</v>
      </c>
      <c r="H5" s="2504">
        <v>0.15755018092570308</v>
      </c>
      <c r="I5" s="2504">
        <v>0.31432143087102937</v>
      </c>
      <c r="J5" s="2504">
        <v>0.20638612581963947</v>
      </c>
      <c r="K5" s="2504">
        <v>0.18602694507290188</v>
      </c>
      <c r="L5" s="2504">
        <v>0.16911540302899894</v>
      </c>
      <c r="M5" s="2504">
        <v>0.21831710684744382</v>
      </c>
      <c r="N5" s="2504">
        <v>0.16450729582456897</v>
      </c>
      <c r="O5" s="2504">
        <v>0.14125992202666798</v>
      </c>
      <c r="P5" s="2505">
        <v>0.14789545543550009</v>
      </c>
    </row>
    <row r="6" spans="1:16">
      <c r="A6" s="2496" t="s">
        <v>1396</v>
      </c>
      <c r="B6" s="2504">
        <v>0.57241912397594907</v>
      </c>
      <c r="C6" s="2504">
        <v>0.56153249528956439</v>
      </c>
      <c r="D6" s="2504">
        <v>0.5825086798640422</v>
      </c>
      <c r="E6" s="2504">
        <v>0.5817847983927158</v>
      </c>
      <c r="F6" s="2504">
        <v>0.59518547355264173</v>
      </c>
      <c r="G6" s="2504">
        <v>0.55969646419217445</v>
      </c>
      <c r="H6" s="2504">
        <v>0.55539254370206248</v>
      </c>
      <c r="I6" s="2504">
        <v>0.57265702549759567</v>
      </c>
      <c r="J6" s="2504">
        <v>0.58388963256216031</v>
      </c>
      <c r="K6" s="2504">
        <v>0.53743803540920365</v>
      </c>
      <c r="L6" s="2504">
        <v>0.5531491495718075</v>
      </c>
      <c r="M6" s="2504">
        <v>0.59106488172494864</v>
      </c>
      <c r="N6" s="2504">
        <v>0.60612769271079914</v>
      </c>
      <c r="O6" s="2504">
        <v>0.58067644023914033</v>
      </c>
      <c r="P6" s="2505">
        <v>0.55726534426745489</v>
      </c>
    </row>
    <row r="7" spans="1:16">
      <c r="A7" s="2496" t="s">
        <v>1395</v>
      </c>
      <c r="B7" s="2504">
        <v>0.12493856492228249</v>
      </c>
      <c r="C7" s="2504">
        <v>0.13049220271260797</v>
      </c>
      <c r="D7" s="2504">
        <v>0.11979154094618209</v>
      </c>
      <c r="E7" s="2504">
        <v>6.9756824450286678E-2</v>
      </c>
      <c r="F7" s="2504">
        <v>0.10686644220375703</v>
      </c>
      <c r="G7" s="2504">
        <v>0.14874563074390973</v>
      </c>
      <c r="H7" s="2504">
        <v>0.14826712456541208</v>
      </c>
      <c r="I7" s="2504">
        <v>6.096346105508401E-2</v>
      </c>
      <c r="J7" s="2504">
        <v>0.10221557465075012</v>
      </c>
      <c r="K7" s="2504">
        <v>0.16365697979289912</v>
      </c>
      <c r="L7" s="2504">
        <v>0.16681084000911869</v>
      </c>
      <c r="M7" s="2504">
        <v>7.8696918163806459E-2</v>
      </c>
      <c r="N7" s="2504">
        <v>0.11137171207108584</v>
      </c>
      <c r="O7" s="2504">
        <v>0.13469074174315637</v>
      </c>
      <c r="P7" s="2505">
        <v>0.13278670572188656</v>
      </c>
    </row>
    <row r="8" spans="1:16">
      <c r="A8" s="2496" t="s">
        <v>1394</v>
      </c>
      <c r="B8" s="2504">
        <v>3.0947988601784472E-2</v>
      </c>
      <c r="C8" s="2504">
        <v>3.5721720349200896E-2</v>
      </c>
      <c r="D8" s="2504">
        <v>2.6523769254561843E-2</v>
      </c>
      <c r="E8" s="2504">
        <v>1.2987063665671893E-2</v>
      </c>
      <c r="F8" s="2504">
        <v>2.6993541439893146E-2</v>
      </c>
      <c r="G8" s="2504">
        <v>3.7097746991445656E-2</v>
      </c>
      <c r="H8" s="2504">
        <v>3.7926327634779981E-2</v>
      </c>
      <c r="I8" s="2506">
        <v>5.372029188581027E-3</v>
      </c>
      <c r="J8" s="2504">
        <v>3.2791234956685754E-2</v>
      </c>
      <c r="K8" s="2504">
        <v>4.3671612521058487E-2</v>
      </c>
      <c r="L8" s="2504">
        <v>4.7014576619801858E-2</v>
      </c>
      <c r="M8" s="2504">
        <v>2.0729166294345052E-2</v>
      </c>
      <c r="N8" s="2504">
        <v>2.1377347557029025E-2</v>
      </c>
      <c r="O8" s="2504">
        <v>3.0901463206455357E-2</v>
      </c>
      <c r="P8" s="2505">
        <v>3.0339396026091498E-2</v>
      </c>
    </row>
    <row r="9" spans="1:16">
      <c r="A9" s="2496" t="s">
        <v>657</v>
      </c>
      <c r="B9" s="2504">
        <v>8.9417921107219994E-2</v>
      </c>
      <c r="C9" s="2504">
        <v>6.6287451761925312E-2</v>
      </c>
      <c r="D9" s="2504">
        <v>0.11085487554924017</v>
      </c>
      <c r="E9" s="2504">
        <v>6.8754864743885744E-2</v>
      </c>
      <c r="F9" s="2504">
        <v>8.5840803214245864E-2</v>
      </c>
      <c r="G9" s="2504">
        <v>9.1478549621475197E-2</v>
      </c>
      <c r="H9" s="2504">
        <v>0.10086382317204504</v>
      </c>
      <c r="I9" s="2504">
        <v>4.6686053387709231E-2</v>
      </c>
      <c r="J9" s="2504">
        <v>7.4717432010765264E-2</v>
      </c>
      <c r="K9" s="2504">
        <v>6.9206427203936938E-2</v>
      </c>
      <c r="L9" s="2504">
        <v>6.3910030770272019E-2</v>
      </c>
      <c r="M9" s="2504">
        <v>9.1191926969455425E-2</v>
      </c>
      <c r="N9" s="2504">
        <v>9.6615951836517458E-2</v>
      </c>
      <c r="O9" s="2504">
        <v>0.11247143278457722</v>
      </c>
      <c r="P9" s="2505">
        <v>0.13171309854907068</v>
      </c>
    </row>
    <row r="10" spans="1:16">
      <c r="A10" s="2496" t="s">
        <v>656</v>
      </c>
      <c r="B10" s="2498" t="s">
        <v>684</v>
      </c>
      <c r="C10" s="2498" t="s">
        <v>684</v>
      </c>
      <c r="D10" s="2498" t="s">
        <v>684</v>
      </c>
      <c r="E10" s="2498" t="s">
        <v>684</v>
      </c>
      <c r="F10" s="2498" t="s">
        <v>684</v>
      </c>
      <c r="G10" s="2498" t="s">
        <v>684</v>
      </c>
      <c r="H10" s="2498" t="s">
        <v>684</v>
      </c>
      <c r="I10" s="2498" t="s">
        <v>684</v>
      </c>
      <c r="J10" s="2498" t="s">
        <v>684</v>
      </c>
      <c r="K10" s="2498" t="s">
        <v>684</v>
      </c>
      <c r="L10" s="2498" t="s">
        <v>684</v>
      </c>
      <c r="M10" s="2498" t="s">
        <v>684</v>
      </c>
      <c r="N10" s="2498" t="s">
        <v>684</v>
      </c>
      <c r="O10" s="2498" t="s">
        <v>684</v>
      </c>
      <c r="P10" s="2497" t="s">
        <v>684</v>
      </c>
    </row>
    <row r="11" spans="1:16" s="14" customFormat="1">
      <c r="A11" s="2507" t="s">
        <v>1393</v>
      </c>
      <c r="B11" s="2508">
        <v>0.7546955253687091</v>
      </c>
      <c r="C11" s="2508">
        <v>0.7674986251762651</v>
      </c>
      <c r="D11" s="2508">
        <v>0.74282981425001471</v>
      </c>
      <c r="E11" s="2508">
        <v>0.84850124714015551</v>
      </c>
      <c r="F11" s="2508">
        <v>0.7802992131421036</v>
      </c>
      <c r="G11" s="2508">
        <v>0.72267807264317152</v>
      </c>
      <c r="H11" s="2508">
        <v>0.71294272462776254</v>
      </c>
      <c r="I11" s="2508">
        <v>0.88697845636862593</v>
      </c>
      <c r="J11" s="2508">
        <v>0.79027575838179953</v>
      </c>
      <c r="K11" s="2508">
        <v>0.72346498048210517</v>
      </c>
      <c r="L11" s="2508">
        <v>0.72226455260080646</v>
      </c>
      <c r="M11" s="2508">
        <v>0.80938198857239252</v>
      </c>
      <c r="N11" s="2508">
        <v>0.77063498853536783</v>
      </c>
      <c r="O11" s="2508">
        <v>0.72193636226581082</v>
      </c>
      <c r="P11" s="2509">
        <v>0.7051607997029512</v>
      </c>
    </row>
    <row r="12" spans="1:16" s="14" customFormat="1">
      <c r="A12" s="2507" t="s">
        <v>1392</v>
      </c>
      <c r="B12" s="2508">
        <v>0.15588655352406763</v>
      </c>
      <c r="C12" s="2508">
        <v>0.16621392306180924</v>
      </c>
      <c r="D12" s="2508">
        <v>0.14631531020074415</v>
      </c>
      <c r="E12" s="2508">
        <v>8.2743888115958467E-2</v>
      </c>
      <c r="F12" s="2508">
        <v>0.13385998364365037</v>
      </c>
      <c r="G12" s="2508">
        <v>0.18584337773535503</v>
      </c>
      <c r="H12" s="2508">
        <v>0.18619345220019184</v>
      </c>
      <c r="I12" s="2508">
        <v>6.6335490243665113E-2</v>
      </c>
      <c r="J12" s="2508">
        <v>0.13500680960743583</v>
      </c>
      <c r="K12" s="2508">
        <v>0.20732859231395748</v>
      </c>
      <c r="L12" s="2508">
        <v>0.21382541662892052</v>
      </c>
      <c r="M12" s="2508">
        <v>9.9426084458151542E-2</v>
      </c>
      <c r="N12" s="2508">
        <v>0.13274905962811467</v>
      </c>
      <c r="O12" s="2508">
        <v>0.16559220494961235</v>
      </c>
      <c r="P12" s="2509">
        <v>0.16312610174797734</v>
      </c>
    </row>
    <row r="13" spans="1:16" ht="57" customHeight="1">
      <c r="A13" s="5614" t="s">
        <v>1420</v>
      </c>
      <c r="B13" s="5614"/>
      <c r="C13" s="5614"/>
      <c r="D13" s="5614"/>
      <c r="E13" s="5614"/>
      <c r="F13" s="5614"/>
      <c r="G13" s="5614"/>
      <c r="H13" s="5614"/>
      <c r="I13" s="5614"/>
      <c r="J13" s="5614"/>
      <c r="K13" s="5614"/>
      <c r="L13" s="5614"/>
      <c r="M13" s="5614"/>
      <c r="N13" s="5614"/>
      <c r="O13" s="5614"/>
      <c r="P13" s="5614"/>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28515625" customWidth="1"/>
    <col min="3" max="3" width="11.7109375" customWidth="1"/>
    <col min="4" max="4" width="10.28515625" customWidth="1"/>
    <col min="5" max="5" width="10.425781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28515625" customWidth="1"/>
  </cols>
  <sheetData>
    <row r="1" spans="1:15" ht="54.95" customHeight="1">
      <c r="A1" s="5621" t="s">
        <v>1425</v>
      </c>
      <c r="B1" s="5621"/>
      <c r="C1" s="5621"/>
      <c r="D1" s="5621"/>
      <c r="E1" s="5621"/>
      <c r="F1" s="5621"/>
      <c r="G1" s="5621"/>
      <c r="H1" s="5621"/>
      <c r="I1" s="5621"/>
      <c r="J1" s="5621"/>
      <c r="K1" s="5621"/>
      <c r="L1" s="5621"/>
      <c r="M1" s="5621"/>
      <c r="N1" s="5621"/>
      <c r="O1" s="5621"/>
    </row>
    <row r="2" spans="1:15" ht="15.95" customHeight="1">
      <c r="A2" s="5622"/>
      <c r="B2" s="2515" t="s">
        <v>682</v>
      </c>
      <c r="C2" s="5624" t="s">
        <v>706</v>
      </c>
      <c r="D2" s="5624"/>
      <c r="E2" s="5624" t="s">
        <v>705</v>
      </c>
      <c r="F2" s="5624"/>
      <c r="G2" s="5624" t="s">
        <v>704</v>
      </c>
      <c r="H2" s="5624"/>
      <c r="I2" s="5624"/>
      <c r="J2" s="5624"/>
      <c r="K2" s="5624" t="s">
        <v>703</v>
      </c>
      <c r="L2" s="5624"/>
      <c r="M2" s="5624"/>
      <c r="N2" s="5624" t="s">
        <v>702</v>
      </c>
      <c r="O2" s="5625"/>
    </row>
    <row r="3" spans="1:15" ht="24.95" customHeight="1">
      <c r="A3" s="5623"/>
      <c r="B3" s="2515" t="s">
        <v>678</v>
      </c>
      <c r="C3" s="2515" t="s">
        <v>701</v>
      </c>
      <c r="D3" s="2515" t="s">
        <v>700</v>
      </c>
      <c r="E3" s="2515" t="s">
        <v>699</v>
      </c>
      <c r="F3" s="2515" t="s">
        <v>698</v>
      </c>
      <c r="G3" s="2515" t="s">
        <v>697</v>
      </c>
      <c r="H3" s="2515" t="s">
        <v>696</v>
      </c>
      <c r="I3" s="2515" t="s">
        <v>695</v>
      </c>
      <c r="J3" s="2515" t="s">
        <v>694</v>
      </c>
      <c r="K3" s="2515" t="s">
        <v>693</v>
      </c>
      <c r="L3" s="2515" t="s">
        <v>692</v>
      </c>
      <c r="M3" s="2515" t="s">
        <v>691</v>
      </c>
      <c r="N3" s="2515" t="s">
        <v>690</v>
      </c>
      <c r="O3" s="2514" t="s">
        <v>689</v>
      </c>
    </row>
    <row r="4" spans="1:15">
      <c r="A4" s="2513" t="s">
        <v>663</v>
      </c>
      <c r="B4" s="2516">
        <v>5566.9999999999973</v>
      </c>
      <c r="C4" s="2516">
        <v>4868.9999999999864</v>
      </c>
      <c r="D4" s="2516">
        <v>698.00000000000011</v>
      </c>
      <c r="E4" s="2516">
        <v>4236.0000000000164</v>
      </c>
      <c r="F4" s="2516">
        <v>1236.9999999999961</v>
      </c>
      <c r="G4" s="2516">
        <v>1232.9999999999982</v>
      </c>
      <c r="H4" s="2516">
        <v>649.99999999999989</v>
      </c>
      <c r="I4" s="2516">
        <v>1135.0000000000007</v>
      </c>
      <c r="J4" s="2516">
        <v>2490.0000000000059</v>
      </c>
      <c r="K4" s="2516">
        <v>3555.9999999999932</v>
      </c>
      <c r="L4" s="2516">
        <v>1210.9999999999977</v>
      </c>
      <c r="M4" s="2516">
        <v>686.00000000000011</v>
      </c>
      <c r="N4" s="2516">
        <v>1341.9999999999961</v>
      </c>
      <c r="O4" s="2517">
        <v>4225.0000000000082</v>
      </c>
    </row>
    <row r="5" spans="1:15">
      <c r="A5" s="2510" t="s">
        <v>1397</v>
      </c>
      <c r="B5" s="2518">
        <v>0.18227640139276263</v>
      </c>
      <c r="C5" s="2518">
        <v>0.18270666340492892</v>
      </c>
      <c r="D5" s="2518">
        <v>0.17950191708842403</v>
      </c>
      <c r="E5" s="2518">
        <v>0.189804450621991</v>
      </c>
      <c r="F5" s="2518">
        <v>0.15889475896077193</v>
      </c>
      <c r="G5" s="2518">
        <v>0.20789195834201477</v>
      </c>
      <c r="H5" s="2518">
        <v>0.1581970695649928</v>
      </c>
      <c r="I5" s="2518">
        <v>0.18110353808999791</v>
      </c>
      <c r="J5" s="2518">
        <v>0.1753551263503744</v>
      </c>
      <c r="K5" s="2518">
        <v>0.17455317656612002</v>
      </c>
      <c r="L5" s="2518">
        <v>0.18286255756501327</v>
      </c>
      <c r="M5" s="2518">
        <v>0.21389466516342692</v>
      </c>
      <c r="N5" s="2518">
        <v>0.15864721226431203</v>
      </c>
      <c r="O5" s="2519">
        <v>0.18856585003185278</v>
      </c>
    </row>
    <row r="6" spans="1:15">
      <c r="A6" s="2510" t="s">
        <v>1396</v>
      </c>
      <c r="B6" s="2518">
        <v>0.57241912397594907</v>
      </c>
      <c r="C6" s="2518">
        <v>0.57636056644297717</v>
      </c>
      <c r="D6" s="2518">
        <v>0.54700328443626189</v>
      </c>
      <c r="E6" s="2518">
        <v>0.58299055301858171</v>
      </c>
      <c r="F6" s="2518">
        <v>0.53382918187173556</v>
      </c>
      <c r="G6" s="2518">
        <v>0.57859023718359914</v>
      </c>
      <c r="H6" s="2518">
        <v>0.59539857754998915</v>
      </c>
      <c r="I6" s="2518">
        <v>0.59998949654543987</v>
      </c>
      <c r="J6" s="2518">
        <v>0.54684449667735457</v>
      </c>
      <c r="K6" s="2518">
        <v>0.58630411456490783</v>
      </c>
      <c r="L6" s="2518">
        <v>0.52089598164517348</v>
      </c>
      <c r="M6" s="2518">
        <v>0.57434716208967562</v>
      </c>
      <c r="N6" s="2518">
        <v>0.519841523195405</v>
      </c>
      <c r="O6" s="2519">
        <v>0.58641385387878997</v>
      </c>
    </row>
    <row r="7" spans="1:15">
      <c r="A7" s="2510" t="s">
        <v>1395</v>
      </c>
      <c r="B7" s="2518">
        <v>0.12493856492228249</v>
      </c>
      <c r="C7" s="2518">
        <v>0.12250153539331217</v>
      </c>
      <c r="D7" s="2518">
        <v>0.14065340840407642</v>
      </c>
      <c r="E7" s="2518">
        <v>0.11976298688251637</v>
      </c>
      <c r="F7" s="2518">
        <v>0.1462679624589161</v>
      </c>
      <c r="G7" s="2518">
        <v>0.12564361840559127</v>
      </c>
      <c r="H7" s="2518">
        <v>0.11935541529851264</v>
      </c>
      <c r="I7" s="2518">
        <v>0.1144319391737417</v>
      </c>
      <c r="J7" s="2518">
        <v>0.13336886017929045</v>
      </c>
      <c r="K7" s="2518">
        <v>0.13285163259868898</v>
      </c>
      <c r="L7" s="2518">
        <v>0.1397143928554693</v>
      </c>
      <c r="M7" s="2518">
        <v>7.5311989690141162E-2</v>
      </c>
      <c r="N7" s="2518">
        <v>0.16358480644442971</v>
      </c>
      <c r="O7" s="2519">
        <v>0.114651984632707</v>
      </c>
    </row>
    <row r="8" spans="1:15">
      <c r="A8" s="2510" t="s">
        <v>1394</v>
      </c>
      <c r="B8" s="2518">
        <v>3.0947988601784472E-2</v>
      </c>
      <c r="C8" s="2518">
        <v>2.6332631296424543E-2</v>
      </c>
      <c r="D8" s="2518">
        <v>6.0709473558806556E-2</v>
      </c>
      <c r="E8" s="2518">
        <v>2.7424130987964146E-2</v>
      </c>
      <c r="F8" s="2518">
        <v>4.4887757554058945E-2</v>
      </c>
      <c r="G8" s="2518">
        <v>2.1412611002273506E-2</v>
      </c>
      <c r="H8" s="2518">
        <v>4.2231793787296058E-2</v>
      </c>
      <c r="I8" s="2518">
        <v>1.7630644975341968E-2</v>
      </c>
      <c r="J8" s="2518">
        <v>4.1514506598234746E-2</v>
      </c>
      <c r="K8" s="2518">
        <v>2.8838454021789209E-2</v>
      </c>
      <c r="L8" s="2518">
        <v>4.7851213785162772E-2</v>
      </c>
      <c r="M8" s="2518">
        <v>1.5400557493997847E-2</v>
      </c>
      <c r="N8" s="2518">
        <v>5.1223536475368432E-2</v>
      </c>
      <c r="O8" s="2519">
        <v>2.5551188217011318E-2</v>
      </c>
    </row>
    <row r="9" spans="1:15">
      <c r="A9" s="2510" t="s">
        <v>657</v>
      </c>
      <c r="B9" s="2518">
        <v>8.9417921107219994E-2</v>
      </c>
      <c r="C9" s="2518">
        <v>9.2098603462360096E-2</v>
      </c>
      <c r="D9" s="2518">
        <v>7.2131916512431199E-2</v>
      </c>
      <c r="E9" s="2518">
        <v>8.0017878488947508E-2</v>
      </c>
      <c r="F9" s="2518">
        <v>0.11612033915452043</v>
      </c>
      <c r="G9" s="2518">
        <v>6.6461575066523296E-2</v>
      </c>
      <c r="H9" s="2518">
        <v>8.4817143799209488E-2</v>
      </c>
      <c r="I9" s="2518">
        <v>8.684438121547855E-2</v>
      </c>
      <c r="J9" s="2518">
        <v>0.10291701019474205</v>
      </c>
      <c r="K9" s="2518">
        <v>7.7452622248494904E-2</v>
      </c>
      <c r="L9" s="2518">
        <v>0.10867585414918249</v>
      </c>
      <c r="M9" s="2518">
        <v>0.121045625562759</v>
      </c>
      <c r="N9" s="2518">
        <v>0.10670292162048725</v>
      </c>
      <c r="O9" s="2519">
        <v>8.4817123239639899E-2</v>
      </c>
    </row>
    <row r="10" spans="1:15">
      <c r="A10" s="2510" t="s">
        <v>656</v>
      </c>
      <c r="B10" s="2512" t="s">
        <v>684</v>
      </c>
      <c r="C10" s="2512" t="s">
        <v>684</v>
      </c>
      <c r="D10" s="2512" t="s">
        <v>684</v>
      </c>
      <c r="E10" s="2512" t="s">
        <v>684</v>
      </c>
      <c r="F10" s="2512" t="s">
        <v>684</v>
      </c>
      <c r="G10" s="2512" t="s">
        <v>684</v>
      </c>
      <c r="H10" s="2512" t="s">
        <v>684</v>
      </c>
      <c r="I10" s="2512" t="s">
        <v>684</v>
      </c>
      <c r="J10" s="2512" t="s">
        <v>684</v>
      </c>
      <c r="K10" s="2512" t="s">
        <v>684</v>
      </c>
      <c r="L10" s="2512" t="s">
        <v>684</v>
      </c>
      <c r="M10" s="2512" t="s">
        <v>684</v>
      </c>
      <c r="N10" s="2512" t="s">
        <v>684</v>
      </c>
      <c r="O10" s="2511" t="s">
        <v>684</v>
      </c>
    </row>
    <row r="11" spans="1:15" s="14" customFormat="1">
      <c r="A11" s="2520" t="s">
        <v>1393</v>
      </c>
      <c r="B11" s="2521">
        <v>0.7546955253687091</v>
      </c>
      <c r="C11" s="2521">
        <v>0.75906722984790531</v>
      </c>
      <c r="D11" s="2521">
        <v>0.72650520152468656</v>
      </c>
      <c r="E11" s="2521">
        <v>0.77279500364057119</v>
      </c>
      <c r="F11" s="2521">
        <v>0.69272394083250399</v>
      </c>
      <c r="G11" s="2521">
        <v>0.78648219552561205</v>
      </c>
      <c r="H11" s="2521">
        <v>0.75359564711498095</v>
      </c>
      <c r="I11" s="2521">
        <v>0.78109303463543722</v>
      </c>
      <c r="J11" s="2521">
        <v>0.722199623027732</v>
      </c>
      <c r="K11" s="2521">
        <v>0.76085729113102663</v>
      </c>
      <c r="L11" s="2521">
        <v>0.70375853921018561</v>
      </c>
      <c r="M11" s="2521">
        <v>0.78824182725310177</v>
      </c>
      <c r="N11" s="2521">
        <v>0.67848873545971644</v>
      </c>
      <c r="O11" s="2522">
        <v>0.77497970391064175</v>
      </c>
    </row>
    <row r="12" spans="1:15" s="14" customFormat="1">
      <c r="A12" s="2520" t="s">
        <v>1392</v>
      </c>
      <c r="B12" s="2521">
        <v>0.15588655352406763</v>
      </c>
      <c r="C12" s="2521">
        <v>0.14883416668973626</v>
      </c>
      <c r="D12" s="2521">
        <v>0.20136288196288318</v>
      </c>
      <c r="E12" s="2521">
        <v>0.14718711787048031</v>
      </c>
      <c r="F12" s="2521">
        <v>0.19115572001297468</v>
      </c>
      <c r="G12" s="2521">
        <v>0.14705622940786459</v>
      </c>
      <c r="H12" s="2521">
        <v>0.16158720908580856</v>
      </c>
      <c r="I12" s="2521">
        <v>0.13206258414908367</v>
      </c>
      <c r="J12" s="2521">
        <v>0.17488336677752567</v>
      </c>
      <c r="K12" s="2521">
        <v>0.16169008662047818</v>
      </c>
      <c r="L12" s="2521">
        <v>0.18756560664063163</v>
      </c>
      <c r="M12" s="2521">
        <v>9.0712547184139E-2</v>
      </c>
      <c r="N12" s="2521">
        <v>0.2148083429197975</v>
      </c>
      <c r="O12" s="2522">
        <v>0.14020317284971853</v>
      </c>
    </row>
    <row r="13" spans="1:15" ht="57" customHeight="1">
      <c r="A13" s="5620" t="s">
        <v>1424</v>
      </c>
      <c r="B13" s="5620"/>
      <c r="C13" s="5620"/>
      <c r="D13" s="5620"/>
      <c r="E13" s="5620"/>
      <c r="F13" s="5620"/>
      <c r="G13" s="5620"/>
      <c r="H13" s="5620"/>
      <c r="I13" s="5620"/>
      <c r="J13" s="5620"/>
      <c r="K13" s="5620"/>
      <c r="L13" s="5620"/>
      <c r="M13" s="5620"/>
      <c r="N13" s="5620"/>
      <c r="O13" s="5620"/>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28515625"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6" width="10.5703125" customWidth="1"/>
    <col min="17" max="17" width="10.42578125" customWidth="1"/>
    <col min="18" max="18" width="11.140625" customWidth="1"/>
    <col min="19" max="19" width="10.28515625" customWidth="1"/>
  </cols>
  <sheetData>
    <row r="1" spans="1:19" ht="78.75" customHeight="1">
      <c r="A1" s="5631" t="s">
        <v>1428</v>
      </c>
      <c r="B1" s="4562"/>
      <c r="C1" s="4562"/>
      <c r="D1" s="4562"/>
      <c r="E1" s="4562"/>
      <c r="F1" s="4562"/>
      <c r="G1" s="4347"/>
      <c r="H1" s="4347"/>
      <c r="I1" s="4347"/>
      <c r="J1" s="4347"/>
      <c r="K1" s="4347"/>
      <c r="L1" s="4347"/>
      <c r="M1" s="4347"/>
      <c r="N1" s="4347"/>
      <c r="O1" s="4347"/>
      <c r="P1" s="4347"/>
      <c r="Q1" s="4347"/>
      <c r="R1" s="4347"/>
      <c r="S1" s="4347"/>
    </row>
    <row r="2" spans="1:19" ht="15.95" customHeight="1">
      <c r="A2" s="5627"/>
      <c r="B2" s="2528" t="s">
        <v>682</v>
      </c>
      <c r="C2" s="5629" t="s">
        <v>715</v>
      </c>
      <c r="D2" s="5629"/>
      <c r="E2" s="5629" t="s">
        <v>714</v>
      </c>
      <c r="F2" s="5630"/>
    </row>
    <row r="3" spans="1:19" ht="48.95" customHeight="1">
      <c r="A3" s="5628"/>
      <c r="B3" s="2528" t="s">
        <v>678</v>
      </c>
      <c r="C3" s="2528" t="s">
        <v>713</v>
      </c>
      <c r="D3" s="2528" t="s">
        <v>712</v>
      </c>
      <c r="E3" s="2528" t="s">
        <v>711</v>
      </c>
      <c r="F3" s="2527" t="s">
        <v>710</v>
      </c>
    </row>
    <row r="4" spans="1:19">
      <c r="A4" s="2526" t="s">
        <v>663</v>
      </c>
      <c r="B4" s="2529">
        <v>5566.9999999999973</v>
      </c>
      <c r="C4" s="2529">
        <v>4499.9999999999909</v>
      </c>
      <c r="D4" s="2529">
        <v>1066.9999999999986</v>
      </c>
      <c r="E4" s="2529">
        <v>803.00000000000011</v>
      </c>
      <c r="F4" s="2530">
        <v>4763.9999999999918</v>
      </c>
    </row>
    <row r="5" spans="1:19">
      <c r="A5" s="2523" t="s">
        <v>1397</v>
      </c>
      <c r="B5" s="2531">
        <v>0.18227640139276263</v>
      </c>
      <c r="C5" s="2531">
        <v>0.18838676187332939</v>
      </c>
      <c r="D5" s="2531">
        <v>0.15363971153432024</v>
      </c>
      <c r="E5" s="2531">
        <v>0.21177572001280295</v>
      </c>
      <c r="F5" s="2532">
        <v>0.17699591307982623</v>
      </c>
    </row>
    <row r="6" spans="1:19">
      <c r="A6" s="2523" t="s">
        <v>1396</v>
      </c>
      <c r="B6" s="2531">
        <v>0.57241912397594907</v>
      </c>
      <c r="C6" s="2531">
        <v>0.56389961495935892</v>
      </c>
      <c r="D6" s="2531">
        <v>0.61234647985459378</v>
      </c>
      <c r="E6" s="2531">
        <v>0.52738748081515563</v>
      </c>
      <c r="F6" s="2532">
        <v>0.58047995644756545</v>
      </c>
    </row>
    <row r="7" spans="1:19">
      <c r="A7" s="2523" t="s">
        <v>1395</v>
      </c>
      <c r="B7" s="2531">
        <v>0.12493856492228249</v>
      </c>
      <c r="C7" s="2531">
        <v>0.12665126015839825</v>
      </c>
      <c r="D7" s="2531">
        <v>0.11691188262511609</v>
      </c>
      <c r="E7" s="2531">
        <v>0.12913031251719437</v>
      </c>
      <c r="F7" s="2532">
        <v>0.12418822643240757</v>
      </c>
    </row>
    <row r="8" spans="1:19">
      <c r="A8" s="2523" t="s">
        <v>1394</v>
      </c>
      <c r="B8" s="2531">
        <v>3.0947988601784472E-2</v>
      </c>
      <c r="C8" s="2531">
        <v>3.1650711690232751E-2</v>
      </c>
      <c r="D8" s="2531">
        <v>2.7654621016637852E-2</v>
      </c>
      <c r="E8" s="2531">
        <v>3.8399629608028084E-2</v>
      </c>
      <c r="F8" s="2532">
        <v>2.9614117004528682E-2</v>
      </c>
    </row>
    <row r="9" spans="1:19">
      <c r="A9" s="2523" t="s">
        <v>657</v>
      </c>
      <c r="B9" s="2531">
        <v>8.9417921107219994E-2</v>
      </c>
      <c r="C9" s="2531">
        <v>8.94116513186832E-2</v>
      </c>
      <c r="D9" s="2531">
        <v>8.9447304969331967E-2</v>
      </c>
      <c r="E9" s="2531">
        <v>9.3306857046819069E-2</v>
      </c>
      <c r="F9" s="2532">
        <v>8.872178703567378E-2</v>
      </c>
    </row>
    <row r="10" spans="1:19">
      <c r="A10" s="2523" t="s">
        <v>656</v>
      </c>
      <c r="B10" s="2525" t="s">
        <v>684</v>
      </c>
      <c r="C10" s="2525" t="s">
        <v>684</v>
      </c>
      <c r="D10" s="2525" t="s">
        <v>684</v>
      </c>
      <c r="E10" s="2525" t="s">
        <v>684</v>
      </c>
      <c r="F10" s="2524" t="s">
        <v>684</v>
      </c>
    </row>
    <row r="11" spans="1:19" s="14" customFormat="1">
      <c r="A11" s="2533" t="s">
        <v>1393</v>
      </c>
      <c r="B11" s="2534">
        <v>0.7546955253687091</v>
      </c>
      <c r="C11" s="2534">
        <v>0.75228637683268673</v>
      </c>
      <c r="D11" s="2534">
        <v>0.76598619138891422</v>
      </c>
      <c r="E11" s="2534">
        <v>0.73916320082795894</v>
      </c>
      <c r="F11" s="2535">
        <v>0.7574758695273921</v>
      </c>
    </row>
    <row r="12" spans="1:19" s="14" customFormat="1">
      <c r="A12" s="2533" t="s">
        <v>1392</v>
      </c>
      <c r="B12" s="2534">
        <v>0.15588655352406763</v>
      </c>
      <c r="C12" s="2534">
        <v>0.15830197184863051</v>
      </c>
      <c r="D12" s="2534">
        <v>0.14456650364175394</v>
      </c>
      <c r="E12" s="2534">
        <v>0.16752994212522268</v>
      </c>
      <c r="F12" s="2535">
        <v>0.15380234343693627</v>
      </c>
    </row>
    <row r="13" spans="1:19" ht="57" customHeight="1">
      <c r="A13" s="5626" t="s">
        <v>1427</v>
      </c>
      <c r="B13" s="5626"/>
      <c r="C13" s="5626"/>
      <c r="D13" s="5626"/>
      <c r="E13" s="5626"/>
      <c r="F13" s="5626"/>
      <c r="G13" s="5626"/>
      <c r="H13" s="5626"/>
      <c r="I13" s="5626"/>
      <c r="J13" s="5626"/>
      <c r="K13" s="5626"/>
      <c r="L13" s="5626"/>
      <c r="M13" s="5626"/>
      <c r="N13" s="5626"/>
      <c r="O13" s="5626"/>
      <c r="P13" s="5626"/>
      <c r="Q13" s="5626"/>
      <c r="R13" s="5626"/>
      <c r="S13" s="5626"/>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3" width="10.42578125" customWidth="1"/>
    <col min="4" max="5" width="10.28515625" customWidth="1"/>
    <col min="6" max="7" width="10.42578125" customWidth="1"/>
    <col min="8"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633" t="s">
        <v>1431</v>
      </c>
      <c r="B1" s="5633"/>
      <c r="C1" s="5633"/>
      <c r="D1" s="5633"/>
      <c r="E1" s="5633"/>
      <c r="F1" s="5633"/>
      <c r="G1" s="5633"/>
      <c r="H1" s="5633"/>
      <c r="I1" s="5633"/>
      <c r="J1" s="5633"/>
      <c r="K1" s="5633"/>
      <c r="L1" s="5633"/>
      <c r="M1" s="5633"/>
      <c r="N1" s="5633"/>
      <c r="O1" s="5633"/>
      <c r="P1" s="5633"/>
    </row>
    <row r="2" spans="1:16" ht="15.95" customHeight="1">
      <c r="A2" s="5634"/>
      <c r="B2" s="2540" t="s">
        <v>682</v>
      </c>
      <c r="C2" s="5636" t="s">
        <v>681</v>
      </c>
      <c r="D2" s="5636"/>
      <c r="E2" s="5636" t="s">
        <v>680</v>
      </c>
      <c r="F2" s="5636"/>
      <c r="G2" s="5636"/>
      <c r="H2" s="5636"/>
      <c r="I2" s="5636" t="s">
        <v>679</v>
      </c>
      <c r="J2" s="5636"/>
      <c r="K2" s="5636"/>
      <c r="L2" s="5636"/>
      <c r="M2" s="5636"/>
      <c r="N2" s="5636"/>
      <c r="O2" s="5636"/>
      <c r="P2" s="5637"/>
    </row>
    <row r="3" spans="1:16" ht="24.95" customHeight="1">
      <c r="A3" s="5635"/>
      <c r="B3" s="2540" t="s">
        <v>678</v>
      </c>
      <c r="C3" s="2540" t="s">
        <v>677</v>
      </c>
      <c r="D3" s="2540" t="s">
        <v>676</v>
      </c>
      <c r="E3" s="2540" t="s">
        <v>675</v>
      </c>
      <c r="F3" s="2540" t="s">
        <v>674</v>
      </c>
      <c r="G3" s="2540" t="s">
        <v>673</v>
      </c>
      <c r="H3" s="2540" t="s">
        <v>672</v>
      </c>
      <c r="I3" s="2540" t="s">
        <v>671</v>
      </c>
      <c r="J3" s="2540" t="s">
        <v>670</v>
      </c>
      <c r="K3" s="2540" t="s">
        <v>669</v>
      </c>
      <c r="L3" s="2540" t="s">
        <v>668</v>
      </c>
      <c r="M3" s="2540" t="s">
        <v>667</v>
      </c>
      <c r="N3" s="2540" t="s">
        <v>666</v>
      </c>
      <c r="O3" s="2540" t="s">
        <v>665</v>
      </c>
      <c r="P3" s="2539" t="s">
        <v>664</v>
      </c>
    </row>
    <row r="4" spans="1:16">
      <c r="A4" s="2538" t="s">
        <v>663</v>
      </c>
      <c r="B4" s="2541">
        <v>5566.9999999999973</v>
      </c>
      <c r="C4" s="2541">
        <v>2561.0000000000014</v>
      </c>
      <c r="D4" s="2541">
        <v>3005.9999999999945</v>
      </c>
      <c r="E4" s="2541">
        <v>418</v>
      </c>
      <c r="F4" s="2541">
        <v>1527.0000000000086</v>
      </c>
      <c r="G4" s="2541">
        <v>1539.0000000000005</v>
      </c>
      <c r="H4" s="2541">
        <v>2082.99999999999</v>
      </c>
      <c r="I4" s="2541">
        <v>195.00000000000009</v>
      </c>
      <c r="J4" s="2541">
        <v>716.99999999999841</v>
      </c>
      <c r="K4" s="2541">
        <v>708.00000000000045</v>
      </c>
      <c r="L4" s="2541">
        <v>941.00000000000102</v>
      </c>
      <c r="M4" s="2541">
        <v>223.00000000000009</v>
      </c>
      <c r="N4" s="2541">
        <v>809.99999999999909</v>
      </c>
      <c r="O4" s="2541">
        <v>831.00000000000193</v>
      </c>
      <c r="P4" s="2542">
        <v>1141.9999999999964</v>
      </c>
    </row>
    <row r="5" spans="1:16">
      <c r="A5" s="2536" t="s">
        <v>1397</v>
      </c>
      <c r="B5" s="2543">
        <v>0.12052382446934802</v>
      </c>
      <c r="C5" s="2543">
        <v>0.13486606662088549</v>
      </c>
      <c r="D5" s="2543">
        <v>0.10723166048386122</v>
      </c>
      <c r="E5" s="2543">
        <v>0.18750004382520513</v>
      </c>
      <c r="F5" s="2543">
        <v>0.12681089254255123</v>
      </c>
      <c r="G5" s="2543">
        <v>0.11894077847277297</v>
      </c>
      <c r="H5" s="2543">
        <v>8.4501992818510133E-2</v>
      </c>
      <c r="I5" s="2543">
        <v>0.21863225180960588</v>
      </c>
      <c r="J5" s="2543">
        <v>0.14328961175400762</v>
      </c>
      <c r="K5" s="2543">
        <v>0.1279375358817102</v>
      </c>
      <c r="L5" s="2543">
        <v>8.9130867694997923E-2</v>
      </c>
      <c r="M5" s="2543">
        <v>0.15584834874784956</v>
      </c>
      <c r="N5" s="2543">
        <v>0.11084804770352064</v>
      </c>
      <c r="O5" s="2543">
        <v>0.11046076594447073</v>
      </c>
      <c r="P5" s="2544">
        <v>8.0637776821460574E-2</v>
      </c>
    </row>
    <row r="6" spans="1:16">
      <c r="A6" s="2536" t="s">
        <v>1396</v>
      </c>
      <c r="B6" s="2543">
        <v>0.51222472272810127</v>
      </c>
      <c r="C6" s="2543">
        <v>0.5065418932737602</v>
      </c>
      <c r="D6" s="2543">
        <v>0.51749147950228669</v>
      </c>
      <c r="E6" s="2543">
        <v>0.54773915390930628</v>
      </c>
      <c r="F6" s="2543">
        <v>0.52150347232004413</v>
      </c>
      <c r="G6" s="2543">
        <v>0.4990961672993558</v>
      </c>
      <c r="H6" s="2543">
        <v>0.49774631305705602</v>
      </c>
      <c r="I6" s="2543">
        <v>0.51821312282179766</v>
      </c>
      <c r="J6" s="2543">
        <v>0.52035231079529054</v>
      </c>
      <c r="K6" s="2543">
        <v>0.49863981407141383</v>
      </c>
      <c r="L6" s="2543">
        <v>0.49232191226921279</v>
      </c>
      <c r="M6" s="2543">
        <v>0.57775787064454698</v>
      </c>
      <c r="N6" s="2543">
        <v>0.52261859616969464</v>
      </c>
      <c r="O6" s="2543">
        <v>0.49952630906203127</v>
      </c>
      <c r="P6" s="2544">
        <v>0.50227463945560513</v>
      </c>
    </row>
    <row r="7" spans="1:16">
      <c r="A7" s="2536" t="s">
        <v>1395</v>
      </c>
      <c r="B7" s="2543">
        <v>0.18012440778892977</v>
      </c>
      <c r="C7" s="2543">
        <v>0.19068830244218918</v>
      </c>
      <c r="D7" s="2543">
        <v>0.17033395671629403</v>
      </c>
      <c r="E7" s="2543">
        <v>0.11583666234513482</v>
      </c>
      <c r="F7" s="2543">
        <v>0.1642179725879318</v>
      </c>
      <c r="G7" s="2543">
        <v>0.19981536778800296</v>
      </c>
      <c r="H7" s="2543">
        <v>0.20900469780471481</v>
      </c>
      <c r="I7" s="2543">
        <v>0.13625004721989942</v>
      </c>
      <c r="J7" s="2543">
        <v>0.16534999592942923</v>
      </c>
      <c r="K7" s="2543">
        <v>0.21782022821198258</v>
      </c>
      <c r="L7" s="2543">
        <v>0.22166898690874443</v>
      </c>
      <c r="M7" s="2543">
        <v>9.508264984860712E-2</v>
      </c>
      <c r="N7" s="2543">
        <v>0.1631213877913473</v>
      </c>
      <c r="O7" s="2543">
        <v>0.18284464878050743</v>
      </c>
      <c r="P7" s="2544">
        <v>0.19843246376234996</v>
      </c>
    </row>
    <row r="8" spans="1:16">
      <c r="A8" s="2536" t="s">
        <v>1394</v>
      </c>
      <c r="B8" s="2543">
        <v>5.2539476294276334E-2</v>
      </c>
      <c r="C8" s="2543">
        <v>5.4395818189903473E-2</v>
      </c>
      <c r="D8" s="2543">
        <v>5.0819047882240384E-2</v>
      </c>
      <c r="E8" s="2543">
        <v>3.3234550678809656E-2</v>
      </c>
      <c r="F8" s="2543">
        <v>4.8940628567785721E-2</v>
      </c>
      <c r="G8" s="2543">
        <v>5.9423357081308942E-2</v>
      </c>
      <c r="H8" s="2543">
        <v>5.9110758741089488E-2</v>
      </c>
      <c r="I8" s="2543">
        <v>3.5846587520625403E-2</v>
      </c>
      <c r="J8" s="2543">
        <v>5.4833680524641715E-2</v>
      </c>
      <c r="K8" s="2543">
        <v>5.6461861140581465E-2</v>
      </c>
      <c r="L8" s="2543">
        <v>6.1396238874996942E-2</v>
      </c>
      <c r="M8" s="2543">
        <v>3.057892812581256E-2</v>
      </c>
      <c r="N8" s="2543">
        <v>4.3232061487509327E-2</v>
      </c>
      <c r="O8" s="2543">
        <v>6.2214754196777904E-2</v>
      </c>
      <c r="P8" s="2544">
        <v>5.7202824495719271E-2</v>
      </c>
    </row>
    <row r="9" spans="1:16">
      <c r="A9" s="2536" t="s">
        <v>657</v>
      </c>
      <c r="B9" s="2543">
        <v>0.13439976535126827</v>
      </c>
      <c r="C9" s="2543">
        <v>0.11350791947326137</v>
      </c>
      <c r="D9" s="2543">
        <v>0.15376199884557729</v>
      </c>
      <c r="E9" s="2543">
        <v>0.11568958924154409</v>
      </c>
      <c r="F9" s="2543">
        <v>0.13852703398168359</v>
      </c>
      <c r="G9" s="2543">
        <v>0.12272432935856049</v>
      </c>
      <c r="H9" s="2543">
        <v>0.1489977901292468</v>
      </c>
      <c r="I9" s="2543">
        <v>9.1057990628071128E-2</v>
      </c>
      <c r="J9" s="2543">
        <v>0.11617440099663172</v>
      </c>
      <c r="K9" s="2543">
        <v>9.9140560694311819E-2</v>
      </c>
      <c r="L9" s="2543">
        <v>0.13548199425204649</v>
      </c>
      <c r="M9" s="2543">
        <v>0.14073220263318348</v>
      </c>
      <c r="N9" s="2543">
        <v>0.16017990684792893</v>
      </c>
      <c r="O9" s="2543">
        <v>0.14495352201620945</v>
      </c>
      <c r="P9" s="2544">
        <v>0.16028086777449008</v>
      </c>
    </row>
    <row r="10" spans="1:16">
      <c r="A10" s="2536" t="s">
        <v>656</v>
      </c>
      <c r="B10" s="2545">
        <v>0</v>
      </c>
      <c r="C10" s="2537" t="s">
        <v>684</v>
      </c>
      <c r="D10" s="2545">
        <v>0</v>
      </c>
      <c r="E10" s="2537" t="s">
        <v>684</v>
      </c>
      <c r="F10" s="2537" t="s">
        <v>684</v>
      </c>
      <c r="G10" s="2537" t="s">
        <v>684</v>
      </c>
      <c r="H10" s="2545">
        <v>0</v>
      </c>
      <c r="I10" s="2537" t="s">
        <v>684</v>
      </c>
      <c r="J10" s="2537" t="s">
        <v>684</v>
      </c>
      <c r="K10" s="2537" t="s">
        <v>684</v>
      </c>
      <c r="L10" s="2537" t="s">
        <v>684</v>
      </c>
      <c r="M10" s="2537" t="s">
        <v>684</v>
      </c>
      <c r="N10" s="2537" t="s">
        <v>684</v>
      </c>
      <c r="O10" s="2537" t="s">
        <v>684</v>
      </c>
      <c r="P10" s="2546">
        <v>0</v>
      </c>
    </row>
    <row r="11" spans="1:16" s="14" customFormat="1">
      <c r="A11" s="2547" t="s">
        <v>1393</v>
      </c>
      <c r="B11" s="2548">
        <v>0.63274854719745066</v>
      </c>
      <c r="C11" s="2548">
        <v>0.6414079598946465</v>
      </c>
      <c r="D11" s="2548">
        <v>0.62472313998614937</v>
      </c>
      <c r="E11" s="2548">
        <v>0.73523919773451185</v>
      </c>
      <c r="F11" s="2548">
        <v>0.64831436486259753</v>
      </c>
      <c r="G11" s="2548">
        <v>0.61803694577212742</v>
      </c>
      <c r="H11" s="2548">
        <v>0.58224830587556409</v>
      </c>
      <c r="I11" s="2548">
        <v>0.73684537463140376</v>
      </c>
      <c r="J11" s="2548">
        <v>0.66364192254929866</v>
      </c>
      <c r="K11" s="2548">
        <v>0.62657734995312397</v>
      </c>
      <c r="L11" s="2548">
        <v>0.58145277996421141</v>
      </c>
      <c r="M11" s="2548">
        <v>0.73360621939239612</v>
      </c>
      <c r="N11" s="2548">
        <v>0.63346664387321505</v>
      </c>
      <c r="O11" s="2548">
        <v>0.60998707500650429</v>
      </c>
      <c r="P11" s="2549">
        <v>0.58291241627706381</v>
      </c>
    </row>
    <row r="12" spans="1:16" s="14" customFormat="1">
      <c r="A12" s="2547" t="s">
        <v>1392</v>
      </c>
      <c r="B12" s="2548">
        <v>0.23266388408320665</v>
      </c>
      <c r="C12" s="2548">
        <v>0.24508412063209273</v>
      </c>
      <c r="D12" s="2548">
        <v>0.22115300459853479</v>
      </c>
      <c r="E12" s="2548">
        <v>0.14907121302394452</v>
      </c>
      <c r="F12" s="2548">
        <v>0.21315860115571789</v>
      </c>
      <c r="G12" s="2548">
        <v>0.25923872486931215</v>
      </c>
      <c r="H12" s="2548">
        <v>0.26811545654580327</v>
      </c>
      <c r="I12" s="2548">
        <v>0.17209663474052486</v>
      </c>
      <c r="J12" s="2548">
        <v>0.22018367645407083</v>
      </c>
      <c r="K12" s="2548">
        <v>0.27428208935256415</v>
      </c>
      <c r="L12" s="2548">
        <v>0.28306522578374166</v>
      </c>
      <c r="M12" s="2548">
        <v>0.12566157797441979</v>
      </c>
      <c r="N12" s="2548">
        <v>0.20635344927885627</v>
      </c>
      <c r="O12" s="2548">
        <v>0.24505940297728604</v>
      </c>
      <c r="P12" s="2549">
        <v>0.25563528825806831</v>
      </c>
    </row>
    <row r="13" spans="1:16" ht="57" customHeight="1">
      <c r="A13" s="5632" t="s">
        <v>1430</v>
      </c>
      <c r="B13" s="5632"/>
      <c r="C13" s="5632"/>
      <c r="D13" s="5632"/>
      <c r="E13" s="5632"/>
      <c r="F13" s="5632"/>
      <c r="G13" s="5632"/>
      <c r="H13" s="5632"/>
      <c r="I13" s="5632"/>
      <c r="J13" s="5632"/>
      <c r="K13" s="5632"/>
      <c r="L13" s="5632"/>
      <c r="M13" s="5632"/>
      <c r="N13" s="5632"/>
      <c r="O13" s="5632"/>
      <c r="P13" s="5632"/>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425781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5" width="10.28515625" customWidth="1"/>
  </cols>
  <sheetData>
    <row r="1" spans="1:15" ht="54.95" customHeight="1">
      <c r="A1" s="5639" t="s">
        <v>1435</v>
      </c>
      <c r="B1" s="5639"/>
      <c r="C1" s="5639"/>
      <c r="D1" s="5639"/>
      <c r="E1" s="5639"/>
      <c r="F1" s="5639"/>
      <c r="G1" s="5639"/>
      <c r="H1" s="5639"/>
      <c r="I1" s="5639"/>
      <c r="J1" s="5639"/>
      <c r="K1" s="5639"/>
      <c r="L1" s="5639"/>
      <c r="M1" s="5639"/>
      <c r="N1" s="5639"/>
      <c r="O1" s="5639"/>
    </row>
    <row r="2" spans="1:15" ht="15.95" customHeight="1">
      <c r="A2" s="5640"/>
      <c r="B2" s="2554" t="s">
        <v>682</v>
      </c>
      <c r="C2" s="5642" t="s">
        <v>706</v>
      </c>
      <c r="D2" s="5642"/>
      <c r="E2" s="5642" t="s">
        <v>705</v>
      </c>
      <c r="F2" s="5642"/>
      <c r="G2" s="5642" t="s">
        <v>704</v>
      </c>
      <c r="H2" s="5642"/>
      <c r="I2" s="5642"/>
      <c r="J2" s="5642"/>
      <c r="K2" s="5642" t="s">
        <v>703</v>
      </c>
      <c r="L2" s="5642"/>
      <c r="M2" s="5642"/>
      <c r="N2" s="5642" t="s">
        <v>702</v>
      </c>
      <c r="O2" s="5643"/>
    </row>
    <row r="3" spans="1:15" ht="24.95" customHeight="1">
      <c r="A3" s="5641"/>
      <c r="B3" s="2554" t="s">
        <v>678</v>
      </c>
      <c r="C3" s="2554" t="s">
        <v>701</v>
      </c>
      <c r="D3" s="2554" t="s">
        <v>700</v>
      </c>
      <c r="E3" s="2554" t="s">
        <v>699</v>
      </c>
      <c r="F3" s="2554" t="s">
        <v>698</v>
      </c>
      <c r="G3" s="2554" t="s">
        <v>697</v>
      </c>
      <c r="H3" s="2554" t="s">
        <v>696</v>
      </c>
      <c r="I3" s="2554" t="s">
        <v>695</v>
      </c>
      <c r="J3" s="2554" t="s">
        <v>694</v>
      </c>
      <c r="K3" s="2554" t="s">
        <v>693</v>
      </c>
      <c r="L3" s="2554" t="s">
        <v>692</v>
      </c>
      <c r="M3" s="2554" t="s">
        <v>691</v>
      </c>
      <c r="N3" s="2554" t="s">
        <v>690</v>
      </c>
      <c r="O3" s="2553" t="s">
        <v>689</v>
      </c>
    </row>
    <row r="4" spans="1:15">
      <c r="A4" s="2552" t="s">
        <v>663</v>
      </c>
      <c r="B4" s="2555">
        <v>5566.9999999999973</v>
      </c>
      <c r="C4" s="2555">
        <v>4868.9999999999864</v>
      </c>
      <c r="D4" s="2555">
        <v>698.00000000000011</v>
      </c>
      <c r="E4" s="2555">
        <v>4236.0000000000164</v>
      </c>
      <c r="F4" s="2555">
        <v>1236.9999999999961</v>
      </c>
      <c r="G4" s="2555">
        <v>1232.9999999999982</v>
      </c>
      <c r="H4" s="2555">
        <v>649.99999999999989</v>
      </c>
      <c r="I4" s="2555">
        <v>1135.0000000000007</v>
      </c>
      <c r="J4" s="2555">
        <v>2490.0000000000059</v>
      </c>
      <c r="K4" s="2555">
        <v>3555.9999999999932</v>
      </c>
      <c r="L4" s="2555">
        <v>1210.9999999999977</v>
      </c>
      <c r="M4" s="2555">
        <v>686.00000000000011</v>
      </c>
      <c r="N4" s="2555">
        <v>1341.9999999999961</v>
      </c>
      <c r="O4" s="2556">
        <v>4225.0000000000082</v>
      </c>
    </row>
    <row r="5" spans="1:15">
      <c r="A5" s="2550" t="s">
        <v>1397</v>
      </c>
      <c r="B5" s="2557">
        <v>0.12052382446934802</v>
      </c>
      <c r="C5" s="2557">
        <v>0.11787134436569223</v>
      </c>
      <c r="D5" s="2557">
        <v>0.13762797079667369</v>
      </c>
      <c r="E5" s="2557">
        <v>0.12485135864074152</v>
      </c>
      <c r="F5" s="2557">
        <v>0.10886397566913285</v>
      </c>
      <c r="G5" s="2557">
        <v>0.13164821514879718</v>
      </c>
      <c r="H5" s="2557">
        <v>0.12223768701534386</v>
      </c>
      <c r="I5" s="2557">
        <v>0.12942748160678558</v>
      </c>
      <c r="J5" s="2557">
        <v>0.10617876241177732</v>
      </c>
      <c r="K5" s="2557">
        <v>0.11959248179331469</v>
      </c>
      <c r="L5" s="2557">
        <v>0.11406760597521488</v>
      </c>
      <c r="M5" s="2557">
        <v>0.13276753753284318</v>
      </c>
      <c r="N5" s="2557">
        <v>0.10436013472867481</v>
      </c>
      <c r="O5" s="2558">
        <v>0.12482615985163763</v>
      </c>
    </row>
    <row r="6" spans="1:15">
      <c r="A6" s="2550" t="s">
        <v>1396</v>
      </c>
      <c r="B6" s="2557">
        <v>0.51222472272810127</v>
      </c>
      <c r="C6" s="2557">
        <v>0.52413429076678086</v>
      </c>
      <c r="D6" s="2557">
        <v>0.43542754179997156</v>
      </c>
      <c r="E6" s="2557">
        <v>0.5253153482761489</v>
      </c>
      <c r="F6" s="2557">
        <v>0.46906157902532042</v>
      </c>
      <c r="G6" s="2557">
        <v>0.53633763532992007</v>
      </c>
      <c r="H6" s="2557">
        <v>0.53168955330685785</v>
      </c>
      <c r="I6" s="2557">
        <v>0.5300142639117047</v>
      </c>
      <c r="J6" s="2557">
        <v>0.48588984363500792</v>
      </c>
      <c r="K6" s="2557">
        <v>0.52249977838896544</v>
      </c>
      <c r="L6" s="2557">
        <v>0.46375763331061282</v>
      </c>
      <c r="M6" s="2557">
        <v>0.5434941364413669</v>
      </c>
      <c r="N6" s="2557">
        <v>0.45189325702318556</v>
      </c>
      <c r="O6" s="2558">
        <v>0.52828332096477171</v>
      </c>
    </row>
    <row r="7" spans="1:15">
      <c r="A7" s="2550" t="s">
        <v>1395</v>
      </c>
      <c r="B7" s="2557">
        <v>0.18012440778892977</v>
      </c>
      <c r="C7" s="2557">
        <v>0.17352343629201919</v>
      </c>
      <c r="D7" s="2557">
        <v>0.22268984766915625</v>
      </c>
      <c r="E7" s="2557">
        <v>0.17506826226457423</v>
      </c>
      <c r="F7" s="2557">
        <v>0.19807229373463062</v>
      </c>
      <c r="G7" s="2557">
        <v>0.17971375507064974</v>
      </c>
      <c r="H7" s="2557">
        <v>0.18486532914396536</v>
      </c>
      <c r="I7" s="2557">
        <v>0.15672500630873382</v>
      </c>
      <c r="J7" s="2557">
        <v>0.19166023731200255</v>
      </c>
      <c r="K7" s="2557">
        <v>0.18704234692346453</v>
      </c>
      <c r="L7" s="2557">
        <v>0.20658366932778327</v>
      </c>
      <c r="M7" s="2557">
        <v>0.11100341485463955</v>
      </c>
      <c r="N7" s="2557">
        <v>0.22171454623679374</v>
      </c>
      <c r="O7" s="2558">
        <v>0.16905424206134345</v>
      </c>
    </row>
    <row r="8" spans="1:15">
      <c r="A8" s="2550" t="s">
        <v>1394</v>
      </c>
      <c r="B8" s="2557">
        <v>5.2539476294276334E-2</v>
      </c>
      <c r="C8" s="2557">
        <v>4.9918903741707189E-2</v>
      </c>
      <c r="D8" s="2557">
        <v>6.9437871248769156E-2</v>
      </c>
      <c r="E8" s="2557">
        <v>4.8857365028284923E-2</v>
      </c>
      <c r="F8" s="2557">
        <v>6.6661915384467377E-2</v>
      </c>
      <c r="G8" s="2557">
        <v>4.6219149583501824E-2</v>
      </c>
      <c r="H8" s="2557">
        <v>5.4477362476275222E-2</v>
      </c>
      <c r="I8" s="2557">
        <v>5.0722121813552408E-2</v>
      </c>
      <c r="J8" s="2557">
        <v>5.7915808969824907E-2</v>
      </c>
      <c r="K8" s="2557">
        <v>5.1051725615341603E-2</v>
      </c>
      <c r="L8" s="2557">
        <v>7.052652134739465E-2</v>
      </c>
      <c r="M8" s="2557">
        <v>3.0984397973846601E-2</v>
      </c>
      <c r="N8" s="2557">
        <v>7.4085790535584117E-2</v>
      </c>
      <c r="O8" s="2558">
        <v>4.6804432402346399E-2</v>
      </c>
    </row>
    <row r="9" spans="1:15">
      <c r="A9" s="2550" t="s">
        <v>657</v>
      </c>
      <c r="B9" s="2557">
        <v>0.13439976535126827</v>
      </c>
      <c r="C9" s="2557">
        <v>0.13433509725878673</v>
      </c>
      <c r="D9" s="2557">
        <v>0.13481676848542931</v>
      </c>
      <c r="E9" s="2557">
        <v>0.1259076657902522</v>
      </c>
      <c r="F9" s="2557">
        <v>0.15734023618645179</v>
      </c>
      <c r="G9" s="2557">
        <v>0.10608124486713276</v>
      </c>
      <c r="H9" s="2557">
        <v>0.10673006805755765</v>
      </c>
      <c r="I9" s="2557">
        <v>0.13311112635922315</v>
      </c>
      <c r="J9" s="2557">
        <v>0.15788521985917359</v>
      </c>
      <c r="K9" s="2557">
        <v>0.11951775495762516</v>
      </c>
      <c r="L9" s="2557">
        <v>0.145064570038996</v>
      </c>
      <c r="M9" s="2557">
        <v>0.18175051319730412</v>
      </c>
      <c r="N9" s="2557">
        <v>0.14794627147576447</v>
      </c>
      <c r="O9" s="2558">
        <v>0.13079405319390391</v>
      </c>
    </row>
    <row r="10" spans="1:15">
      <c r="A10" s="2550" t="s">
        <v>656</v>
      </c>
      <c r="B10" s="2559">
        <v>0</v>
      </c>
      <c r="C10" s="2559">
        <v>0</v>
      </c>
      <c r="D10" s="2551" t="s">
        <v>684</v>
      </c>
      <c r="E10" s="2551" t="s">
        <v>684</v>
      </c>
      <c r="F10" s="2551" t="s">
        <v>684</v>
      </c>
      <c r="G10" s="2551" t="s">
        <v>684</v>
      </c>
      <c r="H10" s="2551" t="s">
        <v>684</v>
      </c>
      <c r="I10" s="2551" t="s">
        <v>684</v>
      </c>
      <c r="J10" s="2559">
        <v>0</v>
      </c>
      <c r="K10" s="2559">
        <v>0</v>
      </c>
      <c r="L10" s="2551" t="s">
        <v>684</v>
      </c>
      <c r="M10" s="2551" t="s">
        <v>684</v>
      </c>
      <c r="N10" s="2551" t="s">
        <v>684</v>
      </c>
      <c r="O10" s="2560">
        <v>0</v>
      </c>
    </row>
    <row r="11" spans="1:15" s="14" customFormat="1">
      <c r="A11" s="2561" t="s">
        <v>1393</v>
      </c>
      <c r="B11" s="2562">
        <v>0.63274854719745066</v>
      </c>
      <c r="C11" s="2562">
        <v>0.642005635132472</v>
      </c>
      <c r="D11" s="2562">
        <v>0.57305551259664511</v>
      </c>
      <c r="E11" s="2562">
        <v>0.65016670691689338</v>
      </c>
      <c r="F11" s="2562">
        <v>0.57792555469445095</v>
      </c>
      <c r="G11" s="2562">
        <v>0.6679858504787155</v>
      </c>
      <c r="H11" s="2562">
        <v>0.65392724032220217</v>
      </c>
      <c r="I11" s="2562">
        <v>0.65944174551849033</v>
      </c>
      <c r="J11" s="2562">
        <v>0.59206860604678679</v>
      </c>
      <c r="K11" s="2562">
        <v>0.64209226018228005</v>
      </c>
      <c r="L11" s="2562">
        <v>0.57782523928582696</v>
      </c>
      <c r="M11" s="2562">
        <v>0.67626167397420966</v>
      </c>
      <c r="N11" s="2562">
        <v>0.55625339175185839</v>
      </c>
      <c r="O11" s="2563">
        <v>0.65310948081640452</v>
      </c>
    </row>
    <row r="12" spans="1:15" s="14" customFormat="1">
      <c r="A12" s="2561" t="s">
        <v>1392</v>
      </c>
      <c r="B12" s="2562">
        <v>0.23266388408320665</v>
      </c>
      <c r="C12" s="2562">
        <v>0.22344234003372626</v>
      </c>
      <c r="D12" s="2562">
        <v>0.29212771891792538</v>
      </c>
      <c r="E12" s="2562">
        <v>0.22392562729285931</v>
      </c>
      <c r="F12" s="2562">
        <v>0.26473420911909756</v>
      </c>
      <c r="G12" s="2562">
        <v>0.22593290465415092</v>
      </c>
      <c r="H12" s="2562">
        <v>0.23934269162024072</v>
      </c>
      <c r="I12" s="2562">
        <v>0.20744712812228636</v>
      </c>
      <c r="J12" s="2562">
        <v>0.24957604628182803</v>
      </c>
      <c r="K12" s="2562">
        <v>0.23809407253880607</v>
      </c>
      <c r="L12" s="2562">
        <v>0.27711019067517745</v>
      </c>
      <c r="M12" s="2562">
        <v>0.14198781282848597</v>
      </c>
      <c r="N12" s="2562">
        <v>0.29580033677237755</v>
      </c>
      <c r="O12" s="2563">
        <v>0.21585867446368898</v>
      </c>
    </row>
    <row r="13" spans="1:15" ht="57" customHeight="1">
      <c r="A13" s="5638" t="s">
        <v>1434</v>
      </c>
      <c r="B13" s="5638"/>
      <c r="C13" s="5638"/>
      <c r="D13" s="5638"/>
      <c r="E13" s="5638"/>
      <c r="F13" s="5638"/>
      <c r="G13" s="5638"/>
      <c r="H13" s="5638"/>
      <c r="I13" s="5638"/>
      <c r="J13" s="5638"/>
      <c r="K13" s="5638"/>
      <c r="L13" s="5638"/>
      <c r="M13" s="5638"/>
      <c r="N13" s="5638"/>
      <c r="O13" s="5638"/>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42578125" customWidth="1"/>
    <col min="3" max="3" width="13.5703125" customWidth="1"/>
    <col min="4" max="4" width="10.425781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42578125" customWidth="1"/>
    <col min="17" max="17" width="10.28515625" customWidth="1"/>
    <col min="18" max="18" width="11.140625" customWidth="1"/>
    <col min="19" max="19" width="10.28515625" customWidth="1"/>
  </cols>
  <sheetData>
    <row r="1" spans="1:19" ht="80.25" customHeight="1">
      <c r="A1" s="5649" t="s">
        <v>1438</v>
      </c>
      <c r="B1" s="4562"/>
      <c r="C1" s="4562"/>
      <c r="D1" s="4562"/>
      <c r="E1" s="4562"/>
      <c r="F1" s="4562"/>
      <c r="G1" s="4348"/>
      <c r="H1" s="4348"/>
      <c r="I1" s="4348"/>
      <c r="J1" s="4348"/>
      <c r="K1" s="4348"/>
      <c r="L1" s="4348"/>
      <c r="M1" s="4348"/>
      <c r="N1" s="4348"/>
      <c r="O1" s="4348"/>
      <c r="P1" s="4348"/>
      <c r="Q1" s="4348"/>
      <c r="R1" s="4348"/>
      <c r="S1" s="4348"/>
    </row>
    <row r="2" spans="1:19" ht="15.95" customHeight="1">
      <c r="A2" s="5645"/>
      <c r="B2" s="2568" t="s">
        <v>682</v>
      </c>
      <c r="C2" s="5647" t="s">
        <v>715</v>
      </c>
      <c r="D2" s="5647"/>
      <c r="E2" s="5647" t="s">
        <v>714</v>
      </c>
      <c r="F2" s="5648"/>
    </row>
    <row r="3" spans="1:19" ht="48.95" customHeight="1">
      <c r="A3" s="5646"/>
      <c r="B3" s="2568" t="s">
        <v>678</v>
      </c>
      <c r="C3" s="2568" t="s">
        <v>713</v>
      </c>
      <c r="D3" s="2568" t="s">
        <v>712</v>
      </c>
      <c r="E3" s="2568" t="s">
        <v>711</v>
      </c>
      <c r="F3" s="2567" t="s">
        <v>710</v>
      </c>
    </row>
    <row r="4" spans="1:19">
      <c r="A4" s="2566" t="s">
        <v>663</v>
      </c>
      <c r="B4" s="2569">
        <v>5566.9999999999973</v>
      </c>
      <c r="C4" s="2569">
        <v>4499.9999999999909</v>
      </c>
      <c r="D4" s="2569">
        <v>1066.9999999999986</v>
      </c>
      <c r="E4" s="2569">
        <v>803.00000000000011</v>
      </c>
      <c r="F4" s="2570">
        <v>4763.9999999999918</v>
      </c>
    </row>
    <row r="5" spans="1:19">
      <c r="A5" s="2564" t="s">
        <v>1397</v>
      </c>
      <c r="B5" s="2571">
        <v>0.12052382446934802</v>
      </c>
      <c r="C5" s="2571">
        <v>0.12528047607288828</v>
      </c>
      <c r="D5" s="2571">
        <v>9.823139881484505E-2</v>
      </c>
      <c r="E5" s="2571">
        <v>0.13890316078331985</v>
      </c>
      <c r="F5" s="2572">
        <v>0.11723385456002518</v>
      </c>
    </row>
    <row r="6" spans="1:19">
      <c r="A6" s="2564" t="s">
        <v>1396</v>
      </c>
      <c r="B6" s="2571">
        <v>0.51222472272810127</v>
      </c>
      <c r="C6" s="2571">
        <v>0.51000757732450752</v>
      </c>
      <c r="D6" s="2571">
        <v>0.52261555081357747</v>
      </c>
      <c r="E6" s="2571">
        <v>0.46596991471392363</v>
      </c>
      <c r="F6" s="2572">
        <v>0.52050450628114087</v>
      </c>
    </row>
    <row r="7" spans="1:19">
      <c r="A7" s="2564" t="s">
        <v>1395</v>
      </c>
      <c r="B7" s="2571">
        <v>0.18012440778892977</v>
      </c>
      <c r="C7" s="2571">
        <v>0.18002563337381339</v>
      </c>
      <c r="D7" s="2571">
        <v>0.1805873219329748</v>
      </c>
      <c r="E7" s="2571">
        <v>0.18203194560126465</v>
      </c>
      <c r="F7" s="2572">
        <v>0.17978295138940281</v>
      </c>
    </row>
    <row r="8" spans="1:19">
      <c r="A8" s="2564" t="s">
        <v>1394</v>
      </c>
      <c r="B8" s="2571">
        <v>5.2539476294276334E-2</v>
      </c>
      <c r="C8" s="2571">
        <v>4.9761067373145805E-2</v>
      </c>
      <c r="D8" s="2571">
        <v>6.5560710446894349E-2</v>
      </c>
      <c r="E8" s="2571">
        <v>6.4991807080768391E-2</v>
      </c>
      <c r="F8" s="2572">
        <v>5.031046253182881E-2</v>
      </c>
    </row>
    <row r="9" spans="1:19">
      <c r="A9" s="2564" t="s">
        <v>657</v>
      </c>
      <c r="B9" s="2571">
        <v>0.13439976535126827</v>
      </c>
      <c r="C9" s="2571">
        <v>0.1346973698994326</v>
      </c>
      <c r="D9" s="2571">
        <v>0.1330050179917093</v>
      </c>
      <c r="E9" s="2571">
        <v>0.14810317182072361</v>
      </c>
      <c r="F9" s="2572">
        <v>0.13194680436456221</v>
      </c>
    </row>
    <row r="10" spans="1:19">
      <c r="A10" s="2564" t="s">
        <v>656</v>
      </c>
      <c r="B10" s="2573">
        <v>0</v>
      </c>
      <c r="C10" s="2573">
        <v>0</v>
      </c>
      <c r="D10" s="2565" t="s">
        <v>684</v>
      </c>
      <c r="E10" s="2565" t="s">
        <v>684</v>
      </c>
      <c r="F10" s="2574">
        <v>0</v>
      </c>
    </row>
    <row r="11" spans="1:19" s="14" customFormat="1">
      <c r="A11" s="2575" t="s">
        <v>1393</v>
      </c>
      <c r="B11" s="2576">
        <v>0.63274854719745066</v>
      </c>
      <c r="C11" s="2576">
        <v>0.63528805339739203</v>
      </c>
      <c r="D11" s="2576">
        <v>0.62084694962842213</v>
      </c>
      <c r="E11" s="2576">
        <v>0.60487307549724323</v>
      </c>
      <c r="F11" s="2577">
        <v>0.63773836084116409</v>
      </c>
    </row>
    <row r="12" spans="1:19" s="14" customFormat="1">
      <c r="A12" s="2575" t="s">
        <v>1392</v>
      </c>
      <c r="B12" s="2576">
        <v>0.23266388408320665</v>
      </c>
      <c r="C12" s="2576">
        <v>0.22978670074695831</v>
      </c>
      <c r="D12" s="2576">
        <v>0.24614803237986904</v>
      </c>
      <c r="E12" s="2576">
        <v>0.24702375268203333</v>
      </c>
      <c r="F12" s="2577">
        <v>0.23009341392123189</v>
      </c>
    </row>
    <row r="13" spans="1:19" ht="57" customHeight="1">
      <c r="A13" s="5644" t="s">
        <v>1437</v>
      </c>
      <c r="B13" s="5644"/>
      <c r="C13" s="5644"/>
      <c r="D13" s="5644"/>
      <c r="E13" s="5644"/>
      <c r="F13" s="5644"/>
      <c r="G13" s="5644"/>
      <c r="H13" s="5644"/>
      <c r="I13" s="5644"/>
      <c r="J13" s="5644"/>
      <c r="K13" s="5644"/>
      <c r="L13" s="5644"/>
      <c r="M13" s="5644"/>
      <c r="N13" s="5644"/>
      <c r="O13" s="5644"/>
      <c r="P13" s="5644"/>
      <c r="Q13" s="5644"/>
      <c r="R13" s="5644"/>
      <c r="S13" s="5644"/>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5" width="10.42578125" customWidth="1"/>
    <col min="6" max="6" width="10.140625" customWidth="1"/>
    <col min="7"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5651" t="s">
        <v>1441</v>
      </c>
      <c r="B1" s="5651"/>
      <c r="C1" s="5651"/>
      <c r="D1" s="5651"/>
      <c r="E1" s="5651"/>
      <c r="F1" s="5651"/>
      <c r="G1" s="5651"/>
      <c r="H1" s="5651"/>
      <c r="I1" s="5651"/>
      <c r="J1" s="5651"/>
      <c r="K1" s="5651"/>
      <c r="L1" s="5651"/>
      <c r="M1" s="5651"/>
      <c r="N1" s="5651"/>
      <c r="O1" s="5651"/>
      <c r="P1" s="5651"/>
    </row>
    <row r="2" spans="1:16" ht="15.95" customHeight="1">
      <c r="A2" s="5652"/>
      <c r="B2" s="2583" t="s">
        <v>682</v>
      </c>
      <c r="C2" s="5654" t="s">
        <v>681</v>
      </c>
      <c r="D2" s="5654"/>
      <c r="E2" s="5654" t="s">
        <v>680</v>
      </c>
      <c r="F2" s="5654"/>
      <c r="G2" s="5654"/>
      <c r="H2" s="5654"/>
      <c r="I2" s="5654" t="s">
        <v>679</v>
      </c>
      <c r="J2" s="5654"/>
      <c r="K2" s="5654"/>
      <c r="L2" s="5654"/>
      <c r="M2" s="5654"/>
      <c r="N2" s="5654"/>
      <c r="O2" s="5654"/>
      <c r="P2" s="5655"/>
    </row>
    <row r="3" spans="1:16" ht="24.95" customHeight="1">
      <c r="A3" s="5653"/>
      <c r="B3" s="2583" t="s">
        <v>678</v>
      </c>
      <c r="C3" s="2583" t="s">
        <v>677</v>
      </c>
      <c r="D3" s="2583" t="s">
        <v>676</v>
      </c>
      <c r="E3" s="2583" t="s">
        <v>675</v>
      </c>
      <c r="F3" s="2583" t="s">
        <v>674</v>
      </c>
      <c r="G3" s="2583" t="s">
        <v>673</v>
      </c>
      <c r="H3" s="2583" t="s">
        <v>672</v>
      </c>
      <c r="I3" s="2583" t="s">
        <v>671</v>
      </c>
      <c r="J3" s="2583" t="s">
        <v>670</v>
      </c>
      <c r="K3" s="2583" t="s">
        <v>669</v>
      </c>
      <c r="L3" s="2583" t="s">
        <v>668</v>
      </c>
      <c r="M3" s="2583" t="s">
        <v>667</v>
      </c>
      <c r="N3" s="2583" t="s">
        <v>666</v>
      </c>
      <c r="O3" s="2583" t="s">
        <v>665</v>
      </c>
      <c r="P3" s="2582" t="s">
        <v>664</v>
      </c>
    </row>
    <row r="4" spans="1:16">
      <c r="A4" s="2581" t="s">
        <v>663</v>
      </c>
      <c r="B4" s="2584">
        <v>5566.9999999999973</v>
      </c>
      <c r="C4" s="2584">
        <v>2561.0000000000014</v>
      </c>
      <c r="D4" s="2584">
        <v>3005.9999999999945</v>
      </c>
      <c r="E4" s="2584">
        <v>418</v>
      </c>
      <c r="F4" s="2584">
        <v>1527.0000000000086</v>
      </c>
      <c r="G4" s="2584">
        <v>1539.0000000000005</v>
      </c>
      <c r="H4" s="2584">
        <v>2082.99999999999</v>
      </c>
      <c r="I4" s="2584">
        <v>195.00000000000009</v>
      </c>
      <c r="J4" s="2584">
        <v>716.99999999999841</v>
      </c>
      <c r="K4" s="2584">
        <v>708.00000000000045</v>
      </c>
      <c r="L4" s="2584">
        <v>941.00000000000102</v>
      </c>
      <c r="M4" s="2584">
        <v>223.00000000000009</v>
      </c>
      <c r="N4" s="2584">
        <v>809.99999999999909</v>
      </c>
      <c r="O4" s="2584">
        <v>831.00000000000193</v>
      </c>
      <c r="P4" s="2585">
        <v>1141.9999999999964</v>
      </c>
    </row>
    <row r="5" spans="1:16">
      <c r="A5" s="2578" t="s">
        <v>1397</v>
      </c>
      <c r="B5" s="2586">
        <v>0.12839812632187247</v>
      </c>
      <c r="C5" s="2586">
        <v>0.14295421186652552</v>
      </c>
      <c r="D5" s="2586">
        <v>0.11490777564991983</v>
      </c>
      <c r="E5" s="2586">
        <v>0.22000034955296152</v>
      </c>
      <c r="F5" s="2586">
        <v>0.12258555895294386</v>
      </c>
      <c r="G5" s="2586">
        <v>0.108696864230936</v>
      </c>
      <c r="H5" s="2586">
        <v>0.10985365487002065</v>
      </c>
      <c r="I5" s="2586">
        <v>0.25349132186895967</v>
      </c>
      <c r="J5" s="2586">
        <v>0.13903817837815441</v>
      </c>
      <c r="K5" s="2586">
        <v>0.11778771173971231</v>
      </c>
      <c r="L5" s="2586">
        <v>0.11487195487195317</v>
      </c>
      <c r="M5" s="2586">
        <v>0.18595053066053724</v>
      </c>
      <c r="N5" s="2586">
        <v>0.10664799683357286</v>
      </c>
      <c r="O5" s="2586">
        <v>0.10012816583625343</v>
      </c>
      <c r="P5" s="2587">
        <v>0.1056643441491882</v>
      </c>
    </row>
    <row r="6" spans="1:16">
      <c r="A6" s="2578" t="s">
        <v>1396</v>
      </c>
      <c r="B6" s="2586">
        <v>0.60374523009393943</v>
      </c>
      <c r="C6" s="2586">
        <v>0.61188548301299739</v>
      </c>
      <c r="D6" s="2586">
        <v>0.59620097198281163</v>
      </c>
      <c r="E6" s="2586">
        <v>0.54847758937375923</v>
      </c>
      <c r="F6" s="2586">
        <v>0.61015044438713029</v>
      </c>
      <c r="G6" s="2586">
        <v>0.61585761937246453</v>
      </c>
      <c r="H6" s="2586">
        <v>0.61167979322796628</v>
      </c>
      <c r="I6" s="2586">
        <v>0.54175987420987581</v>
      </c>
      <c r="J6" s="2586">
        <v>0.60981301666661325</v>
      </c>
      <c r="K6" s="2586">
        <v>0.63396444825895304</v>
      </c>
      <c r="L6" s="2586">
        <v>0.62911864695941966</v>
      </c>
      <c r="M6" s="2586">
        <v>0.55530739958478781</v>
      </c>
      <c r="N6" s="2586">
        <v>0.61047730876766704</v>
      </c>
      <c r="O6" s="2586">
        <v>0.59879078864379021</v>
      </c>
      <c r="P6" s="2587">
        <v>0.59712172040090095</v>
      </c>
    </row>
    <row r="7" spans="1:16">
      <c r="A7" s="2578" t="s">
        <v>1395</v>
      </c>
      <c r="B7" s="2586">
        <v>0.14303728166696361</v>
      </c>
      <c r="C7" s="2586">
        <v>0.13186781218007748</v>
      </c>
      <c r="D7" s="2586">
        <v>0.15338896995125792</v>
      </c>
      <c r="E7" s="2586">
        <v>0.12290421850036364</v>
      </c>
      <c r="F7" s="2586">
        <v>0.13755141500825216</v>
      </c>
      <c r="G7" s="2586">
        <v>0.15977758369972572</v>
      </c>
      <c r="H7" s="2586">
        <v>0.14324597302541639</v>
      </c>
      <c r="I7" s="2586">
        <v>0.11142348974647839</v>
      </c>
      <c r="J7" s="2586">
        <v>0.13063766595855297</v>
      </c>
      <c r="K7" s="2586">
        <v>0.14124960828480496</v>
      </c>
      <c r="L7" s="2586">
        <v>0.13482298530367787</v>
      </c>
      <c r="M7" s="2586">
        <v>0.13457652025184488</v>
      </c>
      <c r="N7" s="2586">
        <v>0.14424872575917747</v>
      </c>
      <c r="O7" s="2586">
        <v>0.17724137165142853</v>
      </c>
      <c r="P7" s="2587">
        <v>0.15027754004024679</v>
      </c>
    </row>
    <row r="8" spans="1:16">
      <c r="A8" s="2578" t="s">
        <v>1394</v>
      </c>
      <c r="B8" s="2586">
        <v>4.3773635779003374E-2</v>
      </c>
      <c r="C8" s="2586">
        <v>4.6958863589150329E-2</v>
      </c>
      <c r="D8" s="2586">
        <v>4.0821616845264599E-2</v>
      </c>
      <c r="E8" s="2586">
        <v>3.4747917015051866E-2</v>
      </c>
      <c r="F8" s="2586">
        <v>3.2676101356638294E-2</v>
      </c>
      <c r="G8" s="2586">
        <v>4.9048437466349265E-2</v>
      </c>
      <c r="H8" s="2586">
        <v>5.4945565283089429E-2</v>
      </c>
      <c r="I8" s="2586">
        <v>2.5060172357938074E-2</v>
      </c>
      <c r="J8" s="2586">
        <v>3.7673724934998022E-2</v>
      </c>
      <c r="K8" s="2586">
        <v>5.1074293246494415E-2</v>
      </c>
      <c r="L8" s="2586">
        <v>6.4810411713640118E-2</v>
      </c>
      <c r="M8" s="2586">
        <v>4.4597316069172513E-2</v>
      </c>
      <c r="N8" s="2586">
        <v>2.7834930831093098E-2</v>
      </c>
      <c r="O8" s="2586">
        <v>4.7138940342518906E-2</v>
      </c>
      <c r="P8" s="2587">
        <v>4.6710324883959473E-2</v>
      </c>
    </row>
    <row r="9" spans="1:16">
      <c r="A9" s="2578" t="s">
        <v>657</v>
      </c>
      <c r="B9" s="2586">
        <v>8.0918327860069889E-2</v>
      </c>
      <c r="C9" s="2586">
        <v>6.6068768357703117E-2</v>
      </c>
      <c r="D9" s="2586">
        <v>9.4680665570742464E-2</v>
      </c>
      <c r="E9" s="2586">
        <v>7.3869925557863952E-2</v>
      </c>
      <c r="F9" s="2586">
        <v>9.7036480295032063E-2</v>
      </c>
      <c r="G9" s="2586">
        <v>6.6619495230526168E-2</v>
      </c>
      <c r="H9" s="2586">
        <v>7.9841916431437177E-2</v>
      </c>
      <c r="I9" s="2586">
        <v>6.8265141816747324E-2</v>
      </c>
      <c r="J9" s="2586">
        <v>8.2837414061682366E-2</v>
      </c>
      <c r="K9" s="2586">
        <v>5.5923938470035378E-2</v>
      </c>
      <c r="L9" s="2586">
        <v>5.5424104684505329E-2</v>
      </c>
      <c r="M9" s="2586">
        <v>7.9568233433657071E-2</v>
      </c>
      <c r="N9" s="2586">
        <v>0.11079103780849028</v>
      </c>
      <c r="O9" s="2586">
        <v>7.6700733526006287E-2</v>
      </c>
      <c r="P9" s="2587">
        <v>0.10022607052570889</v>
      </c>
    </row>
    <row r="10" spans="1:16">
      <c r="A10" s="2578" t="s">
        <v>656</v>
      </c>
      <c r="B10" s="2588">
        <v>0</v>
      </c>
      <c r="C10" s="2588">
        <v>0</v>
      </c>
      <c r="D10" s="2580" t="s">
        <v>684</v>
      </c>
      <c r="E10" s="2580" t="s">
        <v>684</v>
      </c>
      <c r="F10" s="2580" t="s">
        <v>684</v>
      </c>
      <c r="G10" s="2580" t="s">
        <v>684</v>
      </c>
      <c r="H10" s="2588">
        <v>0</v>
      </c>
      <c r="I10" s="2580" t="s">
        <v>684</v>
      </c>
      <c r="J10" s="2580" t="s">
        <v>684</v>
      </c>
      <c r="K10" s="2580" t="s">
        <v>684</v>
      </c>
      <c r="L10" s="2588">
        <v>0</v>
      </c>
      <c r="M10" s="2580" t="s">
        <v>684</v>
      </c>
      <c r="N10" s="2580" t="s">
        <v>684</v>
      </c>
      <c r="O10" s="2580" t="s">
        <v>684</v>
      </c>
      <c r="P10" s="2579" t="s">
        <v>684</v>
      </c>
    </row>
    <row r="11" spans="1:16" s="14" customFormat="1">
      <c r="A11" s="2589" t="s">
        <v>1393</v>
      </c>
      <c r="B11" s="2590">
        <v>0.73214335641581385</v>
      </c>
      <c r="C11" s="2590">
        <v>0.75483969487952152</v>
      </c>
      <c r="D11" s="2590">
        <v>0.71110874763273557</v>
      </c>
      <c r="E11" s="2590">
        <v>0.76847793892672034</v>
      </c>
      <c r="F11" s="2590">
        <v>0.73273600334007805</v>
      </c>
      <c r="G11" s="2590">
        <v>0.72455448360339947</v>
      </c>
      <c r="H11" s="2590">
        <v>0.72153344809798592</v>
      </c>
      <c r="I11" s="2590">
        <v>0.79525119607883576</v>
      </c>
      <c r="J11" s="2590">
        <v>0.74885119504476705</v>
      </c>
      <c r="K11" s="2590">
        <v>0.7517521599986654</v>
      </c>
      <c r="L11" s="2590">
        <v>0.74399060183137389</v>
      </c>
      <c r="M11" s="2590">
        <v>0.74125793024532538</v>
      </c>
      <c r="N11" s="2590">
        <v>0.71712530560124055</v>
      </c>
      <c r="O11" s="2590">
        <v>0.69891895448004493</v>
      </c>
      <c r="P11" s="2591">
        <v>0.70278606455008485</v>
      </c>
    </row>
    <row r="12" spans="1:16" s="14" customFormat="1">
      <c r="A12" s="2589" t="s">
        <v>1392</v>
      </c>
      <c r="B12" s="2590">
        <v>0.18681091744596651</v>
      </c>
      <c r="C12" s="2590">
        <v>0.17882667576922834</v>
      </c>
      <c r="D12" s="2590">
        <v>0.19421058679652206</v>
      </c>
      <c r="E12" s="2590">
        <v>0.15765213551541546</v>
      </c>
      <c r="F12" s="2590">
        <v>0.17022751636489089</v>
      </c>
      <c r="G12" s="2590">
        <v>0.20882602116607482</v>
      </c>
      <c r="H12" s="2590">
        <v>0.19819153830850492</v>
      </c>
      <c r="I12" s="2590">
        <v>0.13648366210441656</v>
      </c>
      <c r="J12" s="2590">
        <v>0.16831139089355063</v>
      </c>
      <c r="K12" s="2590">
        <v>0.19232390153129905</v>
      </c>
      <c r="L12" s="2590">
        <v>0.19963339701731847</v>
      </c>
      <c r="M12" s="2590">
        <v>0.17917383632101749</v>
      </c>
      <c r="N12" s="2590">
        <v>0.17208365659027058</v>
      </c>
      <c r="O12" s="2590">
        <v>0.22438031199394803</v>
      </c>
      <c r="P12" s="2591">
        <v>0.19698786492420578</v>
      </c>
    </row>
    <row r="13" spans="1:16" ht="57" customHeight="1">
      <c r="A13" s="5650" t="s">
        <v>1440</v>
      </c>
      <c r="B13" s="5650"/>
      <c r="C13" s="5650"/>
      <c r="D13" s="5650"/>
      <c r="E13" s="5650"/>
      <c r="F13" s="5650"/>
      <c r="G13" s="5650"/>
      <c r="H13" s="5650"/>
      <c r="I13" s="5650"/>
      <c r="J13" s="5650"/>
      <c r="K13" s="5650"/>
      <c r="L13" s="5650"/>
      <c r="M13" s="5650"/>
      <c r="N13" s="5650"/>
      <c r="O13" s="5650"/>
      <c r="P13" s="5650"/>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42578125" customWidth="1"/>
    <col min="3" max="3" width="11.7109375" customWidth="1"/>
    <col min="4" max="4" width="10.5703125" customWidth="1"/>
    <col min="5" max="5" width="10.285156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5703125" customWidth="1"/>
  </cols>
  <sheetData>
    <row r="1" spans="1:15" ht="54.95" customHeight="1">
      <c r="A1" s="5657" t="s">
        <v>1445</v>
      </c>
      <c r="B1" s="5657"/>
      <c r="C1" s="5657"/>
      <c r="D1" s="5657"/>
      <c r="E1" s="5657"/>
      <c r="F1" s="5657"/>
      <c r="G1" s="5657"/>
      <c r="H1" s="5657"/>
      <c r="I1" s="5657"/>
      <c r="J1" s="5657"/>
      <c r="K1" s="5657"/>
      <c r="L1" s="5657"/>
      <c r="M1" s="5657"/>
      <c r="N1" s="5657"/>
      <c r="O1" s="5657"/>
    </row>
    <row r="2" spans="1:15" ht="15.95" customHeight="1">
      <c r="A2" s="5658"/>
      <c r="B2" s="2596" t="s">
        <v>682</v>
      </c>
      <c r="C2" s="5660" t="s">
        <v>706</v>
      </c>
      <c r="D2" s="5660"/>
      <c r="E2" s="5660" t="s">
        <v>705</v>
      </c>
      <c r="F2" s="5660"/>
      <c r="G2" s="5660" t="s">
        <v>704</v>
      </c>
      <c r="H2" s="5660"/>
      <c r="I2" s="5660"/>
      <c r="J2" s="5660"/>
      <c r="K2" s="5660" t="s">
        <v>703</v>
      </c>
      <c r="L2" s="5660"/>
      <c r="M2" s="5660"/>
      <c r="N2" s="5660" t="s">
        <v>702</v>
      </c>
      <c r="O2" s="5661"/>
    </row>
    <row r="3" spans="1:15" ht="24.95" customHeight="1">
      <c r="A3" s="5659"/>
      <c r="B3" s="2596" t="s">
        <v>678</v>
      </c>
      <c r="C3" s="2596" t="s">
        <v>701</v>
      </c>
      <c r="D3" s="2596" t="s">
        <v>700</v>
      </c>
      <c r="E3" s="2596" t="s">
        <v>699</v>
      </c>
      <c r="F3" s="2596" t="s">
        <v>698</v>
      </c>
      <c r="G3" s="2596" t="s">
        <v>697</v>
      </c>
      <c r="H3" s="2596" t="s">
        <v>696</v>
      </c>
      <c r="I3" s="2596" t="s">
        <v>695</v>
      </c>
      <c r="J3" s="2596" t="s">
        <v>694</v>
      </c>
      <c r="K3" s="2596" t="s">
        <v>693</v>
      </c>
      <c r="L3" s="2596" t="s">
        <v>692</v>
      </c>
      <c r="M3" s="2596" t="s">
        <v>691</v>
      </c>
      <c r="N3" s="2596" t="s">
        <v>690</v>
      </c>
      <c r="O3" s="2595" t="s">
        <v>689</v>
      </c>
    </row>
    <row r="4" spans="1:15">
      <c r="A4" s="2594" t="s">
        <v>663</v>
      </c>
      <c r="B4" s="2597">
        <v>5566.9999999999973</v>
      </c>
      <c r="C4" s="2597">
        <v>4868.9999999999864</v>
      </c>
      <c r="D4" s="2597">
        <v>698.00000000000011</v>
      </c>
      <c r="E4" s="2597">
        <v>4236.0000000000164</v>
      </c>
      <c r="F4" s="2597">
        <v>1236.9999999999961</v>
      </c>
      <c r="G4" s="2597">
        <v>1232.9999999999982</v>
      </c>
      <c r="H4" s="2597">
        <v>649.99999999999989</v>
      </c>
      <c r="I4" s="2597">
        <v>1135.0000000000007</v>
      </c>
      <c r="J4" s="2597">
        <v>2490.0000000000059</v>
      </c>
      <c r="K4" s="2597">
        <v>3555.9999999999932</v>
      </c>
      <c r="L4" s="2597">
        <v>1210.9999999999977</v>
      </c>
      <c r="M4" s="2597">
        <v>686.00000000000011</v>
      </c>
      <c r="N4" s="2597">
        <v>1341.9999999999961</v>
      </c>
      <c r="O4" s="2598">
        <v>4225.0000000000082</v>
      </c>
    </row>
    <row r="5" spans="1:15">
      <c r="A5" s="2592" t="s">
        <v>1397</v>
      </c>
      <c r="B5" s="2599">
        <v>0.12839812632187247</v>
      </c>
      <c r="C5" s="2599">
        <v>0.12938080464868237</v>
      </c>
      <c r="D5" s="2599">
        <v>0.12206146280787741</v>
      </c>
      <c r="E5" s="2599">
        <v>0.13726909593835271</v>
      </c>
      <c r="F5" s="2599">
        <v>9.9177710998384891E-2</v>
      </c>
      <c r="G5" s="2599">
        <v>0.14194650819357929</v>
      </c>
      <c r="H5" s="2599">
        <v>0.10812142926551589</v>
      </c>
      <c r="I5" s="2599">
        <v>0.11929329594596066</v>
      </c>
      <c r="J5" s="2599">
        <v>0.13055805175888788</v>
      </c>
      <c r="K5" s="2599">
        <v>0.12699519405404822</v>
      </c>
      <c r="L5" s="2599">
        <v>0.11270034700727374</v>
      </c>
      <c r="M5" s="2599">
        <v>0.15264624962303514</v>
      </c>
      <c r="N5" s="2599">
        <v>9.7356648374271437E-2</v>
      </c>
      <c r="O5" s="2600">
        <v>0.136660525009003</v>
      </c>
    </row>
    <row r="6" spans="1:15">
      <c r="A6" s="2592" t="s">
        <v>1396</v>
      </c>
      <c r="B6" s="2599">
        <v>0.60374523009393943</v>
      </c>
      <c r="C6" s="2599">
        <v>0.61014416948572581</v>
      </c>
      <c r="D6" s="2599">
        <v>0.56248256593827328</v>
      </c>
      <c r="E6" s="2599">
        <v>0.62219107650390604</v>
      </c>
      <c r="F6" s="2599">
        <v>0.54458086694302077</v>
      </c>
      <c r="G6" s="2599">
        <v>0.65222899815754987</v>
      </c>
      <c r="H6" s="2599">
        <v>0.63357335962549355</v>
      </c>
      <c r="I6" s="2599">
        <v>0.60005414645271338</v>
      </c>
      <c r="J6" s="2599">
        <v>0.57089894177743494</v>
      </c>
      <c r="K6" s="2599">
        <v>0.62903625208455516</v>
      </c>
      <c r="L6" s="2599">
        <v>0.53529736134698747</v>
      </c>
      <c r="M6" s="2599">
        <v>0.5912628060571552</v>
      </c>
      <c r="N6" s="2599">
        <v>0.55617177272634366</v>
      </c>
      <c r="O6" s="2600">
        <v>0.61640799287732984</v>
      </c>
    </row>
    <row r="7" spans="1:15">
      <c r="A7" s="2592" t="s">
        <v>1395</v>
      </c>
      <c r="B7" s="2599">
        <v>0.14303728166696361</v>
      </c>
      <c r="C7" s="2599">
        <v>0.13921930848708758</v>
      </c>
      <c r="D7" s="2599">
        <v>0.16765694680692017</v>
      </c>
      <c r="E7" s="2599">
        <v>0.13048272201571418</v>
      </c>
      <c r="F7" s="2599">
        <v>0.18801383551701428</v>
      </c>
      <c r="G7" s="2599">
        <v>0.12412206530278425</v>
      </c>
      <c r="H7" s="2599">
        <v>0.14590531460461023</v>
      </c>
      <c r="I7" s="2599">
        <v>0.15304878775448486</v>
      </c>
      <c r="J7" s="2599">
        <v>0.14752912388346687</v>
      </c>
      <c r="K7" s="2599">
        <v>0.14194133008813092</v>
      </c>
      <c r="L7" s="2599">
        <v>0.18347316998289562</v>
      </c>
      <c r="M7" s="2599">
        <v>9.5763445904511524E-2</v>
      </c>
      <c r="N7" s="2599">
        <v>0.18376750023484092</v>
      </c>
      <c r="O7" s="2600">
        <v>0.13219600326553549</v>
      </c>
    </row>
    <row r="8" spans="1:15">
      <c r="A8" s="2592" t="s">
        <v>1394</v>
      </c>
      <c r="B8" s="2599">
        <v>4.3773635779003374E-2</v>
      </c>
      <c r="C8" s="2599">
        <v>3.9508840988018809E-2</v>
      </c>
      <c r="D8" s="2599">
        <v>7.1274567477026721E-2</v>
      </c>
      <c r="E8" s="2599">
        <v>3.7713915839740778E-2</v>
      </c>
      <c r="F8" s="2599">
        <v>6.313238295004879E-2</v>
      </c>
      <c r="G8" s="2599">
        <v>2.6542182866155537E-2</v>
      </c>
      <c r="H8" s="2599">
        <v>4.1723231732178269E-2</v>
      </c>
      <c r="I8" s="2599">
        <v>3.8466093188094595E-2</v>
      </c>
      <c r="J8" s="2599">
        <v>5.7605918179034814E-2</v>
      </c>
      <c r="K8" s="2599">
        <v>3.7910143149169698E-2</v>
      </c>
      <c r="L8" s="2599">
        <v>7.3629707557373608E-2</v>
      </c>
      <c r="M8" s="2599">
        <v>2.7849665700623846E-2</v>
      </c>
      <c r="N8" s="2599">
        <v>7.4441732815820255E-2</v>
      </c>
      <c r="O8" s="2600">
        <v>3.5610620953436721E-2</v>
      </c>
    </row>
    <row r="9" spans="1:15">
      <c r="A9" s="2592" t="s">
        <v>657</v>
      </c>
      <c r="B9" s="2599">
        <v>8.0918327860069889E-2</v>
      </c>
      <c r="C9" s="2599">
        <v>8.1746876390488679E-2</v>
      </c>
      <c r="D9" s="2599">
        <v>7.5575548744014398E-2</v>
      </c>
      <c r="E9" s="2599">
        <v>7.2178554987275503E-2</v>
      </c>
      <c r="F9" s="2599">
        <v>0.10509520359153365</v>
      </c>
      <c r="G9" s="2599">
        <v>5.5160245479932438E-2</v>
      </c>
      <c r="H9" s="2599">
        <v>7.0676664772201941E-2</v>
      </c>
      <c r="I9" s="2599">
        <v>8.9137676658746251E-2</v>
      </c>
      <c r="J9" s="2599">
        <v>9.3089048535072549E-2</v>
      </c>
      <c r="K9" s="2599">
        <v>6.391634556485927E-2</v>
      </c>
      <c r="L9" s="2599">
        <v>9.4899414105470842E-2</v>
      </c>
      <c r="M9" s="2599">
        <v>0.13247783271467495</v>
      </c>
      <c r="N9" s="2599">
        <v>8.8262345848726345E-2</v>
      </c>
      <c r="O9" s="2600">
        <v>7.896354965362759E-2</v>
      </c>
    </row>
    <row r="10" spans="1:15">
      <c r="A10" s="2592" t="s">
        <v>656</v>
      </c>
      <c r="B10" s="2601">
        <v>0</v>
      </c>
      <c r="C10" s="2593" t="s">
        <v>684</v>
      </c>
      <c r="D10" s="2601">
        <v>0</v>
      </c>
      <c r="E10" s="2601">
        <v>0</v>
      </c>
      <c r="F10" s="2593" t="s">
        <v>684</v>
      </c>
      <c r="G10" s="2593" t="s">
        <v>684</v>
      </c>
      <c r="H10" s="2593" t="s">
        <v>684</v>
      </c>
      <c r="I10" s="2593" t="s">
        <v>684</v>
      </c>
      <c r="J10" s="2601">
        <v>0</v>
      </c>
      <c r="K10" s="2601">
        <v>0</v>
      </c>
      <c r="L10" s="2593" t="s">
        <v>684</v>
      </c>
      <c r="M10" s="2593" t="s">
        <v>684</v>
      </c>
      <c r="N10" s="2593" t="s">
        <v>684</v>
      </c>
      <c r="O10" s="2602">
        <v>0</v>
      </c>
    </row>
    <row r="11" spans="1:15" s="14" customFormat="1">
      <c r="A11" s="2603" t="s">
        <v>1393</v>
      </c>
      <c r="B11" s="2604">
        <v>0.73214335641581385</v>
      </c>
      <c r="C11" s="2604">
        <v>0.73952497413440621</v>
      </c>
      <c r="D11" s="2604">
        <v>0.68454402874615017</v>
      </c>
      <c r="E11" s="2604">
        <v>0.75946017244225783</v>
      </c>
      <c r="F11" s="2604">
        <v>0.64375857794140234</v>
      </c>
      <c r="G11" s="2604">
        <v>0.79417550635112955</v>
      </c>
      <c r="H11" s="2604">
        <v>0.74169478889100982</v>
      </c>
      <c r="I11" s="2604">
        <v>0.71934744239867499</v>
      </c>
      <c r="J11" s="2604">
        <v>0.70145699353632596</v>
      </c>
      <c r="K11" s="2604">
        <v>0.75603144613860263</v>
      </c>
      <c r="L11" s="2604">
        <v>0.6479977083542614</v>
      </c>
      <c r="M11" s="2604">
        <v>0.74390905568018939</v>
      </c>
      <c r="N11" s="2604">
        <v>0.65352842110061315</v>
      </c>
      <c r="O11" s="2605">
        <v>0.75306851788633433</v>
      </c>
    </row>
    <row r="12" spans="1:15" s="14" customFormat="1">
      <c r="A12" s="2603" t="s">
        <v>1392</v>
      </c>
      <c r="B12" s="2604">
        <v>0.18681091744596651</v>
      </c>
      <c r="C12" s="2604">
        <v>0.17872814947510579</v>
      </c>
      <c r="D12" s="2604">
        <v>0.23893151428394685</v>
      </c>
      <c r="E12" s="2604">
        <v>0.16819663785545441</v>
      </c>
      <c r="F12" s="2604">
        <v>0.25114621846706248</v>
      </c>
      <c r="G12" s="2604">
        <v>0.15066424816893961</v>
      </c>
      <c r="H12" s="2604">
        <v>0.1876285463367886</v>
      </c>
      <c r="I12" s="2604">
        <v>0.19151488094257921</v>
      </c>
      <c r="J12" s="2604">
        <v>0.20513504206250233</v>
      </c>
      <c r="K12" s="2604">
        <v>0.17985147323730083</v>
      </c>
      <c r="L12" s="2604">
        <v>0.25710287754026856</v>
      </c>
      <c r="M12" s="2604">
        <v>0.12361311160513529</v>
      </c>
      <c r="N12" s="2604">
        <v>0.25820923305066051</v>
      </c>
      <c r="O12" s="2605">
        <v>0.16780662421897227</v>
      </c>
    </row>
    <row r="13" spans="1:15" ht="57" customHeight="1">
      <c r="A13" s="5656" t="s">
        <v>1444</v>
      </c>
      <c r="B13" s="5656"/>
      <c r="C13" s="5656"/>
      <c r="D13" s="5656"/>
      <c r="E13" s="5656"/>
      <c r="F13" s="5656"/>
      <c r="G13" s="5656"/>
      <c r="H13" s="5656"/>
      <c r="I13" s="5656"/>
      <c r="J13" s="5656"/>
      <c r="K13" s="5656"/>
      <c r="L13" s="5656"/>
      <c r="M13" s="5656"/>
      <c r="N13" s="5656"/>
      <c r="O13" s="5656"/>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42578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7" width="10.42578125" customWidth="1"/>
    <col min="18" max="18" width="11.140625" customWidth="1"/>
    <col min="19" max="19" width="10.28515625" customWidth="1"/>
  </cols>
  <sheetData>
    <row r="1" spans="1:19" ht="75" customHeight="1">
      <c r="A1" s="5667" t="s">
        <v>1448</v>
      </c>
      <c r="B1" s="4562"/>
      <c r="C1" s="4562"/>
      <c r="D1" s="4562"/>
      <c r="E1" s="4562"/>
      <c r="F1" s="4562"/>
      <c r="G1" s="4349"/>
      <c r="H1" s="4349"/>
      <c r="I1" s="4349"/>
      <c r="J1" s="4349"/>
      <c r="K1" s="4349"/>
      <c r="L1" s="4349"/>
      <c r="M1" s="4349"/>
      <c r="N1" s="4349"/>
      <c r="O1" s="4349"/>
      <c r="P1" s="4349"/>
      <c r="Q1" s="4349"/>
      <c r="R1" s="4349"/>
      <c r="S1" s="4349"/>
    </row>
    <row r="2" spans="1:19" ht="15.95" customHeight="1">
      <c r="A2" s="5663"/>
      <c r="B2" s="2610" t="s">
        <v>682</v>
      </c>
      <c r="C2" s="5665" t="s">
        <v>715</v>
      </c>
      <c r="D2" s="5665"/>
      <c r="E2" s="5665" t="s">
        <v>714</v>
      </c>
      <c r="F2" s="5666"/>
    </row>
    <row r="3" spans="1:19" ht="48.95" customHeight="1">
      <c r="A3" s="5664"/>
      <c r="B3" s="2610" t="s">
        <v>678</v>
      </c>
      <c r="C3" s="2610" t="s">
        <v>713</v>
      </c>
      <c r="D3" s="2610" t="s">
        <v>712</v>
      </c>
      <c r="E3" s="2610" t="s">
        <v>711</v>
      </c>
      <c r="F3" s="2609" t="s">
        <v>710</v>
      </c>
    </row>
    <row r="4" spans="1:19">
      <c r="A4" s="2608" t="s">
        <v>663</v>
      </c>
      <c r="B4" s="2611">
        <v>5566.9999999999973</v>
      </c>
      <c r="C4" s="2611">
        <v>4499.9999999999909</v>
      </c>
      <c r="D4" s="2611">
        <v>1066.9999999999986</v>
      </c>
      <c r="E4" s="2611">
        <v>803.00000000000011</v>
      </c>
      <c r="F4" s="2612">
        <v>4763.9999999999918</v>
      </c>
    </row>
    <row r="5" spans="1:19">
      <c r="A5" s="2606" t="s">
        <v>1397</v>
      </c>
      <c r="B5" s="2613">
        <v>0.12839812632187247</v>
      </c>
      <c r="C5" s="2613">
        <v>0.13373175071325497</v>
      </c>
      <c r="D5" s="2613">
        <v>0.10340167185683603</v>
      </c>
      <c r="E5" s="2613">
        <v>0.14339615989214163</v>
      </c>
      <c r="F5" s="2614">
        <v>0.12571342224430002</v>
      </c>
    </row>
    <row r="6" spans="1:19">
      <c r="A6" s="2606" t="s">
        <v>1396</v>
      </c>
      <c r="B6" s="2613">
        <v>0.60374523009393943</v>
      </c>
      <c r="C6" s="2613">
        <v>0.59810739417160574</v>
      </c>
      <c r="D6" s="2613">
        <v>0.63016739606830496</v>
      </c>
      <c r="E6" s="2613">
        <v>0.52878334602023802</v>
      </c>
      <c r="F6" s="2614">
        <v>0.6171636875798725</v>
      </c>
    </row>
    <row r="7" spans="1:19">
      <c r="A7" s="2606" t="s">
        <v>1395</v>
      </c>
      <c r="B7" s="2613">
        <v>0.14303728166696361</v>
      </c>
      <c r="C7" s="2613">
        <v>0.14487789247962116</v>
      </c>
      <c r="D7" s="2613">
        <v>0.13441111285748095</v>
      </c>
      <c r="E7" s="2613">
        <v>0.18261944390237683</v>
      </c>
      <c r="F7" s="2614">
        <v>0.1359519266532761</v>
      </c>
    </row>
    <row r="8" spans="1:19">
      <c r="A8" s="2606" t="s">
        <v>1394</v>
      </c>
      <c r="B8" s="2613">
        <v>4.3773635779003374E-2</v>
      </c>
      <c r="C8" s="2613">
        <v>4.2770689544960903E-2</v>
      </c>
      <c r="D8" s="2613">
        <v>4.8474022988615785E-2</v>
      </c>
      <c r="E8" s="2613">
        <v>5.1909200195115052E-2</v>
      </c>
      <c r="F8" s="2614">
        <v>4.231733933460901E-2</v>
      </c>
    </row>
    <row r="9" spans="1:19">
      <c r="A9" s="2606" t="s">
        <v>657</v>
      </c>
      <c r="B9" s="2613">
        <v>8.0918327860069889E-2</v>
      </c>
      <c r="C9" s="2613">
        <v>8.0357691174637702E-2</v>
      </c>
      <c r="D9" s="2613">
        <v>8.3545796228762292E-2</v>
      </c>
      <c r="E9" s="2613">
        <v>9.3291849990129239E-2</v>
      </c>
      <c r="F9" s="2614">
        <v>7.8703421141741309E-2</v>
      </c>
    </row>
    <row r="10" spans="1:19">
      <c r="A10" s="2606" t="s">
        <v>656</v>
      </c>
      <c r="B10" s="2615">
        <v>0</v>
      </c>
      <c r="C10" s="2615">
        <v>0</v>
      </c>
      <c r="D10" s="2607" t="s">
        <v>684</v>
      </c>
      <c r="E10" s="2607" t="s">
        <v>684</v>
      </c>
      <c r="F10" s="2616">
        <v>0</v>
      </c>
    </row>
    <row r="11" spans="1:19" s="14" customFormat="1">
      <c r="A11" s="2617" t="s">
        <v>1393</v>
      </c>
      <c r="B11" s="2618">
        <v>0.73214335641581385</v>
      </c>
      <c r="C11" s="2618">
        <v>0.73183914488485968</v>
      </c>
      <c r="D11" s="2618">
        <v>0.73356906792514065</v>
      </c>
      <c r="E11" s="2618">
        <v>0.6721795059123804</v>
      </c>
      <c r="F11" s="2619">
        <v>0.74287710982417121</v>
      </c>
    </row>
    <row r="12" spans="1:19" s="14" customFormat="1">
      <c r="A12" s="2617" t="s">
        <v>1392</v>
      </c>
      <c r="B12" s="2618">
        <v>0.18681091744596651</v>
      </c>
      <c r="C12" s="2618">
        <v>0.18764858202458104</v>
      </c>
      <c r="D12" s="2618">
        <v>0.18288513584609636</v>
      </c>
      <c r="E12" s="2618">
        <v>0.23452864409749177</v>
      </c>
      <c r="F12" s="2619">
        <v>0.17826926598788442</v>
      </c>
    </row>
    <row r="13" spans="1:19" ht="57" customHeight="1">
      <c r="A13" s="5662" t="s">
        <v>1447</v>
      </c>
      <c r="B13" s="5662"/>
      <c r="C13" s="5662"/>
      <c r="D13" s="5662"/>
      <c r="E13" s="5662"/>
      <c r="F13" s="5662"/>
      <c r="G13" s="5662"/>
      <c r="H13" s="5662"/>
      <c r="I13" s="5662"/>
      <c r="J13" s="5662"/>
      <c r="K13" s="5662"/>
      <c r="L13" s="5662"/>
      <c r="M13" s="5662"/>
      <c r="N13" s="5662"/>
      <c r="O13" s="5662"/>
      <c r="P13" s="5662"/>
      <c r="Q13" s="5662"/>
      <c r="R13" s="5662"/>
      <c r="S13" s="5662"/>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2" width="10.5703125" customWidth="1"/>
    <col min="3" max="3" width="10.42578125" customWidth="1"/>
    <col min="4" max="4" width="10.5703125" customWidth="1"/>
    <col min="5" max="5" width="10.42578125" customWidth="1"/>
    <col min="6"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669" t="s">
        <v>1451</v>
      </c>
      <c r="B1" s="5669"/>
      <c r="C1" s="5669"/>
      <c r="D1" s="5669"/>
      <c r="E1" s="5669"/>
      <c r="F1" s="5669"/>
      <c r="G1" s="5669"/>
      <c r="H1" s="5669"/>
      <c r="I1" s="5669"/>
      <c r="J1" s="5669"/>
      <c r="K1" s="5669"/>
      <c r="L1" s="5669"/>
      <c r="M1" s="5669"/>
      <c r="N1" s="5669"/>
      <c r="O1" s="5669"/>
      <c r="P1" s="5669"/>
    </row>
    <row r="2" spans="1:16" ht="15.95" customHeight="1">
      <c r="A2" s="5670"/>
      <c r="B2" s="2625" t="s">
        <v>682</v>
      </c>
      <c r="C2" s="5672" t="s">
        <v>681</v>
      </c>
      <c r="D2" s="5672"/>
      <c r="E2" s="5672" t="s">
        <v>680</v>
      </c>
      <c r="F2" s="5672"/>
      <c r="G2" s="5672"/>
      <c r="H2" s="5672"/>
      <c r="I2" s="5672" t="s">
        <v>679</v>
      </c>
      <c r="J2" s="5672"/>
      <c r="K2" s="5672"/>
      <c r="L2" s="5672"/>
      <c r="M2" s="5672"/>
      <c r="N2" s="5672"/>
      <c r="O2" s="5672"/>
      <c r="P2" s="5673"/>
    </row>
    <row r="3" spans="1:16" ht="24.95" customHeight="1">
      <c r="A3" s="5671"/>
      <c r="B3" s="2625" t="s">
        <v>678</v>
      </c>
      <c r="C3" s="2625" t="s">
        <v>677</v>
      </c>
      <c r="D3" s="2625" t="s">
        <v>676</v>
      </c>
      <c r="E3" s="2625" t="s">
        <v>675</v>
      </c>
      <c r="F3" s="2625" t="s">
        <v>674</v>
      </c>
      <c r="G3" s="2625" t="s">
        <v>673</v>
      </c>
      <c r="H3" s="2625" t="s">
        <v>672</v>
      </c>
      <c r="I3" s="2625" t="s">
        <v>671</v>
      </c>
      <c r="J3" s="2625" t="s">
        <v>670</v>
      </c>
      <c r="K3" s="2625" t="s">
        <v>669</v>
      </c>
      <c r="L3" s="2625" t="s">
        <v>668</v>
      </c>
      <c r="M3" s="2625" t="s">
        <v>667</v>
      </c>
      <c r="N3" s="2625" t="s">
        <v>666</v>
      </c>
      <c r="O3" s="2625" t="s">
        <v>665</v>
      </c>
      <c r="P3" s="2624" t="s">
        <v>664</v>
      </c>
    </row>
    <row r="4" spans="1:16">
      <c r="A4" s="2623" t="s">
        <v>663</v>
      </c>
      <c r="B4" s="2626">
        <v>5566.9999999999973</v>
      </c>
      <c r="C4" s="2626">
        <v>2561.0000000000014</v>
      </c>
      <c r="D4" s="2626">
        <v>3005.9999999999945</v>
      </c>
      <c r="E4" s="2626">
        <v>418</v>
      </c>
      <c r="F4" s="2626">
        <v>1527.0000000000086</v>
      </c>
      <c r="G4" s="2626">
        <v>1539.0000000000005</v>
      </c>
      <c r="H4" s="2626">
        <v>2082.99999999999</v>
      </c>
      <c r="I4" s="2626">
        <v>195.00000000000009</v>
      </c>
      <c r="J4" s="2626">
        <v>716.99999999999841</v>
      </c>
      <c r="K4" s="2626">
        <v>708.00000000000045</v>
      </c>
      <c r="L4" s="2626">
        <v>941.00000000000102</v>
      </c>
      <c r="M4" s="2626">
        <v>223.00000000000009</v>
      </c>
      <c r="N4" s="2626">
        <v>809.99999999999909</v>
      </c>
      <c r="O4" s="2626">
        <v>831.00000000000193</v>
      </c>
      <c r="P4" s="2627">
        <v>1141.9999999999964</v>
      </c>
    </row>
    <row r="5" spans="1:16">
      <c r="A5" s="2620" t="s">
        <v>1397</v>
      </c>
      <c r="B5" s="2628">
        <v>5.6758227226542314E-2</v>
      </c>
      <c r="C5" s="2628">
        <v>5.8509951009994857E-2</v>
      </c>
      <c r="D5" s="2628">
        <v>5.5134757232038541E-2</v>
      </c>
      <c r="E5" s="2628">
        <v>0.12086660500200674</v>
      </c>
      <c r="F5" s="2628">
        <v>5.3761925339957085E-2</v>
      </c>
      <c r="G5" s="2628">
        <v>4.6679220478377415E-2</v>
      </c>
      <c r="H5" s="2628">
        <v>3.9364573335382971E-2</v>
      </c>
      <c r="I5" s="2628">
        <v>0.11931600009759755</v>
      </c>
      <c r="J5" s="2628">
        <v>5.0789593787630871E-2</v>
      </c>
      <c r="K5" s="2628">
        <v>5.8687939078662626E-2</v>
      </c>
      <c r="L5" s="2628">
        <v>3.6157721572584088E-2</v>
      </c>
      <c r="M5" s="2628">
        <v>0.12244308405047001</v>
      </c>
      <c r="N5" s="2628">
        <v>5.6641206597869524E-2</v>
      </c>
      <c r="O5" s="2628">
        <v>3.5360244146070072E-2</v>
      </c>
      <c r="P5" s="2629">
        <v>4.2041674836855177E-2</v>
      </c>
    </row>
    <row r="6" spans="1:16">
      <c r="A6" s="2620" t="s">
        <v>1396</v>
      </c>
      <c r="B6" s="2628">
        <v>0.33498379031318154</v>
      </c>
      <c r="C6" s="2628">
        <v>0.35905279243401095</v>
      </c>
      <c r="D6" s="2628">
        <v>0.31267701848651908</v>
      </c>
      <c r="E6" s="2628">
        <v>0.45081700921053958</v>
      </c>
      <c r="F6" s="2628">
        <v>0.38556343774295854</v>
      </c>
      <c r="G6" s="2628">
        <v>0.30839319354801786</v>
      </c>
      <c r="H6" s="2628">
        <v>0.25197451289808109</v>
      </c>
      <c r="I6" s="2628">
        <v>0.51188636547179545</v>
      </c>
      <c r="J6" s="2628">
        <v>0.41521654548734283</v>
      </c>
      <c r="K6" s="2628">
        <v>0.31389959586713639</v>
      </c>
      <c r="L6" s="2628">
        <v>0.25983308335292404</v>
      </c>
      <c r="M6" s="2628">
        <v>0.38872862010815967</v>
      </c>
      <c r="N6" s="2628">
        <v>0.35683863505382946</v>
      </c>
      <c r="O6" s="2628">
        <v>0.30320306131152769</v>
      </c>
      <c r="P6" s="2629">
        <v>0.2454141252281094</v>
      </c>
    </row>
    <row r="7" spans="1:16">
      <c r="A7" s="2620" t="s">
        <v>1395</v>
      </c>
      <c r="B7" s="2628">
        <v>0.35187653208694003</v>
      </c>
      <c r="C7" s="2628">
        <v>0.33460907673218393</v>
      </c>
      <c r="D7" s="2628">
        <v>0.36787973756641745</v>
      </c>
      <c r="E7" s="2628">
        <v>0.24835484921137763</v>
      </c>
      <c r="F7" s="2628">
        <v>0.32405956210869502</v>
      </c>
      <c r="G7" s="2628">
        <v>0.38488030995547862</v>
      </c>
      <c r="H7" s="2628">
        <v>0.39955575471420601</v>
      </c>
      <c r="I7" s="2628">
        <v>0.21102145200744687</v>
      </c>
      <c r="J7" s="2628">
        <v>0.30907873649949091</v>
      </c>
      <c r="K7" s="2628">
        <v>0.38436241681673017</v>
      </c>
      <c r="L7" s="2628">
        <v>0.37966999541996993</v>
      </c>
      <c r="M7" s="2628">
        <v>0.28631120955346118</v>
      </c>
      <c r="N7" s="2628">
        <v>0.33857140563802157</v>
      </c>
      <c r="O7" s="2628">
        <v>0.38536845697392758</v>
      </c>
      <c r="P7" s="2629">
        <v>0.4161565208244688</v>
      </c>
    </row>
    <row r="8" spans="1:16">
      <c r="A8" s="2620" t="s">
        <v>1394</v>
      </c>
      <c r="B8" s="2628">
        <v>0.20800935129800383</v>
      </c>
      <c r="C8" s="2628">
        <v>0.20677001187560179</v>
      </c>
      <c r="D8" s="2628">
        <v>0.20915795154210798</v>
      </c>
      <c r="E8" s="2628">
        <v>0.11901027326447194</v>
      </c>
      <c r="F8" s="2628">
        <v>0.17706830025753476</v>
      </c>
      <c r="G8" s="2628">
        <v>0.21786968733379827</v>
      </c>
      <c r="H8" s="2628">
        <v>0.27280555056576111</v>
      </c>
      <c r="I8" s="2628">
        <v>0.10134482561869392</v>
      </c>
      <c r="J8" s="2628">
        <v>0.16957742308864071</v>
      </c>
      <c r="K8" s="2628">
        <v>0.21163612658645847</v>
      </c>
      <c r="L8" s="2628">
        <v>0.2982759274518153</v>
      </c>
      <c r="M8" s="2628">
        <v>0.13697049512118431</v>
      </c>
      <c r="N8" s="2628">
        <v>0.18432467184933837</v>
      </c>
      <c r="O8" s="2628">
        <v>0.22374521235138448</v>
      </c>
      <c r="P8" s="2629">
        <v>0.25154270798733935</v>
      </c>
    </row>
    <row r="9" spans="1:16">
      <c r="A9" s="2620" t="s">
        <v>657</v>
      </c>
      <c r="B9" s="2628">
        <v>4.8372099075330161E-2</v>
      </c>
      <c r="C9" s="2628">
        <v>4.1058167948207699E-2</v>
      </c>
      <c r="D9" s="2628">
        <v>5.5150535172913982E-2</v>
      </c>
      <c r="E9" s="2628">
        <v>6.0951263311604158E-2</v>
      </c>
      <c r="F9" s="2628">
        <v>5.954677455085166E-2</v>
      </c>
      <c r="G9" s="2628">
        <v>4.2177588684328741E-2</v>
      </c>
      <c r="H9" s="2628">
        <v>3.6299608486573154E-2</v>
      </c>
      <c r="I9" s="2628">
        <v>5.6431356804465545E-2</v>
      </c>
      <c r="J9" s="2628">
        <v>5.5337701136895484E-2</v>
      </c>
      <c r="K9" s="2628">
        <v>3.1413921651012054E-2</v>
      </c>
      <c r="L9" s="2628">
        <v>2.606327220270574E-2</v>
      </c>
      <c r="M9" s="2628">
        <v>6.5546591166724136E-2</v>
      </c>
      <c r="N9" s="2628">
        <v>6.3624080860942317E-2</v>
      </c>
      <c r="O9" s="2628">
        <v>5.2323025217086754E-2</v>
      </c>
      <c r="P9" s="2629">
        <v>4.4844971123229424E-2</v>
      </c>
    </row>
    <row r="10" spans="1:16">
      <c r="A10" s="2620" t="s">
        <v>656</v>
      </c>
      <c r="B10" s="2622" t="s">
        <v>684</v>
      </c>
      <c r="C10" s="2622" t="s">
        <v>684</v>
      </c>
      <c r="D10" s="2622" t="s">
        <v>684</v>
      </c>
      <c r="E10" s="2622" t="s">
        <v>684</v>
      </c>
      <c r="F10" s="2622" t="s">
        <v>684</v>
      </c>
      <c r="G10" s="2622" t="s">
        <v>684</v>
      </c>
      <c r="H10" s="2622" t="s">
        <v>684</v>
      </c>
      <c r="I10" s="2622" t="s">
        <v>684</v>
      </c>
      <c r="J10" s="2622" t="s">
        <v>684</v>
      </c>
      <c r="K10" s="2622" t="s">
        <v>684</v>
      </c>
      <c r="L10" s="2622" t="s">
        <v>684</v>
      </c>
      <c r="M10" s="2622" t="s">
        <v>684</v>
      </c>
      <c r="N10" s="2622" t="s">
        <v>684</v>
      </c>
      <c r="O10" s="2622" t="s">
        <v>684</v>
      </c>
      <c r="P10" s="2621" t="s">
        <v>684</v>
      </c>
    </row>
    <row r="11" spans="1:16" s="14" customFormat="1">
      <c r="A11" s="2630" t="s">
        <v>1393</v>
      </c>
      <c r="B11" s="2631">
        <v>0.39174201753972526</v>
      </c>
      <c r="C11" s="2631">
        <v>0.41756274344400529</v>
      </c>
      <c r="D11" s="2631">
        <v>0.36781177571855883</v>
      </c>
      <c r="E11" s="2631">
        <v>0.57168361421254599</v>
      </c>
      <c r="F11" s="2631">
        <v>0.43932536308291753</v>
      </c>
      <c r="G11" s="2631">
        <v>0.355072414026396</v>
      </c>
      <c r="H11" s="2631">
        <v>0.29133908623346316</v>
      </c>
      <c r="I11" s="2631">
        <v>0.63120236556939358</v>
      </c>
      <c r="J11" s="2631">
        <v>0.46600613927497325</v>
      </c>
      <c r="K11" s="2631">
        <v>0.37258753494579849</v>
      </c>
      <c r="L11" s="2631">
        <v>0.29599080492550811</v>
      </c>
      <c r="M11" s="2631">
        <v>0.51117170415863011</v>
      </c>
      <c r="N11" s="2631">
        <v>0.41347984165169782</v>
      </c>
      <c r="O11" s="2631">
        <v>0.33856330545759888</v>
      </c>
      <c r="P11" s="2632">
        <v>0.28745580006496424</v>
      </c>
    </row>
    <row r="12" spans="1:16" s="14" customFormat="1">
      <c r="A12" s="2630" t="s">
        <v>1392</v>
      </c>
      <c r="B12" s="2631">
        <v>0.55988588338494349</v>
      </c>
      <c r="C12" s="2631">
        <v>0.54137908860778639</v>
      </c>
      <c r="D12" s="2631">
        <v>0.57703768910852737</v>
      </c>
      <c r="E12" s="2631">
        <v>0.36736512247584918</v>
      </c>
      <c r="F12" s="2631">
        <v>0.50112786236623019</v>
      </c>
      <c r="G12" s="2631">
        <v>0.60274999728927592</v>
      </c>
      <c r="H12" s="2631">
        <v>0.67236130527996651</v>
      </c>
      <c r="I12" s="2631">
        <v>0.312366277626141</v>
      </c>
      <c r="J12" s="2631">
        <v>0.47865615958813135</v>
      </c>
      <c r="K12" s="2631">
        <v>0.59599854340318859</v>
      </c>
      <c r="L12" s="2631">
        <v>0.67794592287178579</v>
      </c>
      <c r="M12" s="2631">
        <v>0.4232817046746456</v>
      </c>
      <c r="N12" s="2631">
        <v>0.52289607748735945</v>
      </c>
      <c r="O12" s="2631">
        <v>0.60911366932531386</v>
      </c>
      <c r="P12" s="2632">
        <v>0.6676992288118071</v>
      </c>
    </row>
    <row r="13" spans="1:16" ht="57" customHeight="1">
      <c r="A13" s="5668" t="s">
        <v>1450</v>
      </c>
      <c r="B13" s="5668"/>
      <c r="C13" s="5668"/>
      <c r="D13" s="5668"/>
      <c r="E13" s="5668"/>
      <c r="F13" s="5668"/>
      <c r="G13" s="5668"/>
      <c r="H13" s="5668"/>
      <c r="I13" s="5668"/>
      <c r="J13" s="5668"/>
      <c r="K13" s="5668"/>
      <c r="L13" s="5668"/>
      <c r="M13" s="5668"/>
      <c r="N13" s="5668"/>
      <c r="O13" s="5668"/>
      <c r="P13" s="5668"/>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57031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28515625" customWidth="1"/>
  </cols>
  <sheetData>
    <row r="1" spans="1:15" ht="54.95" customHeight="1">
      <c r="A1" s="5675" t="s">
        <v>1455</v>
      </c>
      <c r="B1" s="5675"/>
      <c r="C1" s="5675"/>
      <c r="D1" s="5675"/>
      <c r="E1" s="5675"/>
      <c r="F1" s="5675"/>
      <c r="G1" s="5675"/>
      <c r="H1" s="5675"/>
      <c r="I1" s="5675"/>
      <c r="J1" s="5675"/>
      <c r="K1" s="5675"/>
      <c r="L1" s="5675"/>
      <c r="M1" s="5675"/>
      <c r="N1" s="5675"/>
      <c r="O1" s="5675"/>
    </row>
    <row r="2" spans="1:15" ht="15.95" customHeight="1">
      <c r="A2" s="5676"/>
      <c r="B2" s="2638" t="s">
        <v>682</v>
      </c>
      <c r="C2" s="5678" t="s">
        <v>706</v>
      </c>
      <c r="D2" s="5678"/>
      <c r="E2" s="5678" t="s">
        <v>705</v>
      </c>
      <c r="F2" s="5678"/>
      <c r="G2" s="5678" t="s">
        <v>704</v>
      </c>
      <c r="H2" s="5678"/>
      <c r="I2" s="5678"/>
      <c r="J2" s="5678"/>
      <c r="K2" s="5678" t="s">
        <v>703</v>
      </c>
      <c r="L2" s="5678"/>
      <c r="M2" s="5678"/>
      <c r="N2" s="5678" t="s">
        <v>702</v>
      </c>
      <c r="O2" s="5679"/>
    </row>
    <row r="3" spans="1:15" ht="24.95" customHeight="1">
      <c r="A3" s="5677"/>
      <c r="B3" s="2638" t="s">
        <v>678</v>
      </c>
      <c r="C3" s="2638" t="s">
        <v>701</v>
      </c>
      <c r="D3" s="2638" t="s">
        <v>700</v>
      </c>
      <c r="E3" s="2638" t="s">
        <v>699</v>
      </c>
      <c r="F3" s="2638" t="s">
        <v>698</v>
      </c>
      <c r="G3" s="2638" t="s">
        <v>697</v>
      </c>
      <c r="H3" s="2638" t="s">
        <v>696</v>
      </c>
      <c r="I3" s="2638" t="s">
        <v>695</v>
      </c>
      <c r="J3" s="2638" t="s">
        <v>694</v>
      </c>
      <c r="K3" s="2638" t="s">
        <v>693</v>
      </c>
      <c r="L3" s="2638" t="s">
        <v>692</v>
      </c>
      <c r="M3" s="2638" t="s">
        <v>691</v>
      </c>
      <c r="N3" s="2638" t="s">
        <v>690</v>
      </c>
      <c r="O3" s="2637" t="s">
        <v>689</v>
      </c>
    </row>
    <row r="4" spans="1:15">
      <c r="A4" s="2636" t="s">
        <v>663</v>
      </c>
      <c r="B4" s="2639">
        <v>5566.9999999999973</v>
      </c>
      <c r="C4" s="2639">
        <v>4868.9999999999864</v>
      </c>
      <c r="D4" s="2639">
        <v>698.00000000000011</v>
      </c>
      <c r="E4" s="2639">
        <v>4236.0000000000164</v>
      </c>
      <c r="F4" s="2639">
        <v>1236.9999999999961</v>
      </c>
      <c r="G4" s="2639">
        <v>1232.9999999999982</v>
      </c>
      <c r="H4" s="2639">
        <v>649.99999999999989</v>
      </c>
      <c r="I4" s="2639">
        <v>1135.0000000000007</v>
      </c>
      <c r="J4" s="2639">
        <v>2490.0000000000059</v>
      </c>
      <c r="K4" s="2639">
        <v>3555.9999999999932</v>
      </c>
      <c r="L4" s="2639">
        <v>1210.9999999999977</v>
      </c>
      <c r="M4" s="2639">
        <v>686.00000000000011</v>
      </c>
      <c r="N4" s="2639">
        <v>1341.9999999999961</v>
      </c>
      <c r="O4" s="2640">
        <v>4225.0000000000082</v>
      </c>
    </row>
    <row r="5" spans="1:15">
      <c r="A5" s="2633" t="s">
        <v>1397</v>
      </c>
      <c r="B5" s="2641">
        <v>5.6758227226542314E-2</v>
      </c>
      <c r="C5" s="2641">
        <v>5.7151468850276596E-2</v>
      </c>
      <c r="D5" s="2641">
        <v>5.422246371032579E-2</v>
      </c>
      <c r="E5" s="2641">
        <v>5.5850245259195949E-2</v>
      </c>
      <c r="F5" s="2641">
        <v>6.0860076681189208E-2</v>
      </c>
      <c r="G5" s="2641">
        <v>4.076555094690517E-2</v>
      </c>
      <c r="H5" s="2641">
        <v>4.1179129150422281E-2</v>
      </c>
      <c r="I5" s="2641">
        <v>7.6041290821996191E-2</v>
      </c>
      <c r="J5" s="2641">
        <v>5.9706969946297643E-2</v>
      </c>
      <c r="K5" s="2641">
        <v>4.7773886781347003E-2</v>
      </c>
      <c r="L5" s="2641">
        <v>6.1235309489861868E-2</v>
      </c>
      <c r="M5" s="2641">
        <v>8.2043999217679409E-2</v>
      </c>
      <c r="N5" s="2641">
        <v>4.1934374788937363E-2</v>
      </c>
      <c r="O5" s="2642">
        <v>6.0703934293887277E-2</v>
      </c>
    </row>
    <row r="6" spans="1:15">
      <c r="A6" s="2633" t="s">
        <v>1396</v>
      </c>
      <c r="B6" s="2641">
        <v>0.33498379031318154</v>
      </c>
      <c r="C6" s="2641">
        <v>0.33911350971834531</v>
      </c>
      <c r="D6" s="2641">
        <v>0.30835387331613123</v>
      </c>
      <c r="E6" s="2641">
        <v>0.36470901691171631</v>
      </c>
      <c r="F6" s="2641">
        <v>0.23723531415022461</v>
      </c>
      <c r="G6" s="2641">
        <v>0.41404040175364171</v>
      </c>
      <c r="H6" s="2641">
        <v>0.33189057523667509</v>
      </c>
      <c r="I6" s="2641">
        <v>0.34038504872565534</v>
      </c>
      <c r="J6" s="2641">
        <v>0.28507013813696969</v>
      </c>
      <c r="K6" s="2641">
        <v>0.33788637313462105</v>
      </c>
      <c r="L6" s="2641">
        <v>0.26507284539456827</v>
      </c>
      <c r="M6" s="2641">
        <v>0.41620851599564218</v>
      </c>
      <c r="N6" s="2641">
        <v>0.26314282766335212</v>
      </c>
      <c r="O6" s="2642">
        <v>0.35410590416620463</v>
      </c>
    </row>
    <row r="7" spans="1:15">
      <c r="A7" s="2633" t="s">
        <v>1395</v>
      </c>
      <c r="B7" s="2641">
        <v>0.35187653208694003</v>
      </c>
      <c r="C7" s="2641">
        <v>0.34821358170776617</v>
      </c>
      <c r="D7" s="2641">
        <v>0.37549655441576946</v>
      </c>
      <c r="E7" s="2641">
        <v>0.34395053960468053</v>
      </c>
      <c r="F7" s="2641">
        <v>0.37625998091096186</v>
      </c>
      <c r="G7" s="2641">
        <v>0.36593439392635774</v>
      </c>
      <c r="H7" s="2641">
        <v>0.37749361860741909</v>
      </c>
      <c r="I7" s="2641">
        <v>0.31797787403214328</v>
      </c>
      <c r="J7" s="2641">
        <v>0.35645872653317234</v>
      </c>
      <c r="K7" s="2641">
        <v>0.37407202970998055</v>
      </c>
      <c r="L7" s="2641">
        <v>0.34286537880016865</v>
      </c>
      <c r="M7" s="2641">
        <v>0.27639595574404474</v>
      </c>
      <c r="N7" s="2641">
        <v>0.36114344581021685</v>
      </c>
      <c r="O7" s="2642">
        <v>0.34940993124047914</v>
      </c>
    </row>
    <row r="8" spans="1:15">
      <c r="A8" s="2633" t="s">
        <v>1394</v>
      </c>
      <c r="B8" s="2641">
        <v>0.20800935129800383</v>
      </c>
      <c r="C8" s="2641">
        <v>0.2076921973755626</v>
      </c>
      <c r="D8" s="2641">
        <v>0.21005447393257448</v>
      </c>
      <c r="E8" s="2641">
        <v>0.18894210242098203</v>
      </c>
      <c r="F8" s="2641">
        <v>0.27605997178773428</v>
      </c>
      <c r="G8" s="2641">
        <v>0.13612704372466372</v>
      </c>
      <c r="H8" s="2641">
        <v>0.20802781212492621</v>
      </c>
      <c r="I8" s="2641">
        <v>0.21991859522282875</v>
      </c>
      <c r="J8" s="2641">
        <v>0.24442331876239703</v>
      </c>
      <c r="K8" s="2641">
        <v>0.20238268642374868</v>
      </c>
      <c r="L8" s="2641">
        <v>0.27960110024734747</v>
      </c>
      <c r="M8" s="2641">
        <v>0.13701619031979795</v>
      </c>
      <c r="N8" s="2641">
        <v>0.28387841321753449</v>
      </c>
      <c r="O8" s="2642">
        <v>0.18781506677792237</v>
      </c>
    </row>
    <row r="9" spans="1:15">
      <c r="A9" s="2633" t="s">
        <v>657</v>
      </c>
      <c r="B9" s="2641">
        <v>4.8372099075330161E-2</v>
      </c>
      <c r="C9" s="2641">
        <v>4.7829242348050534E-2</v>
      </c>
      <c r="D9" s="2641">
        <v>5.1872634625198651E-2</v>
      </c>
      <c r="E9" s="2641">
        <v>4.6548095803424443E-2</v>
      </c>
      <c r="F9" s="2641">
        <v>4.9584656469891825E-2</v>
      </c>
      <c r="G9" s="2641">
        <v>4.3132609648433864E-2</v>
      </c>
      <c r="H9" s="2641">
        <v>4.1408864880557464E-2</v>
      </c>
      <c r="I9" s="2641">
        <v>4.5677191197375719E-2</v>
      </c>
      <c r="J9" s="2641">
        <v>5.4340846621161211E-2</v>
      </c>
      <c r="K9" s="2641">
        <v>3.7885023950301633E-2</v>
      </c>
      <c r="L9" s="2641">
        <v>5.1225366068055049E-2</v>
      </c>
      <c r="M9" s="2641">
        <v>8.8335338722836595E-2</v>
      </c>
      <c r="N9" s="2641">
        <v>4.9900938519961066E-2</v>
      </c>
      <c r="O9" s="2642">
        <v>4.7965163521505413E-2</v>
      </c>
    </row>
    <row r="10" spans="1:15">
      <c r="A10" s="2633" t="s">
        <v>656</v>
      </c>
      <c r="B10" s="2635" t="s">
        <v>684</v>
      </c>
      <c r="C10" s="2635" t="s">
        <v>684</v>
      </c>
      <c r="D10" s="2635" t="s">
        <v>684</v>
      </c>
      <c r="E10" s="2635" t="s">
        <v>684</v>
      </c>
      <c r="F10" s="2635" t="s">
        <v>684</v>
      </c>
      <c r="G10" s="2635" t="s">
        <v>684</v>
      </c>
      <c r="H10" s="2635" t="s">
        <v>684</v>
      </c>
      <c r="I10" s="2635" t="s">
        <v>684</v>
      </c>
      <c r="J10" s="2635" t="s">
        <v>684</v>
      </c>
      <c r="K10" s="2635" t="s">
        <v>684</v>
      </c>
      <c r="L10" s="2635" t="s">
        <v>684</v>
      </c>
      <c r="M10" s="2635" t="s">
        <v>684</v>
      </c>
      <c r="N10" s="2635" t="s">
        <v>684</v>
      </c>
      <c r="O10" s="2634" t="s">
        <v>684</v>
      </c>
    </row>
    <row r="11" spans="1:15" s="14" customFormat="1">
      <c r="A11" s="2643" t="s">
        <v>1393</v>
      </c>
      <c r="B11" s="2644">
        <v>0.39174201753972526</v>
      </c>
      <c r="C11" s="2644">
        <v>0.39626497856862153</v>
      </c>
      <c r="D11" s="2644">
        <v>0.36257633702645692</v>
      </c>
      <c r="E11" s="2644">
        <v>0.42055926217091355</v>
      </c>
      <c r="F11" s="2644">
        <v>0.29809539083141273</v>
      </c>
      <c r="G11" s="2644">
        <v>0.45480595270054525</v>
      </c>
      <c r="H11" s="2644">
        <v>0.37306970438709713</v>
      </c>
      <c r="I11" s="2644">
        <v>0.41642633954765174</v>
      </c>
      <c r="J11" s="2644">
        <v>0.34477710808326789</v>
      </c>
      <c r="K11" s="2644">
        <v>0.38566025991596847</v>
      </c>
      <c r="L11" s="2644">
        <v>0.32630815488442949</v>
      </c>
      <c r="M11" s="2644">
        <v>0.49825251521332153</v>
      </c>
      <c r="N11" s="2644">
        <v>0.30507720245228875</v>
      </c>
      <c r="O11" s="2645">
        <v>0.4148098384600919</v>
      </c>
    </row>
    <row r="12" spans="1:15" s="14" customFormat="1">
      <c r="A12" s="2643" t="s">
        <v>1392</v>
      </c>
      <c r="B12" s="2644">
        <v>0.55988588338494349</v>
      </c>
      <c r="C12" s="2644">
        <v>0.55590577908332739</v>
      </c>
      <c r="D12" s="2644">
        <v>0.58555102834834438</v>
      </c>
      <c r="E12" s="2644">
        <v>0.53289264202566144</v>
      </c>
      <c r="F12" s="2644">
        <v>0.65231995269869392</v>
      </c>
      <c r="G12" s="2644">
        <v>0.50206143765102007</v>
      </c>
      <c r="H12" s="2644">
        <v>0.58552143073234464</v>
      </c>
      <c r="I12" s="2644">
        <v>0.53789646925497225</v>
      </c>
      <c r="J12" s="2644">
        <v>0.60088204529557043</v>
      </c>
      <c r="K12" s="2644">
        <v>0.57645471613372967</v>
      </c>
      <c r="L12" s="2644">
        <v>0.6224664790475154</v>
      </c>
      <c r="M12" s="2644">
        <v>0.41341214606384263</v>
      </c>
      <c r="N12" s="2644">
        <v>0.64502185902775</v>
      </c>
      <c r="O12" s="2645">
        <v>0.53722499801840262</v>
      </c>
    </row>
    <row r="13" spans="1:15" ht="57" customHeight="1">
      <c r="A13" s="5674" t="s">
        <v>1454</v>
      </c>
      <c r="B13" s="5674"/>
      <c r="C13" s="5674"/>
      <c r="D13" s="5674"/>
      <c r="E13" s="5674"/>
      <c r="F13" s="5674"/>
      <c r="G13" s="5674"/>
      <c r="H13" s="5674"/>
      <c r="I13" s="5674"/>
      <c r="J13" s="5674"/>
      <c r="K13" s="5674"/>
      <c r="L13" s="5674"/>
      <c r="M13" s="5674"/>
      <c r="N13" s="5674"/>
      <c r="O13" s="5674"/>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5703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5703125" customWidth="1"/>
    <col min="17" max="17" width="10.7109375" customWidth="1"/>
    <col min="18" max="18" width="11.140625" customWidth="1"/>
    <col min="19" max="19" width="10.5703125" customWidth="1"/>
  </cols>
  <sheetData>
    <row r="1" spans="1:19" ht="54.95" customHeight="1">
      <c r="A1" s="5685" t="s">
        <v>1458</v>
      </c>
      <c r="B1" s="4562"/>
      <c r="C1" s="4562"/>
      <c r="D1" s="4562"/>
      <c r="E1" s="4562"/>
      <c r="F1" s="4562"/>
      <c r="G1" s="4350"/>
      <c r="H1" s="4350"/>
      <c r="I1" s="4350"/>
      <c r="J1" s="4350"/>
      <c r="K1" s="4350"/>
      <c r="L1" s="4350"/>
      <c r="M1" s="4350"/>
      <c r="N1" s="4350"/>
      <c r="O1" s="4350"/>
      <c r="P1" s="4350"/>
      <c r="Q1" s="4350"/>
      <c r="R1" s="4350"/>
      <c r="S1" s="4350"/>
    </row>
    <row r="2" spans="1:19" ht="15.95" customHeight="1">
      <c r="A2" s="5681"/>
      <c r="B2" s="2651" t="s">
        <v>682</v>
      </c>
      <c r="C2" s="5683" t="s">
        <v>715</v>
      </c>
      <c r="D2" s="5683"/>
      <c r="E2" s="5683" t="s">
        <v>714</v>
      </c>
      <c r="F2" s="5684"/>
    </row>
    <row r="3" spans="1:19" ht="48.95" customHeight="1">
      <c r="A3" s="5682"/>
      <c r="B3" s="2651" t="s">
        <v>678</v>
      </c>
      <c r="C3" s="2651" t="s">
        <v>713</v>
      </c>
      <c r="D3" s="2651" t="s">
        <v>712</v>
      </c>
      <c r="E3" s="2651" t="s">
        <v>711</v>
      </c>
      <c r="F3" s="2650" t="s">
        <v>710</v>
      </c>
    </row>
    <row r="4" spans="1:19">
      <c r="A4" s="2649" t="s">
        <v>663</v>
      </c>
      <c r="B4" s="2652">
        <v>5566.9999999999973</v>
      </c>
      <c r="C4" s="2652">
        <v>4499.9999999999909</v>
      </c>
      <c r="D4" s="2652">
        <v>1066.9999999999986</v>
      </c>
      <c r="E4" s="2652">
        <v>803.00000000000011</v>
      </c>
      <c r="F4" s="2653">
        <v>4763.9999999999918</v>
      </c>
    </row>
    <row r="5" spans="1:19">
      <c r="A5" s="2646" t="s">
        <v>1397</v>
      </c>
      <c r="B5" s="2654">
        <v>5.6758227226542314E-2</v>
      </c>
      <c r="C5" s="2654">
        <v>6.1094218624790558E-2</v>
      </c>
      <c r="D5" s="2654">
        <v>3.6437259045463362E-2</v>
      </c>
      <c r="E5" s="2654">
        <v>8.272065345548224E-2</v>
      </c>
      <c r="F5" s="2655">
        <v>5.2110855873894454E-2</v>
      </c>
    </row>
    <row r="6" spans="1:19">
      <c r="A6" s="2646" t="s">
        <v>1396</v>
      </c>
      <c r="B6" s="2654">
        <v>0.33498379031318154</v>
      </c>
      <c r="C6" s="2654">
        <v>0.33023867549375441</v>
      </c>
      <c r="D6" s="2654">
        <v>0.35722214791235068</v>
      </c>
      <c r="E6" s="2654">
        <v>0.28485365602711266</v>
      </c>
      <c r="F6" s="2655">
        <v>0.34395727175636837</v>
      </c>
    </row>
    <row r="7" spans="1:19">
      <c r="A7" s="2646" t="s">
        <v>1395</v>
      </c>
      <c r="B7" s="2654">
        <v>0.35187653208694003</v>
      </c>
      <c r="C7" s="2654">
        <v>0.35092984148907674</v>
      </c>
      <c r="D7" s="2654">
        <v>0.35631327278810798</v>
      </c>
      <c r="E7" s="2654">
        <v>0.33935098479717213</v>
      </c>
      <c r="F7" s="2655">
        <v>0.35411865187718627</v>
      </c>
    </row>
    <row r="8" spans="1:19">
      <c r="A8" s="2646" t="s">
        <v>1394</v>
      </c>
      <c r="B8" s="2654">
        <v>0.20800935129800383</v>
      </c>
      <c r="C8" s="2654">
        <v>0.20875661189357231</v>
      </c>
      <c r="D8" s="2654">
        <v>0.20450725514725179</v>
      </c>
      <c r="E8" s="2654">
        <v>0.24513842801050753</v>
      </c>
      <c r="F8" s="2655">
        <v>0.20136310776350719</v>
      </c>
    </row>
    <row r="9" spans="1:19">
      <c r="A9" s="2646" t="s">
        <v>657</v>
      </c>
      <c r="B9" s="2654">
        <v>4.8372099075330161E-2</v>
      </c>
      <c r="C9" s="2654">
        <v>4.8980652498806378E-2</v>
      </c>
      <c r="D9" s="2654">
        <v>4.5520065106826692E-2</v>
      </c>
      <c r="E9" s="2654">
        <v>4.7936277709725555E-2</v>
      </c>
      <c r="F9" s="2655">
        <v>4.8450112729043718E-2</v>
      </c>
    </row>
    <row r="10" spans="1:19">
      <c r="A10" s="2646" t="s">
        <v>656</v>
      </c>
      <c r="B10" s="2648" t="s">
        <v>684</v>
      </c>
      <c r="C10" s="2648" t="s">
        <v>684</v>
      </c>
      <c r="D10" s="2648" t="s">
        <v>684</v>
      </c>
      <c r="E10" s="2648" t="s">
        <v>684</v>
      </c>
      <c r="F10" s="2647" t="s">
        <v>684</v>
      </c>
    </row>
    <row r="11" spans="1:19" s="14" customFormat="1">
      <c r="A11" s="2656" t="s">
        <v>1393</v>
      </c>
      <c r="B11" s="2657">
        <v>0.39174201753972526</v>
      </c>
      <c r="C11" s="2657">
        <v>0.3913328941185456</v>
      </c>
      <c r="D11" s="2657">
        <v>0.39365940695781326</v>
      </c>
      <c r="E11" s="2657">
        <v>0.36757430948259473</v>
      </c>
      <c r="F11" s="2658">
        <v>0.39606812763026267</v>
      </c>
    </row>
    <row r="12" spans="1:19" s="14" customFormat="1">
      <c r="A12" s="2656" t="s">
        <v>1392</v>
      </c>
      <c r="B12" s="2657">
        <v>0.55988588338494349</v>
      </c>
      <c r="C12" s="2657">
        <v>0.55968645338264922</v>
      </c>
      <c r="D12" s="2657">
        <v>0.56082052793536008</v>
      </c>
      <c r="E12" s="2657">
        <v>0.58448941280767941</v>
      </c>
      <c r="F12" s="2658">
        <v>0.55548175964069302</v>
      </c>
    </row>
    <row r="13" spans="1:19" ht="57" customHeight="1">
      <c r="A13" s="5680" t="s">
        <v>1457</v>
      </c>
      <c r="B13" s="5680"/>
      <c r="C13" s="5680"/>
      <c r="D13" s="5680"/>
      <c r="E13" s="5680"/>
      <c r="F13" s="5680"/>
      <c r="G13" s="5680"/>
      <c r="H13" s="5680"/>
      <c r="I13" s="5680"/>
      <c r="J13" s="5680"/>
      <c r="K13" s="5680"/>
      <c r="L13" s="5680"/>
      <c r="M13" s="5680"/>
      <c r="N13" s="5680"/>
      <c r="O13" s="5680"/>
      <c r="P13" s="5680"/>
      <c r="Q13" s="5680"/>
      <c r="R13" s="5680"/>
      <c r="S13" s="5680"/>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3" width="10.28515625" customWidth="1"/>
    <col min="4" max="4" width="10.42578125" customWidth="1"/>
    <col min="5" max="5" width="10.5703125" customWidth="1"/>
    <col min="6" max="7" width="10.28515625" customWidth="1"/>
    <col min="8"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687" t="s">
        <v>1461</v>
      </c>
      <c r="B1" s="5687"/>
      <c r="C1" s="5687"/>
      <c r="D1" s="5687"/>
      <c r="E1" s="5687"/>
      <c r="F1" s="5687"/>
      <c r="G1" s="5687"/>
      <c r="H1" s="5687"/>
      <c r="I1" s="5687"/>
      <c r="J1" s="5687"/>
      <c r="K1" s="5687"/>
      <c r="L1" s="5687"/>
      <c r="M1" s="5687"/>
      <c r="N1" s="5687"/>
      <c r="O1" s="5687"/>
      <c r="P1" s="5687"/>
    </row>
    <row r="2" spans="1:16" ht="15.95" customHeight="1">
      <c r="A2" s="5688"/>
      <c r="B2" s="2664" t="s">
        <v>682</v>
      </c>
      <c r="C2" s="5690" t="s">
        <v>681</v>
      </c>
      <c r="D2" s="5690"/>
      <c r="E2" s="5690" t="s">
        <v>680</v>
      </c>
      <c r="F2" s="5690"/>
      <c r="G2" s="5690"/>
      <c r="H2" s="5690"/>
      <c r="I2" s="5690" t="s">
        <v>679</v>
      </c>
      <c r="J2" s="5690"/>
      <c r="K2" s="5690"/>
      <c r="L2" s="5690"/>
      <c r="M2" s="5690"/>
      <c r="N2" s="5690"/>
      <c r="O2" s="5690"/>
      <c r="P2" s="5691"/>
    </row>
    <row r="3" spans="1:16" ht="24.95" customHeight="1">
      <c r="A3" s="5689"/>
      <c r="B3" s="2664" t="s">
        <v>678</v>
      </c>
      <c r="C3" s="2664" t="s">
        <v>677</v>
      </c>
      <c r="D3" s="2664" t="s">
        <v>676</v>
      </c>
      <c r="E3" s="2664" t="s">
        <v>675</v>
      </c>
      <c r="F3" s="2664" t="s">
        <v>674</v>
      </c>
      <c r="G3" s="2664" t="s">
        <v>673</v>
      </c>
      <c r="H3" s="2664" t="s">
        <v>672</v>
      </c>
      <c r="I3" s="2664" t="s">
        <v>671</v>
      </c>
      <c r="J3" s="2664" t="s">
        <v>670</v>
      </c>
      <c r="K3" s="2664" t="s">
        <v>669</v>
      </c>
      <c r="L3" s="2664" t="s">
        <v>668</v>
      </c>
      <c r="M3" s="2664" t="s">
        <v>667</v>
      </c>
      <c r="N3" s="2664" t="s">
        <v>666</v>
      </c>
      <c r="O3" s="2664" t="s">
        <v>665</v>
      </c>
      <c r="P3" s="2663" t="s">
        <v>664</v>
      </c>
    </row>
    <row r="4" spans="1:16">
      <c r="A4" s="2662" t="s">
        <v>663</v>
      </c>
      <c r="B4" s="2665">
        <v>5566.9999999999973</v>
      </c>
      <c r="C4" s="2665">
        <v>2561.0000000000014</v>
      </c>
      <c r="D4" s="2665">
        <v>3005.9999999999945</v>
      </c>
      <c r="E4" s="2665">
        <v>418</v>
      </c>
      <c r="F4" s="2665">
        <v>1527.0000000000086</v>
      </c>
      <c r="G4" s="2665">
        <v>1539.0000000000005</v>
      </c>
      <c r="H4" s="2665">
        <v>2082.99999999999</v>
      </c>
      <c r="I4" s="2665">
        <v>195.00000000000009</v>
      </c>
      <c r="J4" s="2665">
        <v>716.99999999999841</v>
      </c>
      <c r="K4" s="2665">
        <v>708.00000000000045</v>
      </c>
      <c r="L4" s="2665">
        <v>941.00000000000102</v>
      </c>
      <c r="M4" s="2665">
        <v>223.00000000000009</v>
      </c>
      <c r="N4" s="2665">
        <v>809.99999999999909</v>
      </c>
      <c r="O4" s="2665">
        <v>831.00000000000193</v>
      </c>
      <c r="P4" s="2666">
        <v>1141.9999999999964</v>
      </c>
    </row>
    <row r="5" spans="1:16">
      <c r="A5" s="2659" t="s">
        <v>1397</v>
      </c>
      <c r="B5" s="2667">
        <v>7.9233617186343239E-2</v>
      </c>
      <c r="C5" s="2667">
        <v>8.7861220131827872E-2</v>
      </c>
      <c r="D5" s="2667">
        <v>7.1237690751593932E-2</v>
      </c>
      <c r="E5" s="2667">
        <v>0.14788724118186231</v>
      </c>
      <c r="F5" s="2667">
        <v>7.5817696115720562E-2</v>
      </c>
      <c r="G5" s="2667">
        <v>7.0236661365188829E-2</v>
      </c>
      <c r="H5" s="2667">
        <v>5.9233418466188723E-2</v>
      </c>
      <c r="I5" s="2667">
        <v>0.18074396623418923</v>
      </c>
      <c r="J5" s="2667">
        <v>7.3911556017872193E-2</v>
      </c>
      <c r="K5" s="2667">
        <v>7.384642665077025E-2</v>
      </c>
      <c r="L5" s="2667">
        <v>6.9673175963257269E-2</v>
      </c>
      <c r="M5" s="2667">
        <v>0.11448225290997825</v>
      </c>
      <c r="N5" s="2667">
        <v>7.7664163564614669E-2</v>
      </c>
      <c r="O5" s="2667">
        <v>6.6834229416145349E-2</v>
      </c>
      <c r="P5" s="2668">
        <v>5.0518238427427684E-2</v>
      </c>
    </row>
    <row r="6" spans="1:16">
      <c r="A6" s="2659" t="s">
        <v>1396</v>
      </c>
      <c r="B6" s="2667">
        <v>0.51794804385565452</v>
      </c>
      <c r="C6" s="2667">
        <v>0.52741987163352322</v>
      </c>
      <c r="D6" s="2667">
        <v>0.50916970315163357</v>
      </c>
      <c r="E6" s="2667">
        <v>0.53735290720355056</v>
      </c>
      <c r="F6" s="2667">
        <v>0.5503571573173659</v>
      </c>
      <c r="G6" s="2667">
        <v>0.51496471511632835</v>
      </c>
      <c r="H6" s="2667">
        <v>0.47751529712342083</v>
      </c>
      <c r="I6" s="2667">
        <v>0.53162420052860337</v>
      </c>
      <c r="J6" s="2667">
        <v>0.57338275544296669</v>
      </c>
      <c r="K6" s="2667">
        <v>0.51999976530436021</v>
      </c>
      <c r="L6" s="2667">
        <v>0.47990697742152577</v>
      </c>
      <c r="M6" s="2667">
        <v>0.54317720585123574</v>
      </c>
      <c r="N6" s="2667">
        <v>0.52805238681376776</v>
      </c>
      <c r="O6" s="2667">
        <v>0.51021886205678546</v>
      </c>
      <c r="P6" s="2668">
        <v>0.47551870626400444</v>
      </c>
    </row>
    <row r="7" spans="1:16">
      <c r="A7" s="2659" t="s">
        <v>1395</v>
      </c>
      <c r="B7" s="2667">
        <v>0.22858465607839751</v>
      </c>
      <c r="C7" s="2667">
        <v>0.22528886055575337</v>
      </c>
      <c r="D7" s="2667">
        <v>0.23163914742547964</v>
      </c>
      <c r="E7" s="2667">
        <v>0.18663087906112857</v>
      </c>
      <c r="F7" s="2667">
        <v>0.20298485760654608</v>
      </c>
      <c r="G7" s="2667">
        <v>0.24158831137924092</v>
      </c>
      <c r="H7" s="2667">
        <v>0.26333380218217267</v>
      </c>
      <c r="I7" s="2667">
        <v>0.18285773958890925</v>
      </c>
      <c r="J7" s="2667">
        <v>0.19671806751984464</v>
      </c>
      <c r="K7" s="2667">
        <v>0.23659993276218061</v>
      </c>
      <c r="L7" s="2667">
        <v>0.26878264659079054</v>
      </c>
      <c r="M7" s="2667">
        <v>0.19046697896508838</v>
      </c>
      <c r="N7" s="2667">
        <v>0.20905546276154358</v>
      </c>
      <c r="O7" s="2667">
        <v>0.24629017353310498</v>
      </c>
      <c r="P7" s="2668">
        <v>0.25878507008397533</v>
      </c>
    </row>
    <row r="8" spans="1:16">
      <c r="A8" s="2659" t="s">
        <v>1394</v>
      </c>
      <c r="B8" s="2667">
        <v>6.9280566804195962E-2</v>
      </c>
      <c r="C8" s="2667">
        <v>7.1963545446475791E-2</v>
      </c>
      <c r="D8" s="2667">
        <v>6.6794024483550707E-2</v>
      </c>
      <c r="E8" s="2667">
        <v>3.4341776056748895E-2</v>
      </c>
      <c r="F8" s="2667">
        <v>5.281347277591654E-2</v>
      </c>
      <c r="G8" s="2667">
        <v>8.2544999650674716E-2</v>
      </c>
      <c r="H8" s="2667">
        <v>9.0948895153829992E-2</v>
      </c>
      <c r="I8" s="2667">
        <v>1.2658548972249779E-2</v>
      </c>
      <c r="J8" s="2667">
        <v>5.1648882814960509E-2</v>
      </c>
      <c r="K8" s="2667">
        <v>8.9048729098579887E-2</v>
      </c>
      <c r="L8" s="2667">
        <v>0.10919080701981171</v>
      </c>
      <c r="M8" s="2667">
        <v>5.6386819964829742E-2</v>
      </c>
      <c r="N8" s="2667">
        <v>5.3941604677995268E-2</v>
      </c>
      <c r="O8" s="2667">
        <v>7.6414823555881042E-2</v>
      </c>
      <c r="P8" s="2668">
        <v>7.5720423974505943E-2</v>
      </c>
    </row>
    <row r="9" spans="1:16">
      <c r="A9" s="2659" t="s">
        <v>657</v>
      </c>
      <c r="B9" s="2667">
        <v>0.10478714887971378</v>
      </c>
      <c r="C9" s="2667">
        <v>8.7121456467391681E-2</v>
      </c>
      <c r="D9" s="2667">
        <v>0.12115943418773892</v>
      </c>
      <c r="E9" s="2667">
        <v>9.378719649670994E-2</v>
      </c>
      <c r="F9" s="2667">
        <v>0.11802681618444748</v>
      </c>
      <c r="G9" s="2667">
        <v>9.002843927015565E-2</v>
      </c>
      <c r="H9" s="2667">
        <v>0.10896858707439191</v>
      </c>
      <c r="I9" s="2667">
        <v>9.2115544676047822E-2</v>
      </c>
      <c r="J9" s="2667">
        <v>0.10433873820435718</v>
      </c>
      <c r="K9" s="2667">
        <v>7.9192590727352352E-2</v>
      </c>
      <c r="L9" s="2667">
        <v>7.2446393004613308E-2</v>
      </c>
      <c r="M9" s="2667">
        <v>9.5486742308867376E-2</v>
      </c>
      <c r="N9" s="2667">
        <v>0.13128638218208002</v>
      </c>
      <c r="O9" s="2667">
        <v>0.10024191143808027</v>
      </c>
      <c r="P9" s="2668">
        <v>0.13945756125009026</v>
      </c>
    </row>
    <row r="10" spans="1:16">
      <c r="A10" s="2659" t="s">
        <v>656</v>
      </c>
      <c r="B10" s="2669">
        <v>0</v>
      </c>
      <c r="C10" s="2669">
        <v>0</v>
      </c>
      <c r="D10" s="2661" t="s">
        <v>684</v>
      </c>
      <c r="E10" s="2661" t="s">
        <v>684</v>
      </c>
      <c r="F10" s="2661" t="s">
        <v>684</v>
      </c>
      <c r="G10" s="2669">
        <v>0</v>
      </c>
      <c r="H10" s="2661" t="s">
        <v>684</v>
      </c>
      <c r="I10" s="2661" t="s">
        <v>684</v>
      </c>
      <c r="J10" s="2661" t="s">
        <v>684</v>
      </c>
      <c r="K10" s="2669">
        <v>0</v>
      </c>
      <c r="L10" s="2661" t="s">
        <v>684</v>
      </c>
      <c r="M10" s="2661" t="s">
        <v>684</v>
      </c>
      <c r="N10" s="2661" t="s">
        <v>684</v>
      </c>
      <c r="O10" s="2661" t="s">
        <v>684</v>
      </c>
      <c r="P10" s="2660" t="s">
        <v>684</v>
      </c>
    </row>
    <row r="11" spans="1:16" s="14" customFormat="1">
      <c r="A11" s="2670" t="s">
        <v>1393</v>
      </c>
      <c r="B11" s="2671">
        <v>0.5971816610419981</v>
      </c>
      <c r="C11" s="2671">
        <v>0.61528109176535162</v>
      </c>
      <c r="D11" s="2671">
        <v>0.58040739390322926</v>
      </c>
      <c r="E11" s="2671">
        <v>0.68524014838541225</v>
      </c>
      <c r="F11" s="2671">
        <v>0.6261748534330881</v>
      </c>
      <c r="G11" s="2671">
        <v>0.58520137648151538</v>
      </c>
      <c r="H11" s="2671">
        <v>0.53674871558960735</v>
      </c>
      <c r="I11" s="2671">
        <v>0.71236816676279258</v>
      </c>
      <c r="J11" s="2671">
        <v>0.64729431146083849</v>
      </c>
      <c r="K11" s="2671">
        <v>0.59384619195512955</v>
      </c>
      <c r="L11" s="2671">
        <v>0.54958015338478416</v>
      </c>
      <c r="M11" s="2671">
        <v>0.65765945876121501</v>
      </c>
      <c r="N11" s="2671">
        <v>0.60571655037838168</v>
      </c>
      <c r="O11" s="2671">
        <v>0.57705309147293271</v>
      </c>
      <c r="P11" s="2672">
        <v>0.52603694469143014</v>
      </c>
    </row>
    <row r="12" spans="1:16" s="14" customFormat="1">
      <c r="A12" s="2670" t="s">
        <v>1392</v>
      </c>
      <c r="B12" s="2671">
        <v>0.29786522288259432</v>
      </c>
      <c r="C12" s="2671">
        <v>0.29725240600222891</v>
      </c>
      <c r="D12" s="2671">
        <v>0.29843317190903118</v>
      </c>
      <c r="E12" s="2671">
        <v>0.22097265511787756</v>
      </c>
      <c r="F12" s="2671">
        <v>0.25579833038246336</v>
      </c>
      <c r="G12" s="2671">
        <v>0.32413331102991594</v>
      </c>
      <c r="H12" s="2671">
        <v>0.3542826973360016</v>
      </c>
      <c r="I12" s="2671">
        <v>0.19551628856115916</v>
      </c>
      <c r="J12" s="2671">
        <v>0.24836695033480483</v>
      </c>
      <c r="K12" s="2671">
        <v>0.32564866186076047</v>
      </c>
      <c r="L12" s="2671">
        <v>0.37797345361060303</v>
      </c>
      <c r="M12" s="2671">
        <v>0.24685379892991821</v>
      </c>
      <c r="N12" s="2671">
        <v>0.26299706743953832</v>
      </c>
      <c r="O12" s="2671">
        <v>0.32270499708898681</v>
      </c>
      <c r="P12" s="2672">
        <v>0.33450549405848029</v>
      </c>
    </row>
    <row r="13" spans="1:16" ht="57" customHeight="1">
      <c r="A13" s="5686" t="s">
        <v>1460</v>
      </c>
      <c r="B13" s="5686"/>
      <c r="C13" s="5686"/>
      <c r="D13" s="5686"/>
      <c r="E13" s="5686"/>
      <c r="F13" s="5686"/>
      <c r="G13" s="5686"/>
      <c r="H13" s="5686"/>
      <c r="I13" s="5686"/>
      <c r="J13" s="5686"/>
      <c r="K13" s="5686"/>
      <c r="L13" s="5686"/>
      <c r="M13" s="5686"/>
      <c r="N13" s="5686"/>
      <c r="O13" s="5686"/>
      <c r="P13" s="5686"/>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28515625" customWidth="1"/>
    <col min="3" max="3" width="11.7109375" customWidth="1"/>
    <col min="4" max="4" width="10.42578125" customWidth="1"/>
    <col min="5" max="5" width="10.285156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72" customHeight="1">
      <c r="A1" s="5693" t="s">
        <v>1465</v>
      </c>
      <c r="B1" s="5693"/>
      <c r="C1" s="5693"/>
      <c r="D1" s="5693"/>
      <c r="E1" s="5693"/>
      <c r="F1" s="5693"/>
      <c r="G1" s="5693"/>
      <c r="H1" s="5693"/>
      <c r="I1" s="5693"/>
      <c r="J1" s="5693"/>
      <c r="K1" s="5693"/>
      <c r="L1" s="5693"/>
      <c r="M1" s="5693"/>
      <c r="N1" s="5693"/>
      <c r="O1" s="5693"/>
    </row>
    <row r="2" spans="1:15" ht="15.95" customHeight="1">
      <c r="A2" s="5694"/>
      <c r="B2" s="2678" t="s">
        <v>682</v>
      </c>
      <c r="C2" s="5696" t="s">
        <v>706</v>
      </c>
      <c r="D2" s="5696"/>
      <c r="E2" s="5696" t="s">
        <v>705</v>
      </c>
      <c r="F2" s="5696"/>
      <c r="G2" s="5696" t="s">
        <v>704</v>
      </c>
      <c r="H2" s="5696"/>
      <c r="I2" s="5696"/>
      <c r="J2" s="5696"/>
      <c r="K2" s="5696" t="s">
        <v>703</v>
      </c>
      <c r="L2" s="5696"/>
      <c r="M2" s="5696"/>
      <c r="N2" s="5696" t="s">
        <v>702</v>
      </c>
      <c r="O2" s="5697"/>
    </row>
    <row r="3" spans="1:15" ht="24.95" customHeight="1">
      <c r="A3" s="5695"/>
      <c r="B3" s="2678" t="s">
        <v>678</v>
      </c>
      <c r="C3" s="2678" t="s">
        <v>701</v>
      </c>
      <c r="D3" s="2678" t="s">
        <v>700</v>
      </c>
      <c r="E3" s="2678" t="s">
        <v>699</v>
      </c>
      <c r="F3" s="2678" t="s">
        <v>698</v>
      </c>
      <c r="G3" s="2678" t="s">
        <v>697</v>
      </c>
      <c r="H3" s="2678" t="s">
        <v>696</v>
      </c>
      <c r="I3" s="2678" t="s">
        <v>695</v>
      </c>
      <c r="J3" s="2678" t="s">
        <v>694</v>
      </c>
      <c r="K3" s="2678" t="s">
        <v>693</v>
      </c>
      <c r="L3" s="2678" t="s">
        <v>692</v>
      </c>
      <c r="M3" s="2678" t="s">
        <v>691</v>
      </c>
      <c r="N3" s="2678" t="s">
        <v>690</v>
      </c>
      <c r="O3" s="2677" t="s">
        <v>689</v>
      </c>
    </row>
    <row r="4" spans="1:15">
      <c r="A4" s="2676" t="s">
        <v>663</v>
      </c>
      <c r="B4" s="2679">
        <v>5566.9999999999973</v>
      </c>
      <c r="C4" s="2679">
        <v>4868.9999999999864</v>
      </c>
      <c r="D4" s="2679">
        <v>698.00000000000011</v>
      </c>
      <c r="E4" s="2679">
        <v>4236.0000000000164</v>
      </c>
      <c r="F4" s="2679">
        <v>1236.9999999999961</v>
      </c>
      <c r="G4" s="2679">
        <v>1232.9999999999982</v>
      </c>
      <c r="H4" s="2679">
        <v>649.99999999999989</v>
      </c>
      <c r="I4" s="2679">
        <v>1135.0000000000007</v>
      </c>
      <c r="J4" s="2679">
        <v>2490.0000000000059</v>
      </c>
      <c r="K4" s="2679">
        <v>3555.9999999999932</v>
      </c>
      <c r="L4" s="2679">
        <v>1210.9999999999977</v>
      </c>
      <c r="M4" s="2679">
        <v>686.00000000000011</v>
      </c>
      <c r="N4" s="2679">
        <v>1341.9999999999961</v>
      </c>
      <c r="O4" s="2680">
        <v>4225.0000000000082</v>
      </c>
    </row>
    <row r="5" spans="1:15">
      <c r="A5" s="2673" t="s">
        <v>1397</v>
      </c>
      <c r="B5" s="2681">
        <v>7.9233617186343239E-2</v>
      </c>
      <c r="C5" s="2681">
        <v>7.8868746248762736E-2</v>
      </c>
      <c r="D5" s="2681">
        <v>8.1586436307725982E-2</v>
      </c>
      <c r="E5" s="2681">
        <v>8.2287972027800027E-2</v>
      </c>
      <c r="F5" s="2681">
        <v>7.11963446200157E-2</v>
      </c>
      <c r="G5" s="2681">
        <v>7.7215204266989093E-2</v>
      </c>
      <c r="H5" s="2681">
        <v>7.6144745612959086E-2</v>
      </c>
      <c r="I5" s="2681">
        <v>8.4659594028597476E-2</v>
      </c>
      <c r="J5" s="2681">
        <v>7.7323326210075038E-2</v>
      </c>
      <c r="K5" s="2681">
        <v>7.4967250795375112E-2</v>
      </c>
      <c r="L5" s="2681">
        <v>7.2370960756929156E-2</v>
      </c>
      <c r="M5" s="2681">
        <v>9.3230145318911273E-2</v>
      </c>
      <c r="N5" s="2681">
        <v>6.5674757779201537E-2</v>
      </c>
      <c r="O5" s="2682">
        <v>8.2842617452170184E-2</v>
      </c>
    </row>
    <row r="6" spans="1:15">
      <c r="A6" s="2673" t="s">
        <v>1396</v>
      </c>
      <c r="B6" s="2681">
        <v>0.51794804385565452</v>
      </c>
      <c r="C6" s="2681">
        <v>0.5210954322272644</v>
      </c>
      <c r="D6" s="2681">
        <v>0.49765255090070687</v>
      </c>
      <c r="E6" s="2681">
        <v>0.54229653964491942</v>
      </c>
      <c r="F6" s="2681">
        <v>0.43441811213276593</v>
      </c>
      <c r="G6" s="2681">
        <v>0.59151868358416604</v>
      </c>
      <c r="H6" s="2681">
        <v>0.51320030823586871</v>
      </c>
      <c r="I6" s="2681">
        <v>0.52375985194243291</v>
      </c>
      <c r="J6" s="2681">
        <v>0.47406490844848526</v>
      </c>
      <c r="K6" s="2681">
        <v>0.5313423440663213</v>
      </c>
      <c r="L6" s="2681">
        <v>0.45945588361240874</v>
      </c>
      <c r="M6" s="2681">
        <v>0.5603701074374946</v>
      </c>
      <c r="N6" s="2681">
        <v>0.43767379717738775</v>
      </c>
      <c r="O6" s="2682">
        <v>0.53931486896251657</v>
      </c>
    </row>
    <row r="7" spans="1:15">
      <c r="A7" s="2673" t="s">
        <v>1395</v>
      </c>
      <c r="B7" s="2681">
        <v>0.22858465607839751</v>
      </c>
      <c r="C7" s="2681">
        <v>0.22372859342660903</v>
      </c>
      <c r="D7" s="2681">
        <v>0.25989829573826712</v>
      </c>
      <c r="E7" s="2681">
        <v>0.21772289682896545</v>
      </c>
      <c r="F7" s="2681">
        <v>0.27164597176200816</v>
      </c>
      <c r="G7" s="2681">
        <v>0.19384904322078939</v>
      </c>
      <c r="H7" s="2681">
        <v>0.25112668237863922</v>
      </c>
      <c r="I7" s="2681">
        <v>0.22561744364621356</v>
      </c>
      <c r="J7" s="2681">
        <v>0.24426878205725597</v>
      </c>
      <c r="K7" s="2681">
        <v>0.23530864293381673</v>
      </c>
      <c r="L7" s="2681">
        <v>0.25225174427467434</v>
      </c>
      <c r="M7" s="2681">
        <v>0.16915713764980375</v>
      </c>
      <c r="N7" s="2681">
        <v>0.2811077668723766</v>
      </c>
      <c r="O7" s="2682">
        <v>0.21460442993063858</v>
      </c>
    </row>
    <row r="8" spans="1:15">
      <c r="A8" s="2673" t="s">
        <v>1394</v>
      </c>
      <c r="B8" s="2681">
        <v>6.9280566804195962E-2</v>
      </c>
      <c r="C8" s="2681">
        <v>6.8603404673249282E-2</v>
      </c>
      <c r="D8" s="2681">
        <v>7.3647151932987501E-2</v>
      </c>
      <c r="E8" s="2681">
        <v>5.8785700954639572E-2</v>
      </c>
      <c r="F8" s="2681">
        <v>0.10461061107624788</v>
      </c>
      <c r="G8" s="2681">
        <v>4.6887489526073557E-2</v>
      </c>
      <c r="H8" s="2681">
        <v>6.8111043643248506E-2</v>
      </c>
      <c r="I8" s="2681">
        <v>6.4713481577860651E-2</v>
      </c>
      <c r="J8" s="2681">
        <v>8.615810354925077E-2</v>
      </c>
      <c r="K8" s="2681">
        <v>6.6422867132945318E-2</v>
      </c>
      <c r="L8" s="2681">
        <v>0.10446474396539773</v>
      </c>
      <c r="M8" s="2681">
        <v>3.0978900184381087E-2</v>
      </c>
      <c r="N8" s="2681">
        <v>0.10431889789047132</v>
      </c>
      <c r="O8" s="2682">
        <v>5.9954314321786849E-2</v>
      </c>
    </row>
    <row r="9" spans="1:15">
      <c r="A9" s="2673" t="s">
        <v>657</v>
      </c>
      <c r="B9" s="2681">
        <v>0.10478714887971378</v>
      </c>
      <c r="C9" s="2681">
        <v>0.10770382342411823</v>
      </c>
      <c r="D9" s="2681">
        <v>8.5979381715729206E-2</v>
      </c>
      <c r="E9" s="2681">
        <v>9.8692413846180105E-2</v>
      </c>
      <c r="F9" s="2681">
        <v>0.11812896040896498</v>
      </c>
      <c r="G9" s="2681">
        <v>9.0529579401983529E-2</v>
      </c>
      <c r="H9" s="2681">
        <v>9.1417220129284396E-2</v>
      </c>
      <c r="I9" s="2681">
        <v>0.10124962880489509</v>
      </c>
      <c r="J9" s="2681">
        <v>0.11776941437128904</v>
      </c>
      <c r="K9" s="2681">
        <v>9.1958895071540675E-2</v>
      </c>
      <c r="L9" s="2681">
        <v>0.1106335611320214</v>
      </c>
      <c r="M9" s="2681">
        <v>0.14626370940940991</v>
      </c>
      <c r="N9" s="2681">
        <v>0.1104352814398552</v>
      </c>
      <c r="O9" s="2682">
        <v>0.10328376933288892</v>
      </c>
    </row>
    <row r="10" spans="1:15">
      <c r="A10" s="2673" t="s">
        <v>656</v>
      </c>
      <c r="B10" s="2683">
        <v>0</v>
      </c>
      <c r="C10" s="2675" t="s">
        <v>684</v>
      </c>
      <c r="D10" s="2683">
        <v>0</v>
      </c>
      <c r="E10" s="2683">
        <v>0</v>
      </c>
      <c r="F10" s="2675" t="s">
        <v>684</v>
      </c>
      <c r="G10" s="2675" t="s">
        <v>684</v>
      </c>
      <c r="H10" s="2675" t="s">
        <v>684</v>
      </c>
      <c r="I10" s="2675" t="s">
        <v>684</v>
      </c>
      <c r="J10" s="2683">
        <v>0</v>
      </c>
      <c r="K10" s="2675" t="s">
        <v>684</v>
      </c>
      <c r="L10" s="2683">
        <v>0</v>
      </c>
      <c r="M10" s="2675" t="s">
        <v>684</v>
      </c>
      <c r="N10" s="2683">
        <v>0</v>
      </c>
      <c r="O10" s="2674" t="s">
        <v>684</v>
      </c>
    </row>
    <row r="11" spans="1:15" s="14" customFormat="1">
      <c r="A11" s="2684" t="s">
        <v>1393</v>
      </c>
      <c r="B11" s="2685">
        <v>0.5971816610419981</v>
      </c>
      <c r="C11" s="2685">
        <v>0.59996417847602468</v>
      </c>
      <c r="D11" s="2685">
        <v>0.57923898720843281</v>
      </c>
      <c r="E11" s="2685">
        <v>0.624584511672717</v>
      </c>
      <c r="F11" s="2685">
        <v>0.50561445675278005</v>
      </c>
      <c r="G11" s="2685">
        <v>0.66873388785115395</v>
      </c>
      <c r="H11" s="2685">
        <v>0.58934505384882774</v>
      </c>
      <c r="I11" s="2685">
        <v>0.60841944597103026</v>
      </c>
      <c r="J11" s="2685">
        <v>0.55138823465856324</v>
      </c>
      <c r="K11" s="2685">
        <v>0.60630959486169766</v>
      </c>
      <c r="L11" s="2685">
        <v>0.53182684436933625</v>
      </c>
      <c r="M11" s="2685">
        <v>0.65360025275640643</v>
      </c>
      <c r="N11" s="2685">
        <v>0.50334855495658748</v>
      </c>
      <c r="O11" s="2686">
        <v>0.6221574864146856</v>
      </c>
    </row>
    <row r="12" spans="1:15" s="14" customFormat="1">
      <c r="A12" s="2684" t="s">
        <v>1392</v>
      </c>
      <c r="B12" s="2685">
        <v>0.29786522288259432</v>
      </c>
      <c r="C12" s="2685">
        <v>0.29233199809985783</v>
      </c>
      <c r="D12" s="2685">
        <v>0.33354544767125427</v>
      </c>
      <c r="E12" s="2685">
        <v>0.27650859778360565</v>
      </c>
      <c r="F12" s="2685">
        <v>0.37625658283825542</v>
      </c>
      <c r="G12" s="2685">
        <v>0.24073653274686255</v>
      </c>
      <c r="H12" s="2685">
        <v>0.31923772602188799</v>
      </c>
      <c r="I12" s="2685">
        <v>0.29033092522407455</v>
      </c>
      <c r="J12" s="2685">
        <v>0.33042688560650746</v>
      </c>
      <c r="K12" s="2685">
        <v>0.30173151006676191</v>
      </c>
      <c r="L12" s="2685">
        <v>0.35671648824007191</v>
      </c>
      <c r="M12" s="2685">
        <v>0.2001360378341846</v>
      </c>
      <c r="N12" s="2685">
        <v>0.38542666476284798</v>
      </c>
      <c r="O12" s="2686">
        <v>0.27455874425242582</v>
      </c>
    </row>
    <row r="13" spans="1:15" ht="57" customHeight="1">
      <c r="A13" s="5692" t="s">
        <v>1464</v>
      </c>
      <c r="B13" s="5692"/>
      <c r="C13" s="5692"/>
      <c r="D13" s="5692"/>
      <c r="E13" s="5692"/>
      <c r="F13" s="5692"/>
      <c r="G13" s="5692"/>
      <c r="H13" s="5692"/>
      <c r="I13" s="5692"/>
      <c r="J13" s="5692"/>
      <c r="K13" s="5692"/>
      <c r="L13" s="5692"/>
      <c r="M13" s="5692"/>
      <c r="N13" s="5692"/>
      <c r="O13" s="5692"/>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28515625"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7" width="10.42578125" customWidth="1"/>
    <col min="18" max="18" width="11.140625" customWidth="1"/>
    <col min="19" max="19" width="10.28515625" customWidth="1"/>
  </cols>
  <sheetData>
    <row r="1" spans="1:19" ht="79.5" customHeight="1">
      <c r="A1" s="5703" t="s">
        <v>1468</v>
      </c>
      <c r="B1" s="4562"/>
      <c r="C1" s="4562"/>
      <c r="D1" s="4562"/>
      <c r="E1" s="4562"/>
      <c r="F1" s="4562"/>
      <c r="G1" s="4351"/>
      <c r="H1" s="4351"/>
      <c r="I1" s="4351"/>
      <c r="J1" s="4351"/>
      <c r="K1" s="4351"/>
      <c r="L1" s="4351"/>
      <c r="M1" s="4351"/>
      <c r="N1" s="4351"/>
      <c r="O1" s="4351"/>
      <c r="P1" s="4351"/>
      <c r="Q1" s="4351"/>
      <c r="R1" s="4351"/>
      <c r="S1" s="4351"/>
    </row>
    <row r="2" spans="1:19" ht="15.95" customHeight="1">
      <c r="A2" s="5699"/>
      <c r="B2" s="2692" t="s">
        <v>682</v>
      </c>
      <c r="C2" s="5701" t="s">
        <v>715</v>
      </c>
      <c r="D2" s="5701"/>
      <c r="E2" s="5701" t="s">
        <v>714</v>
      </c>
      <c r="F2" s="5702"/>
    </row>
    <row r="3" spans="1:19" ht="48.95" customHeight="1">
      <c r="A3" s="5700"/>
      <c r="B3" s="2692" t="s">
        <v>678</v>
      </c>
      <c r="C3" s="2692" t="s">
        <v>713</v>
      </c>
      <c r="D3" s="2692" t="s">
        <v>712</v>
      </c>
      <c r="E3" s="2692" t="s">
        <v>711</v>
      </c>
      <c r="F3" s="2691" t="s">
        <v>710</v>
      </c>
    </row>
    <row r="4" spans="1:19">
      <c r="A4" s="2690" t="s">
        <v>663</v>
      </c>
      <c r="B4" s="2693">
        <v>5566.9999999999973</v>
      </c>
      <c r="C4" s="2693">
        <v>4499.9999999999909</v>
      </c>
      <c r="D4" s="2693">
        <v>1066.9999999999986</v>
      </c>
      <c r="E4" s="2693">
        <v>803.00000000000011</v>
      </c>
      <c r="F4" s="2694">
        <v>4763.9999999999918</v>
      </c>
    </row>
    <row r="5" spans="1:19">
      <c r="A5" s="2687" t="s">
        <v>1397</v>
      </c>
      <c r="B5" s="2695">
        <v>7.9233617186343239E-2</v>
      </c>
      <c r="C5" s="2695">
        <v>8.3501489756042033E-2</v>
      </c>
      <c r="D5" s="2695">
        <v>5.9231893307281583E-2</v>
      </c>
      <c r="E5" s="2695">
        <v>8.9040544979991476E-2</v>
      </c>
      <c r="F5" s="2696">
        <v>7.7478140449162111E-2</v>
      </c>
    </row>
    <row r="6" spans="1:19">
      <c r="A6" s="2687" t="s">
        <v>1396</v>
      </c>
      <c r="B6" s="2695">
        <v>0.51794804385565452</v>
      </c>
      <c r="C6" s="2695">
        <v>0.50817389878015362</v>
      </c>
      <c r="D6" s="2695">
        <v>0.56375535130483378</v>
      </c>
      <c r="E6" s="2695">
        <v>0.45490788114858188</v>
      </c>
      <c r="F6" s="2696">
        <v>0.52923246864891915</v>
      </c>
    </row>
    <row r="7" spans="1:19">
      <c r="A7" s="2687" t="s">
        <v>1395</v>
      </c>
      <c r="B7" s="2695">
        <v>0.22858465607839751</v>
      </c>
      <c r="C7" s="2695">
        <v>0.23394824749080351</v>
      </c>
      <c r="D7" s="2695">
        <v>0.20344775878846652</v>
      </c>
      <c r="E7" s="2695">
        <v>0.26931206256878865</v>
      </c>
      <c r="F7" s="2696">
        <v>0.22129429806169987</v>
      </c>
    </row>
    <row r="8" spans="1:19">
      <c r="A8" s="2687" t="s">
        <v>1394</v>
      </c>
      <c r="B8" s="2695">
        <v>6.9280566804195962E-2</v>
      </c>
      <c r="C8" s="2695">
        <v>6.8948967924004054E-2</v>
      </c>
      <c r="D8" s="2695">
        <v>7.0834631301646564E-2</v>
      </c>
      <c r="E8" s="2695">
        <v>7.0757284139262411E-2</v>
      </c>
      <c r="F8" s="2696">
        <v>6.9016228880674407E-2</v>
      </c>
    </row>
    <row r="9" spans="1:19">
      <c r="A9" s="2687" t="s">
        <v>657</v>
      </c>
      <c r="B9" s="2695">
        <v>0.10478714887971378</v>
      </c>
      <c r="C9" s="2695">
        <v>0.10522601556361862</v>
      </c>
      <c r="D9" s="2695">
        <v>0.10273036529777244</v>
      </c>
      <c r="E9" s="2695">
        <v>0.11488908829413322</v>
      </c>
      <c r="F9" s="2696">
        <v>0.10297886395954645</v>
      </c>
    </row>
    <row r="10" spans="1:19">
      <c r="A10" s="2687" t="s">
        <v>656</v>
      </c>
      <c r="B10" s="2697">
        <v>0</v>
      </c>
      <c r="C10" s="2697">
        <v>0</v>
      </c>
      <c r="D10" s="2689" t="s">
        <v>684</v>
      </c>
      <c r="E10" s="2697">
        <v>0</v>
      </c>
      <c r="F10" s="2688" t="s">
        <v>684</v>
      </c>
    </row>
    <row r="11" spans="1:19" s="14" customFormat="1">
      <c r="A11" s="2698" t="s">
        <v>1393</v>
      </c>
      <c r="B11" s="2699">
        <v>0.5971816610419981</v>
      </c>
      <c r="C11" s="2699">
        <v>0.59167538853619372</v>
      </c>
      <c r="D11" s="2699">
        <v>0.62298724461211485</v>
      </c>
      <c r="E11" s="2699">
        <v>0.54394842612857375</v>
      </c>
      <c r="F11" s="2700">
        <v>0.60671060909807961</v>
      </c>
    </row>
    <row r="12" spans="1:19" s="14" customFormat="1">
      <c r="A12" s="2698" t="s">
        <v>1392</v>
      </c>
      <c r="B12" s="2699">
        <v>0.29786522288259432</v>
      </c>
      <c r="C12" s="2699">
        <v>0.30289721541480691</v>
      </c>
      <c r="D12" s="2699">
        <v>0.27428239009011246</v>
      </c>
      <c r="E12" s="2699">
        <v>0.34006934670805128</v>
      </c>
      <c r="F12" s="2700">
        <v>0.29031052694237408</v>
      </c>
    </row>
    <row r="13" spans="1:19" ht="57" customHeight="1">
      <c r="A13" s="5698" t="s">
        <v>1467</v>
      </c>
      <c r="B13" s="5698"/>
      <c r="C13" s="5698"/>
      <c r="D13" s="5698"/>
      <c r="E13" s="5698"/>
      <c r="F13" s="5698"/>
      <c r="G13" s="5698"/>
      <c r="H13" s="5698"/>
      <c r="I13" s="5698"/>
      <c r="J13" s="5698"/>
      <c r="K13" s="5698"/>
      <c r="L13" s="5698"/>
      <c r="M13" s="5698"/>
      <c r="N13" s="5698"/>
      <c r="O13" s="5698"/>
      <c r="P13" s="5698"/>
      <c r="Q13" s="5698"/>
      <c r="R13" s="5698"/>
      <c r="S13" s="5698"/>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7" width="10.42578125" customWidth="1"/>
    <col min="8"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705" t="s">
        <v>1471</v>
      </c>
      <c r="B1" s="5705"/>
      <c r="C1" s="5705"/>
      <c r="D1" s="5705"/>
      <c r="E1" s="5705"/>
      <c r="F1" s="5705"/>
      <c r="G1" s="5705"/>
      <c r="H1" s="5705"/>
      <c r="I1" s="5705"/>
      <c r="J1" s="5705"/>
      <c r="K1" s="5705"/>
      <c r="L1" s="5705"/>
      <c r="M1" s="5705"/>
      <c r="N1" s="5705"/>
      <c r="O1" s="5705"/>
      <c r="P1" s="5705"/>
    </row>
    <row r="2" spans="1:16" ht="15.95" customHeight="1">
      <c r="A2" s="5706"/>
      <c r="B2" s="2706" t="s">
        <v>682</v>
      </c>
      <c r="C2" s="5708" t="s">
        <v>681</v>
      </c>
      <c r="D2" s="5708"/>
      <c r="E2" s="5708" t="s">
        <v>680</v>
      </c>
      <c r="F2" s="5708"/>
      <c r="G2" s="5708"/>
      <c r="H2" s="5708"/>
      <c r="I2" s="5708" t="s">
        <v>679</v>
      </c>
      <c r="J2" s="5708"/>
      <c r="K2" s="5708"/>
      <c r="L2" s="5708"/>
      <c r="M2" s="5708"/>
      <c r="N2" s="5708"/>
      <c r="O2" s="5708"/>
      <c r="P2" s="5709"/>
    </row>
    <row r="3" spans="1:16" ht="24.95" customHeight="1">
      <c r="A3" s="5707"/>
      <c r="B3" s="2706" t="s">
        <v>678</v>
      </c>
      <c r="C3" s="2706" t="s">
        <v>677</v>
      </c>
      <c r="D3" s="2706" t="s">
        <v>676</v>
      </c>
      <c r="E3" s="2706" t="s">
        <v>675</v>
      </c>
      <c r="F3" s="2706" t="s">
        <v>674</v>
      </c>
      <c r="G3" s="2706" t="s">
        <v>673</v>
      </c>
      <c r="H3" s="2706" t="s">
        <v>672</v>
      </c>
      <c r="I3" s="2706" t="s">
        <v>671</v>
      </c>
      <c r="J3" s="2706" t="s">
        <v>670</v>
      </c>
      <c r="K3" s="2706" t="s">
        <v>669</v>
      </c>
      <c r="L3" s="2706" t="s">
        <v>668</v>
      </c>
      <c r="M3" s="2706" t="s">
        <v>667</v>
      </c>
      <c r="N3" s="2706" t="s">
        <v>666</v>
      </c>
      <c r="O3" s="2706" t="s">
        <v>665</v>
      </c>
      <c r="P3" s="2705" t="s">
        <v>664</v>
      </c>
    </row>
    <row r="4" spans="1:16">
      <c r="A4" s="2704" t="s">
        <v>663</v>
      </c>
      <c r="B4" s="2707">
        <v>5566.9999999999973</v>
      </c>
      <c r="C4" s="2707">
        <v>2561.0000000000014</v>
      </c>
      <c r="D4" s="2707">
        <v>3005.9999999999945</v>
      </c>
      <c r="E4" s="2707">
        <v>418</v>
      </c>
      <c r="F4" s="2707">
        <v>1527.0000000000086</v>
      </c>
      <c r="G4" s="2707">
        <v>1539.0000000000005</v>
      </c>
      <c r="H4" s="2707">
        <v>2082.99999999999</v>
      </c>
      <c r="I4" s="2707">
        <v>195.00000000000009</v>
      </c>
      <c r="J4" s="2707">
        <v>716.99999999999841</v>
      </c>
      <c r="K4" s="2707">
        <v>708.00000000000045</v>
      </c>
      <c r="L4" s="2707">
        <v>941.00000000000102</v>
      </c>
      <c r="M4" s="2707">
        <v>223.00000000000009</v>
      </c>
      <c r="N4" s="2707">
        <v>809.99999999999909</v>
      </c>
      <c r="O4" s="2707">
        <v>831.00000000000193</v>
      </c>
      <c r="P4" s="2708">
        <v>1141.9999999999964</v>
      </c>
    </row>
    <row r="5" spans="1:16">
      <c r="A5" s="2701" t="s">
        <v>1397</v>
      </c>
      <c r="B5" s="2709">
        <v>0.14174335645443983</v>
      </c>
      <c r="C5" s="2709">
        <v>0.15509566192260771</v>
      </c>
      <c r="D5" s="2709">
        <v>0.12936865018522764</v>
      </c>
      <c r="E5" s="2709">
        <v>0.19493065160304515</v>
      </c>
      <c r="F5" s="2709">
        <v>0.1386420772673107</v>
      </c>
      <c r="G5" s="2709">
        <v>0.13587718039215885</v>
      </c>
      <c r="H5" s="2709">
        <v>0.12575018696939266</v>
      </c>
      <c r="I5" s="2709">
        <v>0.21701793188931703</v>
      </c>
      <c r="J5" s="2709">
        <v>0.15061741920503335</v>
      </c>
      <c r="K5" s="2709">
        <v>0.14918796219425803</v>
      </c>
      <c r="L5" s="2709">
        <v>0.13422948606231469</v>
      </c>
      <c r="M5" s="2709">
        <v>0.17247481226587194</v>
      </c>
      <c r="N5" s="2709">
        <v>0.12704162927173493</v>
      </c>
      <c r="O5" s="2709">
        <v>0.12333092719084789</v>
      </c>
      <c r="P5" s="2710">
        <v>0.11867161084173135</v>
      </c>
    </row>
    <row r="6" spans="1:16">
      <c r="A6" s="2701" t="s">
        <v>1396</v>
      </c>
      <c r="B6" s="2709">
        <v>0.54916949295024697</v>
      </c>
      <c r="C6" s="2709">
        <v>0.54695579362285807</v>
      </c>
      <c r="D6" s="2709">
        <v>0.55122111459791479</v>
      </c>
      <c r="E6" s="2709">
        <v>0.60576292807746546</v>
      </c>
      <c r="F6" s="2709">
        <v>0.55986202865910151</v>
      </c>
      <c r="G6" s="2709">
        <v>0.54062011076840588</v>
      </c>
      <c r="H6" s="2709">
        <v>0.51945131781964793</v>
      </c>
      <c r="I6" s="2709">
        <v>0.62027888964585831</v>
      </c>
      <c r="J6" s="2709">
        <v>0.54601586822353931</v>
      </c>
      <c r="K6" s="2709">
        <v>0.5408544646452158</v>
      </c>
      <c r="L6" s="2709">
        <v>0.51643109722915115</v>
      </c>
      <c r="M6" s="2709">
        <v>0.59100474614743159</v>
      </c>
      <c r="N6" s="2709">
        <v>0.57327472826354897</v>
      </c>
      <c r="O6" s="2709">
        <v>0.54039921742638197</v>
      </c>
      <c r="P6" s="2710">
        <v>0.52197261835850761</v>
      </c>
    </row>
    <row r="7" spans="1:16">
      <c r="A7" s="2701" t="s">
        <v>1395</v>
      </c>
      <c r="B7" s="2709">
        <v>0.18016956950902316</v>
      </c>
      <c r="C7" s="2709">
        <v>0.17421233752259671</v>
      </c>
      <c r="D7" s="2709">
        <v>0.1856906382252341</v>
      </c>
      <c r="E7" s="2709">
        <v>9.6478573620122188E-2</v>
      </c>
      <c r="F7" s="2709">
        <v>0.17327012382962381</v>
      </c>
      <c r="G7" s="2709">
        <v>0.200302035254601</v>
      </c>
      <c r="H7" s="2709">
        <v>0.20808983996157798</v>
      </c>
      <c r="I7" s="2709">
        <v>7.6035630867369267E-2</v>
      </c>
      <c r="J7" s="2709">
        <v>0.18267110382613175</v>
      </c>
      <c r="K7" s="2709">
        <v>0.19206659250861041</v>
      </c>
      <c r="L7" s="2709">
        <v>0.19772799810019376</v>
      </c>
      <c r="M7" s="2709">
        <v>0.11726263721169855</v>
      </c>
      <c r="N7" s="2709">
        <v>0.16416344611435899</v>
      </c>
      <c r="O7" s="2709">
        <v>0.20806446059161585</v>
      </c>
      <c r="P7" s="2710">
        <v>0.21673997550164961</v>
      </c>
    </row>
    <row r="8" spans="1:16">
      <c r="A8" s="2701" t="s">
        <v>1394</v>
      </c>
      <c r="B8" s="2709">
        <v>5.1820512876397072E-2</v>
      </c>
      <c r="C8" s="2709">
        <v>5.4559188562372254E-2</v>
      </c>
      <c r="D8" s="2709">
        <v>4.9282351413466839E-2</v>
      </c>
      <c r="E8" s="2709">
        <v>2.5430323706354355E-2</v>
      </c>
      <c r="F8" s="2709">
        <v>4.8557457325005549E-2</v>
      </c>
      <c r="G8" s="2709">
        <v>6.1108828688190578E-2</v>
      </c>
      <c r="H8" s="2709">
        <v>5.916598053068569E-2</v>
      </c>
      <c r="I8" s="2709">
        <v>2.2508189152676179E-2</v>
      </c>
      <c r="J8" s="2709">
        <v>4.1890438096391591E-2</v>
      </c>
      <c r="K8" s="2709">
        <v>6.087935241650564E-2</v>
      </c>
      <c r="L8" s="2709">
        <v>7.9356740236641701E-2</v>
      </c>
      <c r="M8" s="2709">
        <v>2.8401218411746556E-2</v>
      </c>
      <c r="N8" s="2709">
        <v>5.5015762252686014E-2</v>
      </c>
      <c r="O8" s="2709">
        <v>6.1325124579074596E-2</v>
      </c>
      <c r="P8" s="2710">
        <v>4.2310598017617135E-2</v>
      </c>
    </row>
    <row r="9" spans="1:16">
      <c r="A9" s="2701" t="s">
        <v>657</v>
      </c>
      <c r="B9" s="2709">
        <v>7.7097068209891317E-2</v>
      </c>
      <c r="C9" s="2709">
        <v>6.9177018369564219E-2</v>
      </c>
      <c r="D9" s="2709">
        <v>8.4437245578153741E-2</v>
      </c>
      <c r="E9" s="2709">
        <v>7.7397522993013418E-2</v>
      </c>
      <c r="F9" s="2709">
        <v>7.9668312918955153E-2</v>
      </c>
      <c r="G9" s="2709">
        <v>6.2091844896645043E-2</v>
      </c>
      <c r="H9" s="2709">
        <v>8.7542674718699823E-2</v>
      </c>
      <c r="I9" s="2709">
        <v>6.4159358444778672E-2</v>
      </c>
      <c r="J9" s="2709">
        <v>7.8805170648905326E-2</v>
      </c>
      <c r="K9" s="2709">
        <v>5.7011628235410644E-2</v>
      </c>
      <c r="L9" s="2709">
        <v>7.225467837169719E-2</v>
      </c>
      <c r="M9" s="2709">
        <v>9.0856585963250913E-2</v>
      </c>
      <c r="N9" s="2709">
        <v>8.050443409767187E-2</v>
      </c>
      <c r="O9" s="2709">
        <v>6.6880270212076792E-2</v>
      </c>
      <c r="P9" s="2710">
        <v>0.10030519728049801</v>
      </c>
    </row>
    <row r="10" spans="1:16">
      <c r="A10" s="2701" t="s">
        <v>656</v>
      </c>
      <c r="B10" s="2703" t="s">
        <v>684</v>
      </c>
      <c r="C10" s="2703" t="s">
        <v>684</v>
      </c>
      <c r="D10" s="2703" t="s">
        <v>684</v>
      </c>
      <c r="E10" s="2703" t="s">
        <v>684</v>
      </c>
      <c r="F10" s="2703" t="s">
        <v>684</v>
      </c>
      <c r="G10" s="2703" t="s">
        <v>684</v>
      </c>
      <c r="H10" s="2703" t="s">
        <v>684</v>
      </c>
      <c r="I10" s="2703" t="s">
        <v>684</v>
      </c>
      <c r="J10" s="2703" t="s">
        <v>684</v>
      </c>
      <c r="K10" s="2703" t="s">
        <v>684</v>
      </c>
      <c r="L10" s="2703" t="s">
        <v>684</v>
      </c>
      <c r="M10" s="2703" t="s">
        <v>684</v>
      </c>
      <c r="N10" s="2703" t="s">
        <v>684</v>
      </c>
      <c r="O10" s="2703" t="s">
        <v>684</v>
      </c>
      <c r="P10" s="2702" t="s">
        <v>684</v>
      </c>
    </row>
    <row r="11" spans="1:16" s="14" customFormat="1">
      <c r="A11" s="2711" t="s">
        <v>1393</v>
      </c>
      <c r="B11" s="2712">
        <v>0.69091284940468511</v>
      </c>
      <c r="C11" s="2712">
        <v>0.70205145554546566</v>
      </c>
      <c r="D11" s="2712">
        <v>0.68058976478314503</v>
      </c>
      <c r="E11" s="2712">
        <v>0.80069357968050936</v>
      </c>
      <c r="F11" s="2712">
        <v>0.69850410592641365</v>
      </c>
      <c r="G11" s="2712">
        <v>0.67649729116056234</v>
      </c>
      <c r="H11" s="2712">
        <v>0.64520150478903848</v>
      </c>
      <c r="I11" s="2712">
        <v>0.83729682153517582</v>
      </c>
      <c r="J11" s="2712">
        <v>0.69663328742857122</v>
      </c>
      <c r="K11" s="2712">
        <v>0.69004242683947337</v>
      </c>
      <c r="L11" s="2712">
        <v>0.65066058329146614</v>
      </c>
      <c r="M11" s="2712">
        <v>0.76347955841330362</v>
      </c>
      <c r="N11" s="2712">
        <v>0.7003163575352831</v>
      </c>
      <c r="O11" s="2712">
        <v>0.6637301446172329</v>
      </c>
      <c r="P11" s="2713">
        <v>0.64064422920023556</v>
      </c>
    </row>
    <row r="12" spans="1:16" s="14" customFormat="1">
      <c r="A12" s="2711" t="s">
        <v>1392</v>
      </c>
      <c r="B12" s="2712">
        <v>0.23199008238542085</v>
      </c>
      <c r="C12" s="2712">
        <v>0.22877152608496959</v>
      </c>
      <c r="D12" s="2712">
        <v>0.23497298963870114</v>
      </c>
      <c r="E12" s="2712">
        <v>0.12190889732647657</v>
      </c>
      <c r="F12" s="2712">
        <v>0.22182758115462989</v>
      </c>
      <c r="G12" s="2712">
        <v>0.26141086394279189</v>
      </c>
      <c r="H12" s="2712">
        <v>0.26725582049226249</v>
      </c>
      <c r="I12" s="2712">
        <v>9.8543820020045511E-2</v>
      </c>
      <c r="J12" s="2712">
        <v>0.22456154192252284</v>
      </c>
      <c r="K12" s="2712">
        <v>0.25294594492511618</v>
      </c>
      <c r="L12" s="2712">
        <v>0.27708473833683589</v>
      </c>
      <c r="M12" s="2712">
        <v>0.14566385562344514</v>
      </c>
      <c r="N12" s="2712">
        <v>0.21917920836704496</v>
      </c>
      <c r="O12" s="2712">
        <v>0.26938958517069117</v>
      </c>
      <c r="P12" s="2713">
        <v>0.25905057351926603</v>
      </c>
    </row>
    <row r="13" spans="1:16" ht="57" customHeight="1">
      <c r="A13" s="5704" t="s">
        <v>1470</v>
      </c>
      <c r="B13" s="5704"/>
      <c r="C13" s="5704"/>
      <c r="D13" s="5704"/>
      <c r="E13" s="5704"/>
      <c r="F13" s="5704"/>
      <c r="G13" s="5704"/>
      <c r="H13" s="5704"/>
      <c r="I13" s="5704"/>
      <c r="J13" s="5704"/>
      <c r="K13" s="5704"/>
      <c r="L13" s="5704"/>
      <c r="M13" s="5704"/>
      <c r="N13" s="5704"/>
      <c r="O13" s="5704"/>
      <c r="P13" s="5704"/>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42578125" customWidth="1"/>
    <col min="3" max="3" width="11.7109375" customWidth="1"/>
    <col min="4" max="5" width="10.285156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5711" t="s">
        <v>1475</v>
      </c>
      <c r="B1" s="5711"/>
      <c r="C1" s="5711"/>
      <c r="D1" s="5711"/>
      <c r="E1" s="5711"/>
      <c r="F1" s="5711"/>
      <c r="G1" s="5711"/>
      <c r="H1" s="5711"/>
      <c r="I1" s="5711"/>
      <c r="J1" s="5711"/>
      <c r="K1" s="5711"/>
      <c r="L1" s="5711"/>
      <c r="M1" s="5711"/>
      <c r="N1" s="5711"/>
      <c r="O1" s="5711"/>
    </row>
    <row r="2" spans="1:15" ht="15.95" customHeight="1">
      <c r="A2" s="5712"/>
      <c r="B2" s="2719" t="s">
        <v>682</v>
      </c>
      <c r="C2" s="5714" t="s">
        <v>706</v>
      </c>
      <c r="D2" s="5714"/>
      <c r="E2" s="5714" t="s">
        <v>705</v>
      </c>
      <c r="F2" s="5714"/>
      <c r="G2" s="5714" t="s">
        <v>704</v>
      </c>
      <c r="H2" s="5714"/>
      <c r="I2" s="5714"/>
      <c r="J2" s="5714"/>
      <c r="K2" s="5714" t="s">
        <v>703</v>
      </c>
      <c r="L2" s="5714"/>
      <c r="M2" s="5714"/>
      <c r="N2" s="5714" t="s">
        <v>702</v>
      </c>
      <c r="O2" s="5715"/>
    </row>
    <row r="3" spans="1:15" ht="24.95" customHeight="1">
      <c r="A3" s="5713"/>
      <c r="B3" s="2719" t="s">
        <v>678</v>
      </c>
      <c r="C3" s="2719" t="s">
        <v>701</v>
      </c>
      <c r="D3" s="2719" t="s">
        <v>700</v>
      </c>
      <c r="E3" s="2719" t="s">
        <v>699</v>
      </c>
      <c r="F3" s="2719" t="s">
        <v>698</v>
      </c>
      <c r="G3" s="2719" t="s">
        <v>697</v>
      </c>
      <c r="H3" s="2719" t="s">
        <v>696</v>
      </c>
      <c r="I3" s="2719" t="s">
        <v>695</v>
      </c>
      <c r="J3" s="2719" t="s">
        <v>694</v>
      </c>
      <c r="K3" s="2719" t="s">
        <v>693</v>
      </c>
      <c r="L3" s="2719" t="s">
        <v>692</v>
      </c>
      <c r="M3" s="2719" t="s">
        <v>691</v>
      </c>
      <c r="N3" s="2719" t="s">
        <v>690</v>
      </c>
      <c r="O3" s="2718" t="s">
        <v>689</v>
      </c>
    </row>
    <row r="4" spans="1:15">
      <c r="A4" s="2717" t="s">
        <v>663</v>
      </c>
      <c r="B4" s="2720">
        <v>5566.9999999999973</v>
      </c>
      <c r="C4" s="2720">
        <v>4868.9999999999864</v>
      </c>
      <c r="D4" s="2720">
        <v>698.00000000000011</v>
      </c>
      <c r="E4" s="2720">
        <v>4236.0000000000164</v>
      </c>
      <c r="F4" s="2720">
        <v>1236.9999999999961</v>
      </c>
      <c r="G4" s="2720">
        <v>1232.9999999999982</v>
      </c>
      <c r="H4" s="2720">
        <v>649.99999999999989</v>
      </c>
      <c r="I4" s="2720">
        <v>1135.0000000000007</v>
      </c>
      <c r="J4" s="2720">
        <v>2490.0000000000059</v>
      </c>
      <c r="K4" s="2720">
        <v>3555.9999999999932</v>
      </c>
      <c r="L4" s="2720">
        <v>1210.9999999999977</v>
      </c>
      <c r="M4" s="2720">
        <v>686.00000000000011</v>
      </c>
      <c r="N4" s="2720">
        <v>1341.9999999999961</v>
      </c>
      <c r="O4" s="2721">
        <v>4225.0000000000082</v>
      </c>
    </row>
    <row r="5" spans="1:15">
      <c r="A5" s="2714" t="s">
        <v>1397</v>
      </c>
      <c r="B5" s="2722">
        <v>0.14174335645443983</v>
      </c>
      <c r="C5" s="2722">
        <v>0.14358398314580656</v>
      </c>
      <c r="D5" s="2722">
        <v>0.12987433311296084</v>
      </c>
      <c r="E5" s="2722">
        <v>0.15240645937236955</v>
      </c>
      <c r="F5" s="2722">
        <v>0.10420090363157004</v>
      </c>
      <c r="G5" s="2722">
        <v>0.14891489288614024</v>
      </c>
      <c r="H5" s="2722">
        <v>0.12905587753288866</v>
      </c>
      <c r="I5" s="2722">
        <v>0.13447529721683263</v>
      </c>
      <c r="J5" s="2722">
        <v>0.1466368603430741</v>
      </c>
      <c r="K5" s="2722">
        <v>0.13840901519247939</v>
      </c>
      <c r="L5" s="2722">
        <v>0.131901312267072</v>
      </c>
      <c r="M5" s="2722">
        <v>0.16838931420254893</v>
      </c>
      <c r="N5" s="2722">
        <v>0.11779397335019308</v>
      </c>
      <c r="O5" s="2723">
        <v>0.14811803203696694</v>
      </c>
    </row>
    <row r="6" spans="1:15">
      <c r="A6" s="2714" t="s">
        <v>1396</v>
      </c>
      <c r="B6" s="2722">
        <v>0.54916949295024697</v>
      </c>
      <c r="C6" s="2722">
        <v>0.55599943973714694</v>
      </c>
      <c r="D6" s="2722">
        <v>0.50512753799272581</v>
      </c>
      <c r="E6" s="2722">
        <v>0.56341011902613281</v>
      </c>
      <c r="F6" s="2722">
        <v>0.50037794768530508</v>
      </c>
      <c r="G6" s="2722">
        <v>0.58727009326255408</v>
      </c>
      <c r="H6" s="2722">
        <v>0.54168010417125823</v>
      </c>
      <c r="I6" s="2722">
        <v>0.57515150830589823</v>
      </c>
      <c r="J6" s="2722">
        <v>0.51622981471963958</v>
      </c>
      <c r="K6" s="2722">
        <v>0.5623677388955618</v>
      </c>
      <c r="L6" s="2722">
        <v>0.49544698007443327</v>
      </c>
      <c r="M6" s="2722">
        <v>0.57046276164696774</v>
      </c>
      <c r="N6" s="2722">
        <v>0.48598503695677309</v>
      </c>
      <c r="O6" s="2723">
        <v>0.56598747974613384</v>
      </c>
    </row>
    <row r="7" spans="1:15">
      <c r="A7" s="2714" t="s">
        <v>1395</v>
      </c>
      <c r="B7" s="2722">
        <v>0.18016956950902316</v>
      </c>
      <c r="C7" s="2722">
        <v>0.17361336115381301</v>
      </c>
      <c r="D7" s="2722">
        <v>0.22244636054145522</v>
      </c>
      <c r="E7" s="2722">
        <v>0.16920975386309459</v>
      </c>
      <c r="F7" s="2722">
        <v>0.22264721465281925</v>
      </c>
      <c r="G7" s="2722">
        <v>0.17550117024651668</v>
      </c>
      <c r="H7" s="2722">
        <v>0.20728282560109101</v>
      </c>
      <c r="I7" s="2722">
        <v>0.16301561504249704</v>
      </c>
      <c r="J7" s="2722">
        <v>0.18300810843596449</v>
      </c>
      <c r="K7" s="2722">
        <v>0.1878924809073716</v>
      </c>
      <c r="L7" s="2722">
        <v>0.20156993706531862</v>
      </c>
      <c r="M7" s="2722">
        <v>0.121893999850491</v>
      </c>
      <c r="N7" s="2722">
        <v>0.23555982865500139</v>
      </c>
      <c r="O7" s="2723">
        <v>0.16542618630993589</v>
      </c>
    </row>
    <row r="8" spans="1:15">
      <c r="A8" s="2714" t="s">
        <v>1394</v>
      </c>
      <c r="B8" s="2722">
        <v>5.1820512876397072E-2</v>
      </c>
      <c r="C8" s="2722">
        <v>4.9183610439914725E-2</v>
      </c>
      <c r="D8" s="2722">
        <v>6.8824208799434336E-2</v>
      </c>
      <c r="E8" s="2722">
        <v>4.5561430499246963E-2</v>
      </c>
      <c r="F8" s="2722">
        <v>7.3411138476288634E-2</v>
      </c>
      <c r="G8" s="2722">
        <v>3.296691580629011E-2</v>
      </c>
      <c r="H8" s="2722">
        <v>6.2337104481252868E-2</v>
      </c>
      <c r="I8" s="2722">
        <v>5.0979593855503547E-2</v>
      </c>
      <c r="J8" s="2722">
        <v>6.079013361139974E-2</v>
      </c>
      <c r="K8" s="2722">
        <v>4.6189676857568231E-2</v>
      </c>
      <c r="L8" s="2722">
        <v>8.0914193167691273E-2</v>
      </c>
      <c r="M8" s="2722">
        <v>3.8908460949792334E-2</v>
      </c>
      <c r="N8" s="2722">
        <v>7.6421441750154764E-2</v>
      </c>
      <c r="O8" s="2723">
        <v>4.5272413498789382E-2</v>
      </c>
    </row>
    <row r="9" spans="1:15">
      <c r="A9" s="2714" t="s">
        <v>657</v>
      </c>
      <c r="B9" s="2722">
        <v>7.7097068209891317E-2</v>
      </c>
      <c r="C9" s="2722">
        <v>7.7619605523320756E-2</v>
      </c>
      <c r="D9" s="2722">
        <v>7.3727559553423347E-2</v>
      </c>
      <c r="E9" s="2722">
        <v>6.9412237239157168E-2</v>
      </c>
      <c r="F9" s="2722">
        <v>9.9362795554020208E-2</v>
      </c>
      <c r="G9" s="2722">
        <v>5.5346927798500672E-2</v>
      </c>
      <c r="H9" s="2722">
        <v>5.9644088213509534E-2</v>
      </c>
      <c r="I9" s="2722">
        <v>7.6377985579268559E-2</v>
      </c>
      <c r="J9" s="2722">
        <v>9.3335082889918736E-2</v>
      </c>
      <c r="K9" s="2722">
        <v>6.514108814701923E-2</v>
      </c>
      <c r="L9" s="2722">
        <v>9.0167577425486881E-2</v>
      </c>
      <c r="M9" s="2722">
        <v>0.10034546335020059</v>
      </c>
      <c r="N9" s="2722">
        <v>8.4239719287880613E-2</v>
      </c>
      <c r="O9" s="2723">
        <v>7.5195888408174996E-2</v>
      </c>
    </row>
    <row r="10" spans="1:15">
      <c r="A10" s="2714" t="s">
        <v>656</v>
      </c>
      <c r="B10" s="2716" t="s">
        <v>684</v>
      </c>
      <c r="C10" s="2716" t="s">
        <v>684</v>
      </c>
      <c r="D10" s="2716" t="s">
        <v>684</v>
      </c>
      <c r="E10" s="2716" t="s">
        <v>684</v>
      </c>
      <c r="F10" s="2716" t="s">
        <v>684</v>
      </c>
      <c r="G10" s="2716" t="s">
        <v>684</v>
      </c>
      <c r="H10" s="2716" t="s">
        <v>684</v>
      </c>
      <c r="I10" s="2716" t="s">
        <v>684</v>
      </c>
      <c r="J10" s="2716" t="s">
        <v>684</v>
      </c>
      <c r="K10" s="2716" t="s">
        <v>684</v>
      </c>
      <c r="L10" s="2716" t="s">
        <v>684</v>
      </c>
      <c r="M10" s="2716" t="s">
        <v>684</v>
      </c>
      <c r="N10" s="2716" t="s">
        <v>684</v>
      </c>
      <c r="O10" s="2715" t="s">
        <v>684</v>
      </c>
    </row>
    <row r="11" spans="1:15" s="14" customFormat="1">
      <c r="A11" s="2724" t="s">
        <v>1393</v>
      </c>
      <c r="B11" s="2725">
        <v>0.69091284940468511</v>
      </c>
      <c r="C11" s="2725">
        <v>0.69958342288295428</v>
      </c>
      <c r="D11" s="2725">
        <v>0.63500187110568707</v>
      </c>
      <c r="E11" s="2725">
        <v>0.71581657839850077</v>
      </c>
      <c r="F11" s="2725">
        <v>0.60457885131687306</v>
      </c>
      <c r="G11" s="2725">
        <v>0.73618498614869299</v>
      </c>
      <c r="H11" s="2725">
        <v>0.67073598170414694</v>
      </c>
      <c r="I11" s="2725">
        <v>0.70962680552273227</v>
      </c>
      <c r="J11" s="2725">
        <v>0.66286667506271724</v>
      </c>
      <c r="K11" s="2725">
        <v>0.70077675408804152</v>
      </c>
      <c r="L11" s="2725">
        <v>0.62734829234150458</v>
      </c>
      <c r="M11" s="2725">
        <v>0.73885207584951618</v>
      </c>
      <c r="N11" s="2725">
        <v>0.6037790103069639</v>
      </c>
      <c r="O11" s="2726">
        <v>0.71410551178310144</v>
      </c>
    </row>
    <row r="12" spans="1:15" s="14" customFormat="1">
      <c r="A12" s="2724" t="s">
        <v>1392</v>
      </c>
      <c r="B12" s="2725">
        <v>0.23199008238542085</v>
      </c>
      <c r="C12" s="2725">
        <v>0.22279697159372677</v>
      </c>
      <c r="D12" s="2725">
        <v>0.29127056934088996</v>
      </c>
      <c r="E12" s="2725">
        <v>0.21477118436234163</v>
      </c>
      <c r="F12" s="2725">
        <v>0.29605835312910722</v>
      </c>
      <c r="G12" s="2725">
        <v>0.20846808605280651</v>
      </c>
      <c r="H12" s="2725">
        <v>0.2696199300823437</v>
      </c>
      <c r="I12" s="2725">
        <v>0.21399520889800042</v>
      </c>
      <c r="J12" s="2725">
        <v>0.24379824204736497</v>
      </c>
      <c r="K12" s="2725">
        <v>0.23408215776493971</v>
      </c>
      <c r="L12" s="2725">
        <v>0.28248413023300928</v>
      </c>
      <c r="M12" s="2725">
        <v>0.16080246080028321</v>
      </c>
      <c r="N12" s="2725">
        <v>0.3119812704051555</v>
      </c>
      <c r="O12" s="2726">
        <v>0.21069859980872485</v>
      </c>
    </row>
    <row r="13" spans="1:15" ht="57" customHeight="1">
      <c r="A13" s="5710" t="s">
        <v>1474</v>
      </c>
      <c r="B13" s="5710"/>
      <c r="C13" s="5710"/>
      <c r="D13" s="5710"/>
      <c r="E13" s="5710"/>
      <c r="F13" s="5710"/>
      <c r="G13" s="5710"/>
      <c r="H13" s="5710"/>
      <c r="I13" s="5710"/>
      <c r="J13" s="5710"/>
      <c r="K13" s="5710"/>
      <c r="L13" s="5710"/>
      <c r="M13" s="5710"/>
      <c r="N13" s="5710"/>
      <c r="O13" s="5710"/>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42578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28515625" customWidth="1"/>
    <col min="17" max="17" width="10.42578125" customWidth="1"/>
    <col min="18" max="18" width="11.140625" customWidth="1"/>
    <col min="19" max="19" width="10.5703125" customWidth="1"/>
  </cols>
  <sheetData>
    <row r="1" spans="1:19" ht="78.75" customHeight="1">
      <c r="A1" s="5721" t="s">
        <v>1478</v>
      </c>
      <c r="B1" s="4562"/>
      <c r="C1" s="4562"/>
      <c r="D1" s="4562"/>
      <c r="E1" s="4562"/>
      <c r="F1" s="4562"/>
      <c r="G1" s="4352"/>
      <c r="H1" s="4352"/>
      <c r="I1" s="4352"/>
      <c r="J1" s="4352"/>
      <c r="K1" s="4352"/>
      <c r="L1" s="4352"/>
      <c r="M1" s="4352"/>
      <c r="N1" s="4352"/>
      <c r="O1" s="4352"/>
      <c r="P1" s="4352"/>
      <c r="Q1" s="4352"/>
      <c r="R1" s="4352"/>
      <c r="S1" s="4352"/>
    </row>
    <row r="2" spans="1:19" ht="15.95" customHeight="1">
      <c r="A2" s="5717"/>
      <c r="B2" s="2732" t="s">
        <v>682</v>
      </c>
      <c r="C2" s="5719" t="s">
        <v>715</v>
      </c>
      <c r="D2" s="5719"/>
      <c r="E2" s="5719" t="s">
        <v>714</v>
      </c>
      <c r="F2" s="5720"/>
    </row>
    <row r="3" spans="1:19" ht="48.95" customHeight="1">
      <c r="A3" s="5718"/>
      <c r="B3" s="2732" t="s">
        <v>678</v>
      </c>
      <c r="C3" s="2732" t="s">
        <v>713</v>
      </c>
      <c r="D3" s="2732" t="s">
        <v>712</v>
      </c>
      <c r="E3" s="2732" t="s">
        <v>711</v>
      </c>
      <c r="F3" s="2731" t="s">
        <v>710</v>
      </c>
    </row>
    <row r="4" spans="1:19">
      <c r="A4" s="2730" t="s">
        <v>663</v>
      </c>
      <c r="B4" s="2733">
        <v>5566.9999999999973</v>
      </c>
      <c r="C4" s="2733">
        <v>4499.9999999999909</v>
      </c>
      <c r="D4" s="2733">
        <v>1066.9999999999986</v>
      </c>
      <c r="E4" s="2733">
        <v>803.00000000000011</v>
      </c>
      <c r="F4" s="2734">
        <v>4763.9999999999918</v>
      </c>
    </row>
    <row r="5" spans="1:19">
      <c r="A5" s="2727" t="s">
        <v>1397</v>
      </c>
      <c r="B5" s="2735">
        <v>0.14174335645443983</v>
      </c>
      <c r="C5" s="2735">
        <v>0.14681770609918618</v>
      </c>
      <c r="D5" s="2735">
        <v>0.11796201368881326</v>
      </c>
      <c r="E5" s="2735">
        <v>0.15944474456579341</v>
      </c>
      <c r="F5" s="2736">
        <v>0.13857474180782059</v>
      </c>
    </row>
    <row r="6" spans="1:19">
      <c r="A6" s="2727" t="s">
        <v>1396</v>
      </c>
      <c r="B6" s="2735">
        <v>0.54916949295024697</v>
      </c>
      <c r="C6" s="2735">
        <v>0.54068255125410447</v>
      </c>
      <c r="D6" s="2735">
        <v>0.58894421949414788</v>
      </c>
      <c r="E6" s="2735">
        <v>0.4989890307565536</v>
      </c>
      <c r="F6" s="2736">
        <v>0.55815198327704429</v>
      </c>
    </row>
    <row r="7" spans="1:19">
      <c r="A7" s="2727" t="s">
        <v>1395</v>
      </c>
      <c r="B7" s="2735">
        <v>0.18016956950902316</v>
      </c>
      <c r="C7" s="2735">
        <v>0.18144799078225471</v>
      </c>
      <c r="D7" s="2735">
        <v>0.17417814664184889</v>
      </c>
      <c r="E7" s="2735">
        <v>0.1932638293132056</v>
      </c>
      <c r="F7" s="2736">
        <v>0.17782564805262879</v>
      </c>
    </row>
    <row r="8" spans="1:19">
      <c r="A8" s="2727" t="s">
        <v>1394</v>
      </c>
      <c r="B8" s="2735">
        <v>5.1820512876397072E-2</v>
      </c>
      <c r="C8" s="2735">
        <v>5.3277988879678648E-2</v>
      </c>
      <c r="D8" s="2735">
        <v>4.4989935790996659E-2</v>
      </c>
      <c r="E8" s="2735">
        <v>6.5916125523535971E-2</v>
      </c>
      <c r="F8" s="2736">
        <v>4.9297345517665715E-2</v>
      </c>
    </row>
    <row r="9" spans="1:19">
      <c r="A9" s="2727" t="s">
        <v>657</v>
      </c>
      <c r="B9" s="2735">
        <v>7.7097068209891317E-2</v>
      </c>
      <c r="C9" s="2735">
        <v>7.777376298477795E-2</v>
      </c>
      <c r="D9" s="2735">
        <v>7.3925684384193793E-2</v>
      </c>
      <c r="E9" s="2735">
        <v>8.2386269840911658E-2</v>
      </c>
      <c r="F9" s="2736">
        <v>7.615028134484178E-2</v>
      </c>
    </row>
    <row r="10" spans="1:19">
      <c r="A10" s="2727" t="s">
        <v>656</v>
      </c>
      <c r="B10" s="2729" t="s">
        <v>684</v>
      </c>
      <c r="C10" s="2729" t="s">
        <v>684</v>
      </c>
      <c r="D10" s="2729" t="s">
        <v>684</v>
      </c>
      <c r="E10" s="2729" t="s">
        <v>684</v>
      </c>
      <c r="F10" s="2728" t="s">
        <v>684</v>
      </c>
    </row>
    <row r="11" spans="1:19" s="14" customFormat="1">
      <c r="A11" s="2737" t="s">
        <v>1393</v>
      </c>
      <c r="B11" s="2738">
        <v>0.69091284940468511</v>
      </c>
      <c r="C11" s="2738">
        <v>0.68750025735328679</v>
      </c>
      <c r="D11" s="2738">
        <v>0.70690623318296053</v>
      </c>
      <c r="E11" s="2738">
        <v>0.65843377532234693</v>
      </c>
      <c r="F11" s="2739">
        <v>0.69672672508486089</v>
      </c>
    </row>
    <row r="12" spans="1:19" s="14" customFormat="1">
      <c r="A12" s="2737" t="s">
        <v>1392</v>
      </c>
      <c r="B12" s="2738">
        <v>0.23199008238542085</v>
      </c>
      <c r="C12" s="2738">
        <v>0.23472597966193312</v>
      </c>
      <c r="D12" s="2738">
        <v>0.21916808243284508</v>
      </c>
      <c r="E12" s="2738">
        <v>0.25917995483674167</v>
      </c>
      <c r="F12" s="2739">
        <v>0.22712299357029445</v>
      </c>
    </row>
    <row r="13" spans="1:19" ht="57" customHeight="1">
      <c r="A13" s="5716" t="s">
        <v>1477</v>
      </c>
      <c r="B13" s="5716"/>
      <c r="C13" s="5716"/>
      <c r="D13" s="5716"/>
      <c r="E13" s="5716"/>
      <c r="F13" s="5716"/>
      <c r="G13" s="5716"/>
      <c r="H13" s="5716"/>
      <c r="I13" s="5716"/>
      <c r="J13" s="5716"/>
      <c r="K13" s="5716"/>
      <c r="L13" s="5716"/>
      <c r="M13" s="5716"/>
      <c r="N13" s="5716"/>
      <c r="O13" s="5716"/>
      <c r="P13" s="5716"/>
      <c r="Q13" s="5716"/>
      <c r="R13" s="5716"/>
      <c r="S13" s="5716"/>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3" width="10.42578125" customWidth="1"/>
    <col min="4" max="4" width="10.5703125" customWidth="1"/>
    <col min="5" max="5" width="10.28515625" customWidth="1"/>
    <col min="6"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723" t="s">
        <v>1481</v>
      </c>
      <c r="B1" s="5723"/>
      <c r="C1" s="5723"/>
      <c r="D1" s="5723"/>
      <c r="E1" s="5723"/>
      <c r="F1" s="5723"/>
      <c r="G1" s="5723"/>
      <c r="H1" s="5723"/>
      <c r="I1" s="5723"/>
      <c r="J1" s="5723"/>
      <c r="K1" s="5723"/>
      <c r="L1" s="5723"/>
      <c r="M1" s="5723"/>
      <c r="N1" s="5723"/>
      <c r="O1" s="5723"/>
      <c r="P1" s="5723"/>
    </row>
    <row r="2" spans="1:16" ht="15.95" customHeight="1">
      <c r="A2" s="5724"/>
      <c r="B2" s="2745" t="s">
        <v>682</v>
      </c>
      <c r="C2" s="5726" t="s">
        <v>681</v>
      </c>
      <c r="D2" s="5726"/>
      <c r="E2" s="5726" t="s">
        <v>680</v>
      </c>
      <c r="F2" s="5726"/>
      <c r="G2" s="5726"/>
      <c r="H2" s="5726"/>
      <c r="I2" s="5726" t="s">
        <v>679</v>
      </c>
      <c r="J2" s="5726"/>
      <c r="K2" s="5726"/>
      <c r="L2" s="5726"/>
      <c r="M2" s="5726"/>
      <c r="N2" s="5726"/>
      <c r="O2" s="5726"/>
      <c r="P2" s="5727"/>
    </row>
    <row r="3" spans="1:16" ht="24.95" customHeight="1">
      <c r="A3" s="5725"/>
      <c r="B3" s="2745" t="s">
        <v>678</v>
      </c>
      <c r="C3" s="2745" t="s">
        <v>677</v>
      </c>
      <c r="D3" s="2745" t="s">
        <v>676</v>
      </c>
      <c r="E3" s="2745" t="s">
        <v>675</v>
      </c>
      <c r="F3" s="2745" t="s">
        <v>674</v>
      </c>
      <c r="G3" s="2745" t="s">
        <v>673</v>
      </c>
      <c r="H3" s="2745" t="s">
        <v>672</v>
      </c>
      <c r="I3" s="2745" t="s">
        <v>671</v>
      </c>
      <c r="J3" s="2745" t="s">
        <v>670</v>
      </c>
      <c r="K3" s="2745" t="s">
        <v>669</v>
      </c>
      <c r="L3" s="2745" t="s">
        <v>668</v>
      </c>
      <c r="M3" s="2745" t="s">
        <v>667</v>
      </c>
      <c r="N3" s="2745" t="s">
        <v>666</v>
      </c>
      <c r="O3" s="2745" t="s">
        <v>665</v>
      </c>
      <c r="P3" s="2744" t="s">
        <v>664</v>
      </c>
    </row>
    <row r="4" spans="1:16">
      <c r="A4" s="2743" t="s">
        <v>663</v>
      </c>
      <c r="B4" s="2746">
        <v>5566.9999999999973</v>
      </c>
      <c r="C4" s="2746">
        <v>2561.0000000000014</v>
      </c>
      <c r="D4" s="2746">
        <v>3005.9999999999945</v>
      </c>
      <c r="E4" s="2746">
        <v>418</v>
      </c>
      <c r="F4" s="2746">
        <v>1527.0000000000086</v>
      </c>
      <c r="G4" s="2746">
        <v>1539.0000000000005</v>
      </c>
      <c r="H4" s="2746">
        <v>2082.99999999999</v>
      </c>
      <c r="I4" s="2746">
        <v>195.00000000000009</v>
      </c>
      <c r="J4" s="2746">
        <v>716.99999999999841</v>
      </c>
      <c r="K4" s="2746">
        <v>708.00000000000045</v>
      </c>
      <c r="L4" s="2746">
        <v>941.00000000000102</v>
      </c>
      <c r="M4" s="2746">
        <v>223.00000000000009</v>
      </c>
      <c r="N4" s="2746">
        <v>809.99999999999909</v>
      </c>
      <c r="O4" s="2746">
        <v>831.00000000000193</v>
      </c>
      <c r="P4" s="2747">
        <v>1141.9999999999964</v>
      </c>
    </row>
    <row r="5" spans="1:16">
      <c r="A5" s="2740" t="s">
        <v>1397</v>
      </c>
      <c r="B5" s="2748">
        <v>0.17345575212156425</v>
      </c>
      <c r="C5" s="2748">
        <v>0.18960082318997545</v>
      </c>
      <c r="D5" s="2748">
        <v>0.15849275470936097</v>
      </c>
      <c r="E5" s="2748">
        <v>0.24985025346294423</v>
      </c>
      <c r="F5" s="2748">
        <v>0.15871952853742582</v>
      </c>
      <c r="G5" s="2748">
        <v>0.16946407938953947</v>
      </c>
      <c r="H5" s="2748">
        <v>0.15739088159621775</v>
      </c>
      <c r="I5" s="2748">
        <v>0.26362773529966538</v>
      </c>
      <c r="J5" s="2748">
        <v>0.17343993517915277</v>
      </c>
      <c r="K5" s="2748">
        <v>0.19458753407767035</v>
      </c>
      <c r="L5" s="2748">
        <v>0.16558813417156634</v>
      </c>
      <c r="M5" s="2748">
        <v>0.23584287389487069</v>
      </c>
      <c r="N5" s="2748">
        <v>0.1444599514323098</v>
      </c>
      <c r="O5" s="2748">
        <v>0.14578363533333563</v>
      </c>
      <c r="P5" s="2749">
        <v>0.15054775980556048</v>
      </c>
    </row>
    <row r="6" spans="1:16">
      <c r="A6" s="2740" t="s">
        <v>1396</v>
      </c>
      <c r="B6" s="2748">
        <v>0.60533374522796946</v>
      </c>
      <c r="C6" s="2748">
        <v>0.61113508839394892</v>
      </c>
      <c r="D6" s="2748">
        <v>0.59995715181366494</v>
      </c>
      <c r="E6" s="2748">
        <v>0.56200265537157557</v>
      </c>
      <c r="F6" s="2748">
        <v>0.61944020164016012</v>
      </c>
      <c r="G6" s="2748">
        <v>0.6007913946591118</v>
      </c>
      <c r="H6" s="2748">
        <v>0.61441844429238834</v>
      </c>
      <c r="I6" s="2748">
        <v>0.60431365720131491</v>
      </c>
      <c r="J6" s="2748">
        <v>0.61032033098032978</v>
      </c>
      <c r="K6" s="2748">
        <v>0.60433375745690088</v>
      </c>
      <c r="L6" s="2748">
        <v>0.62196509981035253</v>
      </c>
      <c r="M6" s="2748">
        <v>0.51898563168332912</v>
      </c>
      <c r="N6" s="2748">
        <v>0.62827457028416167</v>
      </c>
      <c r="O6" s="2748">
        <v>0.59745249381520926</v>
      </c>
      <c r="P6" s="2749">
        <v>0.60811844531750692</v>
      </c>
    </row>
    <row r="7" spans="1:16">
      <c r="A7" s="2740" t="s">
        <v>1395</v>
      </c>
      <c r="B7" s="2748">
        <v>0.11894769477882035</v>
      </c>
      <c r="C7" s="2748">
        <v>0.11080104040286348</v>
      </c>
      <c r="D7" s="2748">
        <v>0.12649788565930914</v>
      </c>
      <c r="E7" s="2748">
        <v>0.10177856530238667</v>
      </c>
      <c r="F7" s="2748">
        <v>0.11721297412274241</v>
      </c>
      <c r="G7" s="2748">
        <v>0.12488256869018657</v>
      </c>
      <c r="H7" s="2748">
        <v>0.12341317077737987</v>
      </c>
      <c r="I7" s="2748">
        <v>7.3686696246911321E-2</v>
      </c>
      <c r="J7" s="2748">
        <v>0.11598790929335515</v>
      </c>
      <c r="K7" s="2748">
        <v>0.10772437516524586</v>
      </c>
      <c r="L7" s="2748">
        <v>0.1267075170580873</v>
      </c>
      <c r="M7" s="2748">
        <v>0.13033918888367668</v>
      </c>
      <c r="N7" s="2748">
        <v>0.1183996876978899</v>
      </c>
      <c r="O7" s="2748">
        <v>0.14105525062890145</v>
      </c>
      <c r="P7" s="2749">
        <v>0.12066302826166968</v>
      </c>
    </row>
    <row r="8" spans="1:16">
      <c r="A8" s="2740" t="s">
        <v>1394</v>
      </c>
      <c r="B8" s="2748">
        <v>3.8106602630146369E-2</v>
      </c>
      <c r="C8" s="2748">
        <v>3.4458321010099255E-2</v>
      </c>
      <c r="D8" s="2748">
        <v>4.1487772536952419E-2</v>
      </c>
      <c r="E8" s="2748">
        <v>3.0747908767951113E-2</v>
      </c>
      <c r="F8" s="2748">
        <v>3.2418257582595082E-2</v>
      </c>
      <c r="G8" s="2748">
        <v>4.3528210622653433E-2</v>
      </c>
      <c r="H8" s="2748">
        <v>4.2681745352748685E-2</v>
      </c>
      <c r="I8" s="2748">
        <v>1.259272880201464E-2</v>
      </c>
      <c r="J8" s="2748">
        <v>3.4448091809681648E-2</v>
      </c>
      <c r="K8" s="2748">
        <v>4.0539604069982221E-2</v>
      </c>
      <c r="L8" s="2748">
        <v>3.986566886390553E-2</v>
      </c>
      <c r="M8" s="2748">
        <v>4.9206034855386535E-2</v>
      </c>
      <c r="N8" s="2748">
        <v>3.0451968309736541E-2</v>
      </c>
      <c r="O8" s="2748">
        <v>4.6345161203497118E-2</v>
      </c>
      <c r="P8" s="2749">
        <v>4.5032625017346103E-2</v>
      </c>
    </row>
    <row r="9" spans="1:16">
      <c r="A9" s="2740" t="s">
        <v>657</v>
      </c>
      <c r="B9" s="2748">
        <v>6.4156205241498399E-2</v>
      </c>
      <c r="C9" s="2748">
        <v>5.4004727003111916E-2</v>
      </c>
      <c r="D9" s="2748">
        <v>7.3564435280709523E-2</v>
      </c>
      <c r="E9" s="2748">
        <v>5.5620617095142683E-2</v>
      </c>
      <c r="F9" s="2748">
        <v>7.2209038117073368E-2</v>
      </c>
      <c r="G9" s="2748">
        <v>6.1333746638510461E-2</v>
      </c>
      <c r="H9" s="2748">
        <v>6.2095757981267485E-2</v>
      </c>
      <c r="I9" s="2748">
        <v>4.5779182450092964E-2</v>
      </c>
      <c r="J9" s="2748">
        <v>6.5803732737481996E-2</v>
      </c>
      <c r="K9" s="2748">
        <v>5.2814729230200384E-2</v>
      </c>
      <c r="L9" s="2748">
        <v>4.5873580096087545E-2</v>
      </c>
      <c r="M9" s="2748">
        <v>6.5626270682736437E-2</v>
      </c>
      <c r="N9" s="2748">
        <v>7.8413822275902711E-2</v>
      </c>
      <c r="O9" s="2748">
        <v>6.9363459019053816E-2</v>
      </c>
      <c r="P9" s="2749">
        <v>7.5638141597921538E-2</v>
      </c>
    </row>
    <row r="10" spans="1:16">
      <c r="A10" s="2740" t="s">
        <v>656</v>
      </c>
      <c r="B10" s="2742" t="s">
        <v>684</v>
      </c>
      <c r="C10" s="2742" t="s">
        <v>684</v>
      </c>
      <c r="D10" s="2742" t="s">
        <v>684</v>
      </c>
      <c r="E10" s="2742" t="s">
        <v>684</v>
      </c>
      <c r="F10" s="2742" t="s">
        <v>684</v>
      </c>
      <c r="G10" s="2742" t="s">
        <v>684</v>
      </c>
      <c r="H10" s="2742" t="s">
        <v>684</v>
      </c>
      <c r="I10" s="2742" t="s">
        <v>684</v>
      </c>
      <c r="J10" s="2742" t="s">
        <v>684</v>
      </c>
      <c r="K10" s="2742" t="s">
        <v>684</v>
      </c>
      <c r="L10" s="2742" t="s">
        <v>684</v>
      </c>
      <c r="M10" s="2742" t="s">
        <v>684</v>
      </c>
      <c r="N10" s="2742" t="s">
        <v>684</v>
      </c>
      <c r="O10" s="2742" t="s">
        <v>684</v>
      </c>
      <c r="P10" s="2741" t="s">
        <v>684</v>
      </c>
    </row>
    <row r="11" spans="1:16" s="14" customFormat="1">
      <c r="A11" s="2750" t="s">
        <v>1393</v>
      </c>
      <c r="B11" s="2751">
        <v>0.77878949734953229</v>
      </c>
      <c r="C11" s="2751">
        <v>0.80073591158392532</v>
      </c>
      <c r="D11" s="2751">
        <v>0.75844990652302757</v>
      </c>
      <c r="E11" s="2751">
        <v>0.81185290883451999</v>
      </c>
      <c r="F11" s="2751">
        <v>0.77815973017758822</v>
      </c>
      <c r="G11" s="2751">
        <v>0.77025547404865113</v>
      </c>
      <c r="H11" s="2751">
        <v>0.77180932588860329</v>
      </c>
      <c r="I11" s="2751">
        <v>0.86794139250098079</v>
      </c>
      <c r="J11" s="2751">
        <v>0.78376026615948069</v>
      </c>
      <c r="K11" s="2751">
        <v>0.79892129153457248</v>
      </c>
      <c r="L11" s="2751">
        <v>0.7875532339819189</v>
      </c>
      <c r="M11" s="2751">
        <v>0.75482850557820091</v>
      </c>
      <c r="N11" s="2751">
        <v>0.77273452171647039</v>
      </c>
      <c r="O11" s="2751">
        <v>0.74323612914854631</v>
      </c>
      <c r="P11" s="2752">
        <v>0.75866620512306415</v>
      </c>
    </row>
    <row r="12" spans="1:16" s="14" customFormat="1">
      <c r="A12" s="2750" t="s">
        <v>1392</v>
      </c>
      <c r="B12" s="2751">
        <v>0.15705429740896679</v>
      </c>
      <c r="C12" s="2751">
        <v>0.14525936141296289</v>
      </c>
      <c r="D12" s="2751">
        <v>0.1679856581962621</v>
      </c>
      <c r="E12" s="2751">
        <v>0.13252647407033782</v>
      </c>
      <c r="F12" s="2751">
        <v>0.1496312317053379</v>
      </c>
      <c r="G12" s="2751">
        <v>0.16841077931283976</v>
      </c>
      <c r="H12" s="2751">
        <v>0.16609491613012772</v>
      </c>
      <c r="I12" s="2751">
        <v>8.6279425048925981E-2</v>
      </c>
      <c r="J12" s="2751">
        <v>0.15043600110303657</v>
      </c>
      <c r="K12" s="2751">
        <v>0.14826397923522827</v>
      </c>
      <c r="L12" s="2751">
        <v>0.16657318592199333</v>
      </c>
      <c r="M12" s="2751">
        <v>0.17954522373906318</v>
      </c>
      <c r="N12" s="2751">
        <v>0.1488516560076262</v>
      </c>
      <c r="O12" s="2751">
        <v>0.18740041183239917</v>
      </c>
      <c r="P12" s="2752">
        <v>0.16569565327901514</v>
      </c>
    </row>
    <row r="13" spans="1:16" ht="57" customHeight="1">
      <c r="A13" s="5722" t="s">
        <v>1480</v>
      </c>
      <c r="B13" s="5722"/>
      <c r="C13" s="5722"/>
      <c r="D13" s="5722"/>
      <c r="E13" s="5722"/>
      <c r="F13" s="5722"/>
      <c r="G13" s="5722"/>
      <c r="H13" s="5722"/>
      <c r="I13" s="5722"/>
      <c r="J13" s="5722"/>
      <c r="K13" s="5722"/>
      <c r="L13" s="5722"/>
      <c r="M13" s="5722"/>
      <c r="N13" s="5722"/>
      <c r="O13" s="5722"/>
      <c r="P13" s="5722"/>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42578125" customWidth="1"/>
    <col min="3" max="3" width="11.7109375" customWidth="1"/>
    <col min="4" max="4" width="10.5703125" customWidth="1"/>
    <col min="5" max="6" width="10.285156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42578125" customWidth="1"/>
  </cols>
  <sheetData>
    <row r="1" spans="1:15" ht="54.95" customHeight="1">
      <c r="A1" s="5729" t="s">
        <v>1485</v>
      </c>
      <c r="B1" s="5729"/>
      <c r="C1" s="5729"/>
      <c r="D1" s="5729"/>
      <c r="E1" s="5729"/>
      <c r="F1" s="5729"/>
      <c r="G1" s="5729"/>
      <c r="H1" s="5729"/>
      <c r="I1" s="5729"/>
      <c r="J1" s="5729"/>
      <c r="K1" s="5729"/>
      <c r="L1" s="5729"/>
      <c r="M1" s="5729"/>
      <c r="N1" s="5729"/>
      <c r="O1" s="5729"/>
    </row>
    <row r="2" spans="1:15" ht="15.95" customHeight="1">
      <c r="A2" s="5730"/>
      <c r="B2" s="2758" t="s">
        <v>682</v>
      </c>
      <c r="C2" s="5732" t="s">
        <v>706</v>
      </c>
      <c r="D2" s="5732"/>
      <c r="E2" s="5732" t="s">
        <v>705</v>
      </c>
      <c r="F2" s="5732"/>
      <c r="G2" s="5732" t="s">
        <v>704</v>
      </c>
      <c r="H2" s="5732"/>
      <c r="I2" s="5732"/>
      <c r="J2" s="5732"/>
      <c r="K2" s="5732" t="s">
        <v>703</v>
      </c>
      <c r="L2" s="5732"/>
      <c r="M2" s="5732"/>
      <c r="N2" s="5732" t="s">
        <v>702</v>
      </c>
      <c r="O2" s="5733"/>
    </row>
    <row r="3" spans="1:15" ht="24.95" customHeight="1">
      <c r="A3" s="5731"/>
      <c r="B3" s="2758" t="s">
        <v>678</v>
      </c>
      <c r="C3" s="2758" t="s">
        <v>701</v>
      </c>
      <c r="D3" s="2758" t="s">
        <v>700</v>
      </c>
      <c r="E3" s="2758" t="s">
        <v>699</v>
      </c>
      <c r="F3" s="2758" t="s">
        <v>698</v>
      </c>
      <c r="G3" s="2758" t="s">
        <v>697</v>
      </c>
      <c r="H3" s="2758" t="s">
        <v>696</v>
      </c>
      <c r="I3" s="2758" t="s">
        <v>695</v>
      </c>
      <c r="J3" s="2758" t="s">
        <v>694</v>
      </c>
      <c r="K3" s="2758" t="s">
        <v>693</v>
      </c>
      <c r="L3" s="2758" t="s">
        <v>692</v>
      </c>
      <c r="M3" s="2758" t="s">
        <v>691</v>
      </c>
      <c r="N3" s="2758" t="s">
        <v>690</v>
      </c>
      <c r="O3" s="2757" t="s">
        <v>689</v>
      </c>
    </row>
    <row r="4" spans="1:15">
      <c r="A4" s="2756" t="s">
        <v>663</v>
      </c>
      <c r="B4" s="2759">
        <v>5566.9999999999973</v>
      </c>
      <c r="C4" s="2759">
        <v>4868.9999999999864</v>
      </c>
      <c r="D4" s="2759">
        <v>698.00000000000011</v>
      </c>
      <c r="E4" s="2759">
        <v>4236.0000000000164</v>
      </c>
      <c r="F4" s="2759">
        <v>1236.9999999999961</v>
      </c>
      <c r="G4" s="2759">
        <v>1232.9999999999982</v>
      </c>
      <c r="H4" s="2759">
        <v>649.99999999999989</v>
      </c>
      <c r="I4" s="2759">
        <v>1135.0000000000007</v>
      </c>
      <c r="J4" s="2759">
        <v>2490.0000000000059</v>
      </c>
      <c r="K4" s="2759">
        <v>3555.9999999999932</v>
      </c>
      <c r="L4" s="2759">
        <v>1210.9999999999977</v>
      </c>
      <c r="M4" s="2759">
        <v>686.00000000000011</v>
      </c>
      <c r="N4" s="2759">
        <v>1341.9999999999961</v>
      </c>
      <c r="O4" s="2760">
        <v>4225.0000000000082</v>
      </c>
    </row>
    <row r="5" spans="1:15">
      <c r="A5" s="2753" t="s">
        <v>1397</v>
      </c>
      <c r="B5" s="2761">
        <v>0.17345575212156425</v>
      </c>
      <c r="C5" s="2761">
        <v>0.17141632100999116</v>
      </c>
      <c r="D5" s="2761">
        <v>0.18660673791360863</v>
      </c>
      <c r="E5" s="2761">
        <v>0.18231146699140433</v>
      </c>
      <c r="F5" s="2761">
        <v>0.14445258956477033</v>
      </c>
      <c r="G5" s="2761">
        <v>0.18898206116443222</v>
      </c>
      <c r="H5" s="2761">
        <v>0.15103108485931757</v>
      </c>
      <c r="I5" s="2761">
        <v>0.16406718930228398</v>
      </c>
      <c r="J5" s="2761">
        <v>0.17733936961690833</v>
      </c>
      <c r="K5" s="2761">
        <v>0.17114538100921789</v>
      </c>
      <c r="L5" s="2761">
        <v>0.15808731502991286</v>
      </c>
      <c r="M5" s="2761">
        <v>0.20966892724993952</v>
      </c>
      <c r="N5" s="2761">
        <v>0.15103867769247453</v>
      </c>
      <c r="O5" s="2762">
        <v>0.17942256873528639</v>
      </c>
    </row>
    <row r="6" spans="1:15">
      <c r="A6" s="2753" t="s">
        <v>1396</v>
      </c>
      <c r="B6" s="2761">
        <v>0.60533374522796946</v>
      </c>
      <c r="C6" s="2761">
        <v>0.60792067740308764</v>
      </c>
      <c r="D6" s="2761">
        <v>0.58865227553436006</v>
      </c>
      <c r="E6" s="2761">
        <v>0.61823703312110334</v>
      </c>
      <c r="F6" s="2761">
        <v>0.56156677763294538</v>
      </c>
      <c r="G6" s="2761">
        <v>0.64766037641624219</v>
      </c>
      <c r="H6" s="2761">
        <v>0.67074220522435324</v>
      </c>
      <c r="I6" s="2761">
        <v>0.60084264857985203</v>
      </c>
      <c r="J6" s="2761">
        <v>0.5637394374776723</v>
      </c>
      <c r="K6" s="2761">
        <v>0.62684454036493287</v>
      </c>
      <c r="L6" s="2761">
        <v>0.55398588532243198</v>
      </c>
      <c r="M6" s="2761">
        <v>0.57675044535674413</v>
      </c>
      <c r="N6" s="2761">
        <v>0.54824800840631616</v>
      </c>
      <c r="O6" s="2762">
        <v>0.62052841855394092</v>
      </c>
    </row>
    <row r="7" spans="1:15">
      <c r="A7" s="2753" t="s">
        <v>1395</v>
      </c>
      <c r="B7" s="2761">
        <v>0.11894769477882035</v>
      </c>
      <c r="C7" s="2761">
        <v>0.11568574053884188</v>
      </c>
      <c r="D7" s="2761">
        <v>0.13998194968491037</v>
      </c>
      <c r="E7" s="2761">
        <v>0.10753930831118366</v>
      </c>
      <c r="F7" s="2761">
        <v>0.16133980082511329</v>
      </c>
      <c r="G7" s="2761">
        <v>9.6498511516158209E-2</v>
      </c>
      <c r="H7" s="2761">
        <v>9.5723983503629734E-2</v>
      </c>
      <c r="I7" s="2761">
        <v>0.13039263314325464</v>
      </c>
      <c r="J7" s="2761">
        <v>0.13320881487277245</v>
      </c>
      <c r="K7" s="2761">
        <v>0.11830897830594835</v>
      </c>
      <c r="L7" s="2761">
        <v>0.14334669118989482</v>
      </c>
      <c r="M7" s="2761">
        <v>9.2090273308427686E-2</v>
      </c>
      <c r="N7" s="2761">
        <v>0.16721518717760378</v>
      </c>
      <c r="O7" s="2762">
        <v>0.10610019871242959</v>
      </c>
    </row>
    <row r="8" spans="1:15">
      <c r="A8" s="2753" t="s">
        <v>1394</v>
      </c>
      <c r="B8" s="2761">
        <v>3.8106602630146369E-2</v>
      </c>
      <c r="C8" s="2761">
        <v>3.8865642799107258E-2</v>
      </c>
      <c r="D8" s="2761">
        <v>3.3212038444603201E-2</v>
      </c>
      <c r="E8" s="2761">
        <v>3.3937706815052343E-2</v>
      </c>
      <c r="F8" s="2761">
        <v>5.2235517385297428E-2</v>
      </c>
      <c r="G8" s="2761">
        <v>2.002024126152839E-2</v>
      </c>
      <c r="H8" s="2761">
        <v>2.7348422452626742E-2</v>
      </c>
      <c r="I8" s="2761">
        <v>3.5045348024469097E-2</v>
      </c>
      <c r="J8" s="2761">
        <v>5.3975107353034263E-2</v>
      </c>
      <c r="K8" s="2761">
        <v>3.02778141205494E-2</v>
      </c>
      <c r="L8" s="2761">
        <v>7.2522626191614661E-2</v>
      </c>
      <c r="M8" s="2761">
        <v>2.211185884140433E-2</v>
      </c>
      <c r="N8" s="2761">
        <v>5.960848799424219E-2</v>
      </c>
      <c r="O8" s="2762">
        <v>3.2383384499134228E-2</v>
      </c>
    </row>
    <row r="9" spans="1:15">
      <c r="A9" s="2753" t="s">
        <v>657</v>
      </c>
      <c r="B9" s="2761">
        <v>6.4156205241498399E-2</v>
      </c>
      <c r="C9" s="2761">
        <v>6.611161824897524E-2</v>
      </c>
      <c r="D9" s="2761">
        <v>5.1546998422517476E-2</v>
      </c>
      <c r="E9" s="2761">
        <v>5.7974484761257515E-2</v>
      </c>
      <c r="F9" s="2761">
        <v>8.0405314591875748E-2</v>
      </c>
      <c r="G9" s="2761">
        <v>4.6838809641640805E-2</v>
      </c>
      <c r="H9" s="2761">
        <v>5.5154303960072759E-2</v>
      </c>
      <c r="I9" s="2761">
        <v>6.9652180950140169E-2</v>
      </c>
      <c r="J9" s="2761">
        <v>7.1737270679608625E-2</v>
      </c>
      <c r="K9" s="2761">
        <v>5.3423286199352223E-2</v>
      </c>
      <c r="L9" s="2761">
        <v>7.2057482266147138E-2</v>
      </c>
      <c r="M9" s="2761">
        <v>9.9378495243484771E-2</v>
      </c>
      <c r="N9" s="2761">
        <v>7.3889638729365964E-2</v>
      </c>
      <c r="O9" s="2762">
        <v>6.1565429499210206E-2</v>
      </c>
    </row>
    <row r="10" spans="1:15">
      <c r="A10" s="2753" t="s">
        <v>656</v>
      </c>
      <c r="B10" s="2755" t="s">
        <v>684</v>
      </c>
      <c r="C10" s="2755" t="s">
        <v>684</v>
      </c>
      <c r="D10" s="2755" t="s">
        <v>684</v>
      </c>
      <c r="E10" s="2755" t="s">
        <v>684</v>
      </c>
      <c r="F10" s="2755" t="s">
        <v>684</v>
      </c>
      <c r="G10" s="2755" t="s">
        <v>684</v>
      </c>
      <c r="H10" s="2755" t="s">
        <v>684</v>
      </c>
      <c r="I10" s="2755" t="s">
        <v>684</v>
      </c>
      <c r="J10" s="2755" t="s">
        <v>684</v>
      </c>
      <c r="K10" s="2755" t="s">
        <v>684</v>
      </c>
      <c r="L10" s="2755" t="s">
        <v>684</v>
      </c>
      <c r="M10" s="2755" t="s">
        <v>684</v>
      </c>
      <c r="N10" s="2755" t="s">
        <v>684</v>
      </c>
      <c r="O10" s="2754" t="s">
        <v>684</v>
      </c>
    </row>
    <row r="11" spans="1:15" s="14" customFormat="1">
      <c r="A11" s="2763" t="s">
        <v>1393</v>
      </c>
      <c r="B11" s="2764">
        <v>0.77878949734953229</v>
      </c>
      <c r="C11" s="2764">
        <v>0.77933699841307502</v>
      </c>
      <c r="D11" s="2764">
        <v>0.7752590134479691</v>
      </c>
      <c r="E11" s="2764">
        <v>0.80054850011250744</v>
      </c>
      <c r="F11" s="2764">
        <v>0.70601936719771496</v>
      </c>
      <c r="G11" s="2764">
        <v>0.83664243758067369</v>
      </c>
      <c r="H11" s="2764">
        <v>0.82177329008367139</v>
      </c>
      <c r="I11" s="2764">
        <v>0.76490983788213684</v>
      </c>
      <c r="J11" s="2764">
        <v>0.74107880709458296</v>
      </c>
      <c r="K11" s="2764">
        <v>0.79798992137414915</v>
      </c>
      <c r="L11" s="2764">
        <v>0.71207320035234378</v>
      </c>
      <c r="M11" s="2764">
        <v>0.78641937260668371</v>
      </c>
      <c r="N11" s="2764">
        <v>0.69928668609878775</v>
      </c>
      <c r="O11" s="2765">
        <v>0.79995098728922376</v>
      </c>
    </row>
    <row r="12" spans="1:15" s="14" customFormat="1">
      <c r="A12" s="2763" t="s">
        <v>1392</v>
      </c>
      <c r="B12" s="2764">
        <v>0.15705429740896679</v>
      </c>
      <c r="C12" s="2764">
        <v>0.15455138333794863</v>
      </c>
      <c r="D12" s="2764">
        <v>0.17319398812951362</v>
      </c>
      <c r="E12" s="2764">
        <v>0.14147701512623601</v>
      </c>
      <c r="F12" s="2764">
        <v>0.21357531821041004</v>
      </c>
      <c r="G12" s="2764">
        <v>0.11651875277768621</v>
      </c>
      <c r="H12" s="2764">
        <v>0.12307240595625642</v>
      </c>
      <c r="I12" s="2764">
        <v>0.16543798116772357</v>
      </c>
      <c r="J12" s="2764">
        <v>0.18718392222580721</v>
      </c>
      <c r="K12" s="2764">
        <v>0.14858679242649786</v>
      </c>
      <c r="L12" s="2764">
        <v>0.21586931738150925</v>
      </c>
      <c r="M12" s="2764">
        <v>0.11420213214983189</v>
      </c>
      <c r="N12" s="2764">
        <v>0.22682367517184535</v>
      </c>
      <c r="O12" s="2765">
        <v>0.13848358321156373</v>
      </c>
    </row>
    <row r="13" spans="1:15" ht="57" customHeight="1">
      <c r="A13" s="5728" t="s">
        <v>1484</v>
      </c>
      <c r="B13" s="5728"/>
      <c r="C13" s="5728"/>
      <c r="D13" s="5728"/>
      <c r="E13" s="5728"/>
      <c r="F13" s="5728"/>
      <c r="G13" s="5728"/>
      <c r="H13" s="5728"/>
      <c r="I13" s="5728"/>
      <c r="J13" s="5728"/>
      <c r="K13" s="5728"/>
      <c r="L13" s="5728"/>
      <c r="M13" s="5728"/>
      <c r="N13" s="5728"/>
      <c r="O13" s="5728"/>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42578125" customWidth="1"/>
    <col min="3" max="3" width="13.5703125" customWidth="1"/>
    <col min="4" max="4" width="10.42578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6" width="10.28515625" customWidth="1"/>
    <col min="17" max="17" width="10.42578125" customWidth="1"/>
    <col min="18" max="18" width="11.140625" customWidth="1"/>
    <col min="19" max="19" width="10.42578125" customWidth="1"/>
  </cols>
  <sheetData>
    <row r="1" spans="1:19" ht="76.5" customHeight="1">
      <c r="A1" s="5739" t="s">
        <v>1488</v>
      </c>
      <c r="B1" s="4562"/>
      <c r="C1" s="4562"/>
      <c r="D1" s="4562"/>
      <c r="E1" s="4562"/>
      <c r="F1" s="4562"/>
      <c r="G1" s="4353"/>
      <c r="H1" s="4353"/>
      <c r="I1" s="4353"/>
      <c r="J1" s="4353"/>
      <c r="K1" s="4353"/>
      <c r="L1" s="4353"/>
      <c r="M1" s="4353"/>
      <c r="N1" s="4353"/>
      <c r="O1" s="4353"/>
      <c r="P1" s="4353"/>
      <c r="Q1" s="4353"/>
      <c r="R1" s="4353"/>
      <c r="S1" s="4353"/>
    </row>
    <row r="2" spans="1:19" ht="15.95" customHeight="1">
      <c r="A2" s="5735"/>
      <c r="B2" s="2771" t="s">
        <v>682</v>
      </c>
      <c r="C2" s="5737" t="s">
        <v>715</v>
      </c>
      <c r="D2" s="5737"/>
      <c r="E2" s="5737" t="s">
        <v>714</v>
      </c>
      <c r="F2" s="5738"/>
    </row>
    <row r="3" spans="1:19" ht="48.95" customHeight="1">
      <c r="A3" s="5736"/>
      <c r="B3" s="2771" t="s">
        <v>678</v>
      </c>
      <c r="C3" s="2771" t="s">
        <v>713</v>
      </c>
      <c r="D3" s="2771" t="s">
        <v>712</v>
      </c>
      <c r="E3" s="2771" t="s">
        <v>711</v>
      </c>
      <c r="F3" s="2770" t="s">
        <v>710</v>
      </c>
    </row>
    <row r="4" spans="1:19">
      <c r="A4" s="2769" t="s">
        <v>663</v>
      </c>
      <c r="B4" s="2772">
        <v>5566.9999999999973</v>
      </c>
      <c r="C4" s="2772">
        <v>4499.9999999999909</v>
      </c>
      <c r="D4" s="2772">
        <v>1066.9999999999986</v>
      </c>
      <c r="E4" s="2772">
        <v>803.00000000000011</v>
      </c>
      <c r="F4" s="2773">
        <v>4763.9999999999918</v>
      </c>
    </row>
    <row r="5" spans="1:19">
      <c r="A5" s="2766" t="s">
        <v>1397</v>
      </c>
      <c r="B5" s="2774">
        <v>0.17345575212156425</v>
      </c>
      <c r="C5" s="2774">
        <v>0.17955319987101773</v>
      </c>
      <c r="D5" s="2774">
        <v>0.14487957880339714</v>
      </c>
      <c r="E5" s="2774">
        <v>0.17777177764250723</v>
      </c>
      <c r="F5" s="2775">
        <v>0.17268316741833081</v>
      </c>
    </row>
    <row r="6" spans="1:19">
      <c r="A6" s="2766" t="s">
        <v>1396</v>
      </c>
      <c r="B6" s="2774">
        <v>0.60533374522796946</v>
      </c>
      <c r="C6" s="2774">
        <v>0.59845297308743295</v>
      </c>
      <c r="D6" s="2774">
        <v>0.63758103053984483</v>
      </c>
      <c r="E6" s="2774">
        <v>0.55129982064339367</v>
      </c>
      <c r="F6" s="2775">
        <v>0.61500601972848012</v>
      </c>
    </row>
    <row r="7" spans="1:19">
      <c r="A7" s="2766" t="s">
        <v>1395</v>
      </c>
      <c r="B7" s="2774">
        <v>0.11894769477882035</v>
      </c>
      <c r="C7" s="2774">
        <v>0.12044891222571015</v>
      </c>
      <c r="D7" s="2774">
        <v>0.11191211994270675</v>
      </c>
      <c r="E7" s="2774">
        <v>0.14791278310662684</v>
      </c>
      <c r="F7" s="2775">
        <v>0.11376283568535438</v>
      </c>
    </row>
    <row r="8" spans="1:19">
      <c r="A8" s="2766" t="s">
        <v>1394</v>
      </c>
      <c r="B8" s="2774">
        <v>3.8106602630146369E-2</v>
      </c>
      <c r="C8" s="2774">
        <v>3.6670617889513805E-2</v>
      </c>
      <c r="D8" s="2774">
        <v>4.4836459205669768E-2</v>
      </c>
      <c r="E8" s="2774">
        <v>5.8196477878993041E-2</v>
      </c>
      <c r="F8" s="2775">
        <v>3.4510439856819453E-2</v>
      </c>
    </row>
    <row r="9" spans="1:19">
      <c r="A9" s="2766" t="s">
        <v>657</v>
      </c>
      <c r="B9" s="2774">
        <v>6.4156205241498399E-2</v>
      </c>
      <c r="C9" s="2774">
        <v>6.4874296926327901E-2</v>
      </c>
      <c r="D9" s="2774">
        <v>6.0790811508381684E-2</v>
      </c>
      <c r="E9" s="2774">
        <v>6.4819140728479885E-2</v>
      </c>
      <c r="F9" s="2775">
        <v>6.4037537311017717E-2</v>
      </c>
    </row>
    <row r="10" spans="1:19">
      <c r="A10" s="2766" t="s">
        <v>656</v>
      </c>
      <c r="B10" s="2768" t="s">
        <v>684</v>
      </c>
      <c r="C10" s="2768" t="s">
        <v>684</v>
      </c>
      <c r="D10" s="2768" t="s">
        <v>684</v>
      </c>
      <c r="E10" s="2768" t="s">
        <v>684</v>
      </c>
      <c r="F10" s="2767" t="s">
        <v>684</v>
      </c>
    </row>
    <row r="11" spans="1:19" s="14" customFormat="1">
      <c r="A11" s="2776" t="s">
        <v>1393</v>
      </c>
      <c r="B11" s="2777">
        <v>0.77878949734953229</v>
      </c>
      <c r="C11" s="2777">
        <v>0.77800617295845154</v>
      </c>
      <c r="D11" s="2777">
        <v>0.78246060934324235</v>
      </c>
      <c r="E11" s="2777">
        <v>0.72907159828590007</v>
      </c>
      <c r="F11" s="2778">
        <v>0.7876891871468108</v>
      </c>
    </row>
    <row r="12" spans="1:19" s="14" customFormat="1">
      <c r="A12" s="2776" t="s">
        <v>1392</v>
      </c>
      <c r="B12" s="2777">
        <v>0.15705429740896679</v>
      </c>
      <c r="C12" s="2777">
        <v>0.1571195301152237</v>
      </c>
      <c r="D12" s="2777">
        <v>0.15674857914837625</v>
      </c>
      <c r="E12" s="2777">
        <v>0.20610926098561994</v>
      </c>
      <c r="F12" s="2778">
        <v>0.14827327554217351</v>
      </c>
    </row>
    <row r="13" spans="1:19" ht="57" customHeight="1">
      <c r="A13" s="5734" t="s">
        <v>1487</v>
      </c>
      <c r="B13" s="5734"/>
      <c r="C13" s="5734"/>
      <c r="D13" s="5734"/>
      <c r="E13" s="5734"/>
      <c r="F13" s="5734"/>
      <c r="G13" s="5734"/>
      <c r="H13" s="5734"/>
      <c r="I13" s="5734"/>
      <c r="J13" s="5734"/>
      <c r="K13" s="5734"/>
      <c r="L13" s="5734"/>
      <c r="M13" s="5734"/>
      <c r="N13" s="5734"/>
      <c r="O13" s="5734"/>
      <c r="P13" s="5734"/>
      <c r="Q13" s="5734"/>
      <c r="R13" s="5734"/>
      <c r="S13" s="5734"/>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2" width="10.140625" customWidth="1"/>
    <col min="3" max="3" width="10.42578125" customWidth="1"/>
    <col min="4" max="4" width="10.28515625" customWidth="1"/>
    <col min="5" max="6" width="10.42578125" customWidth="1"/>
    <col min="7" max="7" width="10.28515625" customWidth="1"/>
    <col min="8"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5741" t="s">
        <v>1491</v>
      </c>
      <c r="B1" s="5741"/>
      <c r="C1" s="5741"/>
      <c r="D1" s="5741"/>
      <c r="E1" s="5741"/>
      <c r="F1" s="5741"/>
      <c r="G1" s="5741"/>
      <c r="H1" s="5741"/>
      <c r="I1" s="5741"/>
      <c r="J1" s="5741"/>
      <c r="K1" s="5741"/>
      <c r="L1" s="5741"/>
      <c r="M1" s="5741"/>
      <c r="N1" s="5741"/>
      <c r="O1" s="5741"/>
      <c r="P1" s="5741"/>
    </row>
    <row r="2" spans="1:16" ht="15.95" customHeight="1">
      <c r="A2" s="5742"/>
      <c r="B2" s="2784" t="s">
        <v>682</v>
      </c>
      <c r="C2" s="5744" t="s">
        <v>681</v>
      </c>
      <c r="D2" s="5744"/>
      <c r="E2" s="5744" t="s">
        <v>680</v>
      </c>
      <c r="F2" s="5744"/>
      <c r="G2" s="5744"/>
      <c r="H2" s="5744"/>
      <c r="I2" s="5744" t="s">
        <v>679</v>
      </c>
      <c r="J2" s="5744"/>
      <c r="K2" s="5744"/>
      <c r="L2" s="5744"/>
      <c r="M2" s="5744"/>
      <c r="N2" s="5744"/>
      <c r="O2" s="5744"/>
      <c r="P2" s="5745"/>
    </row>
    <row r="3" spans="1:16" ht="24.95" customHeight="1">
      <c r="A3" s="5743"/>
      <c r="B3" s="2784" t="s">
        <v>678</v>
      </c>
      <c r="C3" s="2784" t="s">
        <v>677</v>
      </c>
      <c r="D3" s="2784" t="s">
        <v>676</v>
      </c>
      <c r="E3" s="2784" t="s">
        <v>675</v>
      </c>
      <c r="F3" s="2784" t="s">
        <v>674</v>
      </c>
      <c r="G3" s="2784" t="s">
        <v>673</v>
      </c>
      <c r="H3" s="2784" t="s">
        <v>672</v>
      </c>
      <c r="I3" s="2784" t="s">
        <v>671</v>
      </c>
      <c r="J3" s="2784" t="s">
        <v>670</v>
      </c>
      <c r="K3" s="2784" t="s">
        <v>669</v>
      </c>
      <c r="L3" s="2784" t="s">
        <v>668</v>
      </c>
      <c r="M3" s="2784" t="s">
        <v>667</v>
      </c>
      <c r="N3" s="2784" t="s">
        <v>666</v>
      </c>
      <c r="O3" s="2784" t="s">
        <v>665</v>
      </c>
      <c r="P3" s="2783" t="s">
        <v>664</v>
      </c>
    </row>
    <row r="4" spans="1:16">
      <c r="A4" s="2782" t="s">
        <v>663</v>
      </c>
      <c r="B4" s="2785">
        <v>5566.9999999999973</v>
      </c>
      <c r="C4" s="2785">
        <v>2561.0000000000014</v>
      </c>
      <c r="D4" s="2785">
        <v>3005.9999999999945</v>
      </c>
      <c r="E4" s="2785">
        <v>418</v>
      </c>
      <c r="F4" s="2785">
        <v>1527.0000000000086</v>
      </c>
      <c r="G4" s="2785">
        <v>1539.0000000000005</v>
      </c>
      <c r="H4" s="2785">
        <v>2082.99999999999</v>
      </c>
      <c r="I4" s="2785">
        <v>195.00000000000009</v>
      </c>
      <c r="J4" s="2785">
        <v>716.99999999999841</v>
      </c>
      <c r="K4" s="2785">
        <v>708.00000000000045</v>
      </c>
      <c r="L4" s="2785">
        <v>941.00000000000102</v>
      </c>
      <c r="M4" s="2785">
        <v>223.00000000000009</v>
      </c>
      <c r="N4" s="2785">
        <v>809.99999999999909</v>
      </c>
      <c r="O4" s="2785">
        <v>831.00000000000193</v>
      </c>
      <c r="P4" s="2786">
        <v>1141.9999999999964</v>
      </c>
    </row>
    <row r="5" spans="1:16">
      <c r="A5" s="2779" t="s">
        <v>1397</v>
      </c>
      <c r="B5" s="2787">
        <v>9.3322116566151761E-2</v>
      </c>
      <c r="C5" s="2787">
        <v>9.0661087154249337E-2</v>
      </c>
      <c r="D5" s="2787">
        <v>9.5788316686013703E-2</v>
      </c>
      <c r="E5" s="2787">
        <v>0.16756268531424467</v>
      </c>
      <c r="F5" s="2787">
        <v>0.10173218238773762</v>
      </c>
      <c r="G5" s="2787">
        <v>8.4381647453221659E-2</v>
      </c>
      <c r="H5" s="2787">
        <v>5.824061609201437E-2</v>
      </c>
      <c r="I5" s="2787">
        <v>0.17918073444213045</v>
      </c>
      <c r="J5" s="2787">
        <v>9.5259976634458482E-2</v>
      </c>
      <c r="K5" s="2787">
        <v>7.6748592450433917E-2</v>
      </c>
      <c r="L5" s="2787">
        <v>5.3460890753249037E-2</v>
      </c>
      <c r="M5" s="2787">
        <v>0.15575077179452781</v>
      </c>
      <c r="N5" s="2787">
        <v>0.10800177257130412</v>
      </c>
      <c r="O5" s="2787">
        <v>9.157628426631978E-2</v>
      </c>
      <c r="P5" s="2788">
        <v>6.223076307338439E-2</v>
      </c>
    </row>
    <row r="6" spans="1:16">
      <c r="A6" s="2779" t="s">
        <v>1396</v>
      </c>
      <c r="B6" s="2787">
        <v>0.47876626282650009</v>
      </c>
      <c r="C6" s="2787">
        <v>0.4827173513553582</v>
      </c>
      <c r="D6" s="2787">
        <v>0.4751044562489859</v>
      </c>
      <c r="E6" s="2787">
        <v>0.56866803143174316</v>
      </c>
      <c r="F6" s="2787">
        <v>0.51875045012487986</v>
      </c>
      <c r="G6" s="2787">
        <v>0.44735705927906422</v>
      </c>
      <c r="H6" s="2787">
        <v>0.4231158189692556</v>
      </c>
      <c r="I6" s="2787">
        <v>0.58818823515875684</v>
      </c>
      <c r="J6" s="2787">
        <v>0.52517926142270677</v>
      </c>
      <c r="K6" s="2787">
        <v>0.44113530567444281</v>
      </c>
      <c r="L6" s="2787">
        <v>0.41987151656043387</v>
      </c>
      <c r="M6" s="2787">
        <v>0.5488221041359691</v>
      </c>
      <c r="N6" s="2787">
        <v>0.51252289591209788</v>
      </c>
      <c r="O6" s="2787">
        <v>0.45322145531832558</v>
      </c>
      <c r="P6" s="2788">
        <v>0.42582418452285842</v>
      </c>
    </row>
    <row r="7" spans="1:16">
      <c r="A7" s="2779" t="s">
        <v>1395</v>
      </c>
      <c r="B7" s="2787">
        <v>0.22417437722176425</v>
      </c>
      <c r="C7" s="2787">
        <v>0.2347606051672094</v>
      </c>
      <c r="D7" s="2787">
        <v>0.2143632280059142</v>
      </c>
      <c r="E7" s="2787">
        <v>0.12595525509753031</v>
      </c>
      <c r="F7" s="2787">
        <v>0.19136314027165185</v>
      </c>
      <c r="G7" s="2787">
        <v>0.27059480346209897</v>
      </c>
      <c r="H7" s="2787">
        <v>0.26279214047549088</v>
      </c>
      <c r="I7" s="2787">
        <v>0.12190506337512201</v>
      </c>
      <c r="J7" s="2787">
        <v>0.18102126460666007</v>
      </c>
      <c r="K7" s="2787">
        <v>0.2880046042712156</v>
      </c>
      <c r="L7" s="2787">
        <v>0.3032033441660853</v>
      </c>
      <c r="M7" s="2787">
        <v>0.1300730302796417</v>
      </c>
      <c r="N7" s="2787">
        <v>0.20138125845586574</v>
      </c>
      <c r="O7" s="2787">
        <v>0.25418496575436028</v>
      </c>
      <c r="P7" s="2788">
        <v>0.22905659481310617</v>
      </c>
    </row>
    <row r="8" spans="1:16">
      <c r="A8" s="2779" t="s">
        <v>1394</v>
      </c>
      <c r="B8" s="2787">
        <v>6.5998627730754003E-2</v>
      </c>
      <c r="C8" s="2787">
        <v>5.9871675735114899E-2</v>
      </c>
      <c r="D8" s="2787">
        <v>7.1676990276634892E-2</v>
      </c>
      <c r="E8" s="2787">
        <v>2.527635156044563E-2</v>
      </c>
      <c r="F8" s="2787">
        <v>5.4901621829410635E-2</v>
      </c>
      <c r="G8" s="2787">
        <v>7.5210264068276522E-2</v>
      </c>
      <c r="H8" s="2787">
        <v>8.8257974713579782E-2</v>
      </c>
      <c r="I8" s="2789">
        <v>0</v>
      </c>
      <c r="J8" s="2787">
        <v>5.281492789847074E-2</v>
      </c>
      <c r="K8" s="2787">
        <v>7.0390647143734469E-2</v>
      </c>
      <c r="L8" s="2787">
        <v>8.7108370420670642E-2</v>
      </c>
      <c r="M8" s="2787">
        <v>4.8233444152022707E-2</v>
      </c>
      <c r="N8" s="2787">
        <v>5.692299078525713E-2</v>
      </c>
      <c r="O8" s="2787">
        <v>7.9753057659790808E-2</v>
      </c>
      <c r="P8" s="2788">
        <v>8.9217672138433152E-2</v>
      </c>
    </row>
    <row r="9" spans="1:16">
      <c r="A9" s="2779" t="s">
        <v>657</v>
      </c>
      <c r="B9" s="2787">
        <v>0.13773861565482845</v>
      </c>
      <c r="C9" s="2787">
        <v>0.1319892805880675</v>
      </c>
      <c r="D9" s="2787">
        <v>0.14306700878244727</v>
      </c>
      <c r="E9" s="2787">
        <v>0.1125376765960365</v>
      </c>
      <c r="F9" s="2787">
        <v>0.13325260538631695</v>
      </c>
      <c r="G9" s="2787">
        <v>0.12245622573733972</v>
      </c>
      <c r="H9" s="2787">
        <v>0.16759344974966386</v>
      </c>
      <c r="I9" s="2787">
        <v>0.10802992212741878</v>
      </c>
      <c r="J9" s="2787">
        <v>0.14572456943770445</v>
      </c>
      <c r="K9" s="2787">
        <v>0.12372085046017338</v>
      </c>
      <c r="L9" s="2787">
        <v>0.13635587809955968</v>
      </c>
      <c r="M9" s="2787">
        <v>0.11712064963783814</v>
      </c>
      <c r="N9" s="2787">
        <v>0.12117108227547629</v>
      </c>
      <c r="O9" s="2787">
        <v>0.1212642370012002</v>
      </c>
      <c r="P9" s="2788">
        <v>0.19367078545222052</v>
      </c>
    </row>
    <row r="10" spans="1:16">
      <c r="A10" s="2779" t="s">
        <v>656</v>
      </c>
      <c r="B10" s="2781" t="s">
        <v>684</v>
      </c>
      <c r="C10" s="2781" t="s">
        <v>684</v>
      </c>
      <c r="D10" s="2781" t="s">
        <v>684</v>
      </c>
      <c r="E10" s="2781" t="s">
        <v>684</v>
      </c>
      <c r="F10" s="2781" t="s">
        <v>684</v>
      </c>
      <c r="G10" s="2781" t="s">
        <v>684</v>
      </c>
      <c r="H10" s="2781" t="s">
        <v>684</v>
      </c>
      <c r="I10" s="2781" t="s">
        <v>684</v>
      </c>
      <c r="J10" s="2781" t="s">
        <v>684</v>
      </c>
      <c r="K10" s="2781" t="s">
        <v>684</v>
      </c>
      <c r="L10" s="2781" t="s">
        <v>684</v>
      </c>
      <c r="M10" s="2781" t="s">
        <v>684</v>
      </c>
      <c r="N10" s="2781" t="s">
        <v>684</v>
      </c>
      <c r="O10" s="2781" t="s">
        <v>684</v>
      </c>
      <c r="P10" s="2780" t="s">
        <v>684</v>
      </c>
    </row>
    <row r="11" spans="1:16" s="14" customFormat="1">
      <c r="A11" s="2790" t="s">
        <v>1393</v>
      </c>
      <c r="B11" s="2791">
        <v>0.57208837939265256</v>
      </c>
      <c r="C11" s="2791">
        <v>0.57337843850960846</v>
      </c>
      <c r="D11" s="2791">
        <v>0.57089277293500118</v>
      </c>
      <c r="E11" s="2791">
        <v>0.73623071674598761</v>
      </c>
      <c r="F11" s="2791">
        <v>0.6204826325126197</v>
      </c>
      <c r="G11" s="2791">
        <v>0.53173870673228507</v>
      </c>
      <c r="H11" s="2791">
        <v>0.48135643506126746</v>
      </c>
      <c r="I11" s="2791">
        <v>0.76736896960088741</v>
      </c>
      <c r="J11" s="2791">
        <v>0.62043923805716517</v>
      </c>
      <c r="K11" s="2791">
        <v>0.5178838981248769</v>
      </c>
      <c r="L11" s="2791">
        <v>0.47333240731368392</v>
      </c>
      <c r="M11" s="2791">
        <v>0.70457287593049767</v>
      </c>
      <c r="N11" s="2791">
        <v>0.62052466848340149</v>
      </c>
      <c r="O11" s="2791">
        <v>0.54479773958464717</v>
      </c>
      <c r="P11" s="2792">
        <v>0.48805494759624179</v>
      </c>
    </row>
    <row r="12" spans="1:16" s="14" customFormat="1">
      <c r="A12" s="2790" t="s">
        <v>1392</v>
      </c>
      <c r="B12" s="2791">
        <v>0.29017300495251946</v>
      </c>
      <c r="C12" s="2791">
        <v>0.2946322809023243</v>
      </c>
      <c r="D12" s="2791">
        <v>0.28604021828254977</v>
      </c>
      <c r="E12" s="2791">
        <v>0.15123160665797597</v>
      </c>
      <c r="F12" s="2791">
        <v>0.24626476210106341</v>
      </c>
      <c r="G12" s="2791">
        <v>0.34580506753037482</v>
      </c>
      <c r="H12" s="2791">
        <v>0.35105011518906887</v>
      </c>
      <c r="I12" s="2791">
        <v>0.12460110827169349</v>
      </c>
      <c r="J12" s="2791">
        <v>0.23383619250513035</v>
      </c>
      <c r="K12" s="2791">
        <v>0.35839525141494988</v>
      </c>
      <c r="L12" s="2791">
        <v>0.39031171458675629</v>
      </c>
      <c r="M12" s="2791">
        <v>0.17830647443166453</v>
      </c>
      <c r="N12" s="2791">
        <v>0.25830424924112283</v>
      </c>
      <c r="O12" s="2791">
        <v>0.33393802341415196</v>
      </c>
      <c r="P12" s="2792">
        <v>0.31827426695153876</v>
      </c>
    </row>
    <row r="13" spans="1:16" ht="57" customHeight="1">
      <c r="A13" s="5740" t="s">
        <v>1490</v>
      </c>
      <c r="B13" s="5740"/>
      <c r="C13" s="5740"/>
      <c r="D13" s="5740"/>
      <c r="E13" s="5740"/>
      <c r="F13" s="5740"/>
      <c r="G13" s="5740"/>
      <c r="H13" s="5740"/>
      <c r="I13" s="5740"/>
      <c r="J13" s="5740"/>
      <c r="K13" s="5740"/>
      <c r="L13" s="5740"/>
      <c r="M13" s="5740"/>
      <c r="N13" s="5740"/>
      <c r="O13" s="5740"/>
      <c r="P13" s="5740"/>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140625" customWidth="1"/>
    <col min="3" max="3" width="11.7109375" customWidth="1"/>
    <col min="4" max="5" width="10.42578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5747" t="s">
        <v>1495</v>
      </c>
      <c r="B1" s="5747"/>
      <c r="C1" s="5747"/>
      <c r="D1" s="5747"/>
      <c r="E1" s="5747"/>
      <c r="F1" s="5747"/>
      <c r="G1" s="5747"/>
      <c r="H1" s="5747"/>
      <c r="I1" s="5747"/>
      <c r="J1" s="5747"/>
      <c r="K1" s="5747"/>
      <c r="L1" s="5747"/>
      <c r="M1" s="5747"/>
      <c r="N1" s="5747"/>
      <c r="O1" s="5747"/>
    </row>
    <row r="2" spans="1:15" ht="15.95" customHeight="1">
      <c r="A2" s="5748"/>
      <c r="B2" s="2798" t="s">
        <v>682</v>
      </c>
      <c r="C2" s="5750" t="s">
        <v>706</v>
      </c>
      <c r="D2" s="5750"/>
      <c r="E2" s="5750" t="s">
        <v>705</v>
      </c>
      <c r="F2" s="5750"/>
      <c r="G2" s="5750" t="s">
        <v>704</v>
      </c>
      <c r="H2" s="5750"/>
      <c r="I2" s="5750"/>
      <c r="J2" s="5750"/>
      <c r="K2" s="5750" t="s">
        <v>703</v>
      </c>
      <c r="L2" s="5750"/>
      <c r="M2" s="5750"/>
      <c r="N2" s="5750" t="s">
        <v>702</v>
      </c>
      <c r="O2" s="5751"/>
    </row>
    <row r="3" spans="1:15" ht="24.95" customHeight="1">
      <c r="A3" s="5749"/>
      <c r="B3" s="2798" t="s">
        <v>678</v>
      </c>
      <c r="C3" s="2798" t="s">
        <v>701</v>
      </c>
      <c r="D3" s="2798" t="s">
        <v>700</v>
      </c>
      <c r="E3" s="2798" t="s">
        <v>699</v>
      </c>
      <c r="F3" s="2798" t="s">
        <v>698</v>
      </c>
      <c r="G3" s="2798" t="s">
        <v>697</v>
      </c>
      <c r="H3" s="2798" t="s">
        <v>696</v>
      </c>
      <c r="I3" s="2798" t="s">
        <v>695</v>
      </c>
      <c r="J3" s="2798" t="s">
        <v>694</v>
      </c>
      <c r="K3" s="2798" t="s">
        <v>693</v>
      </c>
      <c r="L3" s="2798" t="s">
        <v>692</v>
      </c>
      <c r="M3" s="2798" t="s">
        <v>691</v>
      </c>
      <c r="N3" s="2798" t="s">
        <v>690</v>
      </c>
      <c r="O3" s="2797" t="s">
        <v>689</v>
      </c>
    </row>
    <row r="4" spans="1:15">
      <c r="A4" s="2796" t="s">
        <v>663</v>
      </c>
      <c r="B4" s="2799">
        <v>5566.9999999999973</v>
      </c>
      <c r="C4" s="2799">
        <v>4868.9999999999864</v>
      </c>
      <c r="D4" s="2799">
        <v>698.00000000000011</v>
      </c>
      <c r="E4" s="2799">
        <v>4236.0000000000164</v>
      </c>
      <c r="F4" s="2799">
        <v>1236.9999999999961</v>
      </c>
      <c r="G4" s="2799">
        <v>1232.9999999999982</v>
      </c>
      <c r="H4" s="2799">
        <v>649.99999999999989</v>
      </c>
      <c r="I4" s="2799">
        <v>1135.0000000000007</v>
      </c>
      <c r="J4" s="2799">
        <v>2490.0000000000059</v>
      </c>
      <c r="K4" s="2799">
        <v>3555.9999999999932</v>
      </c>
      <c r="L4" s="2799">
        <v>1210.9999999999977</v>
      </c>
      <c r="M4" s="2799">
        <v>686.00000000000011</v>
      </c>
      <c r="N4" s="2799">
        <v>1341.9999999999961</v>
      </c>
      <c r="O4" s="2800">
        <v>4225.0000000000082</v>
      </c>
    </row>
    <row r="5" spans="1:15">
      <c r="A5" s="2793" t="s">
        <v>1397</v>
      </c>
      <c r="B5" s="2801">
        <v>9.3322116566151761E-2</v>
      </c>
      <c r="C5" s="2801">
        <v>9.1194072999915859E-2</v>
      </c>
      <c r="D5" s="2801">
        <v>0.10704450735719132</v>
      </c>
      <c r="E5" s="2801">
        <v>9.3941929813152442E-2</v>
      </c>
      <c r="F5" s="2801">
        <v>9.3305728280999478E-2</v>
      </c>
      <c r="G5" s="2801">
        <v>8.3300888756213276E-2</v>
      </c>
      <c r="H5" s="2801">
        <v>0.10440353939011353</v>
      </c>
      <c r="I5" s="2801">
        <v>0.10478002945207811</v>
      </c>
      <c r="J5" s="2801">
        <v>8.6979022663118924E-2</v>
      </c>
      <c r="K5" s="2801">
        <v>7.8272557212271499E-2</v>
      </c>
      <c r="L5" s="2801">
        <v>0.10650718279157749</v>
      </c>
      <c r="M5" s="2801">
        <v>0.12986830434668437</v>
      </c>
      <c r="N5" s="2801">
        <v>8.4053367795666481E-2</v>
      </c>
      <c r="O5" s="2802">
        <v>9.578920585236031E-2</v>
      </c>
    </row>
    <row r="6" spans="1:15">
      <c r="A6" s="2793" t="s">
        <v>1396</v>
      </c>
      <c r="B6" s="2801">
        <v>0.47876626282650009</v>
      </c>
      <c r="C6" s="2801">
        <v>0.48485959303897752</v>
      </c>
      <c r="D6" s="2801">
        <v>0.43947427664676419</v>
      </c>
      <c r="E6" s="2801">
        <v>0.49985315239055406</v>
      </c>
      <c r="F6" s="2801">
        <v>0.40810906923016704</v>
      </c>
      <c r="G6" s="2801">
        <v>0.52891841389741945</v>
      </c>
      <c r="H6" s="2801">
        <v>0.50571690356840204</v>
      </c>
      <c r="I6" s="2801">
        <v>0.49975835276010883</v>
      </c>
      <c r="J6" s="2801">
        <v>0.43348538475798615</v>
      </c>
      <c r="K6" s="2801">
        <v>0.48675480880326971</v>
      </c>
      <c r="L6" s="2801">
        <v>0.43259277196339846</v>
      </c>
      <c r="M6" s="2801">
        <v>0.51260500910141182</v>
      </c>
      <c r="N6" s="2801">
        <v>0.40223095346247945</v>
      </c>
      <c r="O6" s="2802">
        <v>0.49913788432841083</v>
      </c>
    </row>
    <row r="7" spans="1:15">
      <c r="A7" s="2793" t="s">
        <v>1395</v>
      </c>
      <c r="B7" s="2801">
        <v>0.22417437722176425</v>
      </c>
      <c r="C7" s="2801">
        <v>0.21914254292098259</v>
      </c>
      <c r="D7" s="2801">
        <v>0.25662145573398609</v>
      </c>
      <c r="E7" s="2801">
        <v>0.21884470330678366</v>
      </c>
      <c r="F7" s="2801">
        <v>0.24816800354817795</v>
      </c>
      <c r="G7" s="2801">
        <v>0.22545185081405841</v>
      </c>
      <c r="H7" s="2801">
        <v>0.20083961094768735</v>
      </c>
      <c r="I7" s="2801">
        <v>0.2059803094167422</v>
      </c>
      <c r="J7" s="2801">
        <v>0.23923863508917312</v>
      </c>
      <c r="K7" s="2801">
        <v>0.24265177883725261</v>
      </c>
      <c r="L7" s="2801">
        <v>0.22807250883499272</v>
      </c>
      <c r="M7" s="2801">
        <v>0.13928292353519833</v>
      </c>
      <c r="N7" s="2801">
        <v>0.26372183141572975</v>
      </c>
      <c r="O7" s="2802">
        <v>0.21364791858589957</v>
      </c>
    </row>
    <row r="8" spans="1:15">
      <c r="A8" s="2793" t="s">
        <v>1394</v>
      </c>
      <c r="B8" s="2801">
        <v>6.5998627730754003E-2</v>
      </c>
      <c r="C8" s="2801">
        <v>6.1972371306845166E-2</v>
      </c>
      <c r="D8" s="2801">
        <v>9.1961378188692822E-2</v>
      </c>
      <c r="E8" s="2801">
        <v>5.3908267414042282E-2</v>
      </c>
      <c r="F8" s="2801">
        <v>0.1085394894296204</v>
      </c>
      <c r="G8" s="2801">
        <v>4.1921335765240618E-2</v>
      </c>
      <c r="H8" s="2801">
        <v>7.418695927569767E-2</v>
      </c>
      <c r="I8" s="2801">
        <v>5.8618018681661679E-2</v>
      </c>
      <c r="J8" s="2801">
        <v>8.2759446866209535E-2</v>
      </c>
      <c r="K8" s="2801">
        <v>6.2669640824090267E-2</v>
      </c>
      <c r="L8" s="2801">
        <v>9.6532045740608557E-2</v>
      </c>
      <c r="M8" s="2801">
        <v>4.469877241268469E-2</v>
      </c>
      <c r="N8" s="2801">
        <v>0.10878576661403079</v>
      </c>
      <c r="O8" s="2802">
        <v>5.4609852984526135E-2</v>
      </c>
    </row>
    <row r="9" spans="1:15">
      <c r="A9" s="2793" t="s">
        <v>657</v>
      </c>
      <c r="B9" s="2801">
        <v>0.13773861565482845</v>
      </c>
      <c r="C9" s="2801">
        <v>0.14283141973328192</v>
      </c>
      <c r="D9" s="2801">
        <v>0.10489838207336544</v>
      </c>
      <c r="E9" s="2801">
        <v>0.1334519470754687</v>
      </c>
      <c r="F9" s="2801">
        <v>0.1418777095110377</v>
      </c>
      <c r="G9" s="2801">
        <v>0.12040751076706993</v>
      </c>
      <c r="H9" s="2801">
        <v>0.11485298681809959</v>
      </c>
      <c r="I9" s="2801">
        <v>0.13086328968940905</v>
      </c>
      <c r="J9" s="2801">
        <v>0.15753751062350899</v>
      </c>
      <c r="K9" s="2801">
        <v>0.12965121432311541</v>
      </c>
      <c r="L9" s="2801">
        <v>0.1362954906694249</v>
      </c>
      <c r="M9" s="2801">
        <v>0.17354499060402179</v>
      </c>
      <c r="N9" s="2801">
        <v>0.14120808071209609</v>
      </c>
      <c r="O9" s="2802">
        <v>0.13681513824880462</v>
      </c>
    </row>
    <row r="10" spans="1:15">
      <c r="A10" s="2793" t="s">
        <v>656</v>
      </c>
      <c r="B10" s="2795" t="s">
        <v>684</v>
      </c>
      <c r="C10" s="2795" t="s">
        <v>684</v>
      </c>
      <c r="D10" s="2795" t="s">
        <v>684</v>
      </c>
      <c r="E10" s="2795" t="s">
        <v>684</v>
      </c>
      <c r="F10" s="2795" t="s">
        <v>684</v>
      </c>
      <c r="G10" s="2795" t="s">
        <v>684</v>
      </c>
      <c r="H10" s="2795" t="s">
        <v>684</v>
      </c>
      <c r="I10" s="2795" t="s">
        <v>684</v>
      </c>
      <c r="J10" s="2795" t="s">
        <v>684</v>
      </c>
      <c r="K10" s="2795" t="s">
        <v>684</v>
      </c>
      <c r="L10" s="2795" t="s">
        <v>684</v>
      </c>
      <c r="M10" s="2795" t="s">
        <v>684</v>
      </c>
      <c r="N10" s="2795" t="s">
        <v>684</v>
      </c>
      <c r="O10" s="2794" t="s">
        <v>684</v>
      </c>
    </row>
    <row r="11" spans="1:15" s="14" customFormat="1">
      <c r="A11" s="2803" t="s">
        <v>1393</v>
      </c>
      <c r="B11" s="2804">
        <v>0.57208837939265256</v>
      </c>
      <c r="C11" s="2804">
        <v>0.57605366603889008</v>
      </c>
      <c r="D11" s="2804">
        <v>0.54651878400395626</v>
      </c>
      <c r="E11" s="2804">
        <v>0.59379508220370525</v>
      </c>
      <c r="F11" s="2804">
        <v>0.5014147975111648</v>
      </c>
      <c r="G11" s="2804">
        <v>0.61221930265363167</v>
      </c>
      <c r="H11" s="2804">
        <v>0.61012044295851497</v>
      </c>
      <c r="I11" s="2804">
        <v>0.60453838221218714</v>
      </c>
      <c r="J11" s="2804">
        <v>0.52046440742110778</v>
      </c>
      <c r="K11" s="2804">
        <v>0.56502736601554171</v>
      </c>
      <c r="L11" s="2804">
        <v>0.53909995475497408</v>
      </c>
      <c r="M11" s="2804">
        <v>0.64247331344809511</v>
      </c>
      <c r="N11" s="2804">
        <v>0.48628432125814364</v>
      </c>
      <c r="O11" s="2805">
        <v>0.59492709018076839</v>
      </c>
    </row>
    <row r="12" spans="1:15" s="14" customFormat="1">
      <c r="A12" s="2803" t="s">
        <v>1392</v>
      </c>
      <c r="B12" s="2804">
        <v>0.29017300495251946</v>
      </c>
      <c r="C12" s="2804">
        <v>0.28111491422782803</v>
      </c>
      <c r="D12" s="2804">
        <v>0.34858283392267936</v>
      </c>
      <c r="E12" s="2804">
        <v>0.27275297072082511</v>
      </c>
      <c r="F12" s="2804">
        <v>0.35670749297779752</v>
      </c>
      <c r="G12" s="2804">
        <v>0.26737318657929898</v>
      </c>
      <c r="H12" s="2804">
        <v>0.27502657022338506</v>
      </c>
      <c r="I12" s="2804">
        <v>0.264598328098404</v>
      </c>
      <c r="J12" s="2804">
        <v>0.32199808195538304</v>
      </c>
      <c r="K12" s="2804">
        <v>0.30532141966134285</v>
      </c>
      <c r="L12" s="2804">
        <v>0.32460455457560045</v>
      </c>
      <c r="M12" s="2804">
        <v>0.18398169594788297</v>
      </c>
      <c r="N12" s="2804">
        <v>0.37250759802976013</v>
      </c>
      <c r="O12" s="2805">
        <v>0.26825777157042585</v>
      </c>
    </row>
    <row r="13" spans="1:15" ht="57" customHeight="1">
      <c r="A13" s="5746" t="s">
        <v>1494</v>
      </c>
      <c r="B13" s="5746"/>
      <c r="C13" s="5746"/>
      <c r="D13" s="5746"/>
      <c r="E13" s="5746"/>
      <c r="F13" s="5746"/>
      <c r="G13" s="5746"/>
      <c r="H13" s="5746"/>
      <c r="I13" s="5746"/>
      <c r="J13" s="5746"/>
      <c r="K13" s="5746"/>
      <c r="L13" s="5746"/>
      <c r="M13" s="5746"/>
      <c r="N13" s="5746"/>
      <c r="O13" s="5746"/>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140625" customWidth="1"/>
    <col min="3" max="3" width="13.5703125" customWidth="1"/>
    <col min="4" max="4" width="10.5703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42578125" customWidth="1"/>
    <col min="17" max="17" width="10.5703125" customWidth="1"/>
    <col min="18" max="18" width="11.140625" customWidth="1"/>
    <col min="19" max="19" width="10.28515625" customWidth="1"/>
  </cols>
  <sheetData>
    <row r="1" spans="1:19" ht="81.75" customHeight="1">
      <c r="A1" s="5757" t="s">
        <v>1498</v>
      </c>
      <c r="B1" s="4562"/>
      <c r="C1" s="4562"/>
      <c r="D1" s="4562"/>
      <c r="E1" s="4562"/>
      <c r="F1" s="4562"/>
      <c r="G1" s="4354"/>
      <c r="H1" s="4354"/>
      <c r="I1" s="4354"/>
      <c r="J1" s="4354"/>
      <c r="K1" s="4354"/>
      <c r="L1" s="4354"/>
      <c r="M1" s="4354"/>
      <c r="N1" s="4354"/>
      <c r="O1" s="4354"/>
      <c r="P1" s="4354"/>
      <c r="Q1" s="4354"/>
      <c r="R1" s="4354"/>
      <c r="S1" s="4354"/>
    </row>
    <row r="2" spans="1:19" ht="15.95" customHeight="1">
      <c r="A2" s="5753"/>
      <c r="B2" s="2811" t="s">
        <v>682</v>
      </c>
      <c r="C2" s="5755" t="s">
        <v>715</v>
      </c>
      <c r="D2" s="5755"/>
      <c r="E2" s="5755" t="s">
        <v>714</v>
      </c>
      <c r="F2" s="5756"/>
    </row>
    <row r="3" spans="1:19" ht="48.95" customHeight="1">
      <c r="A3" s="5754"/>
      <c r="B3" s="2811" t="s">
        <v>678</v>
      </c>
      <c r="C3" s="2811" t="s">
        <v>713</v>
      </c>
      <c r="D3" s="2811" t="s">
        <v>712</v>
      </c>
      <c r="E3" s="2811" t="s">
        <v>711</v>
      </c>
      <c r="F3" s="2810" t="s">
        <v>710</v>
      </c>
    </row>
    <row r="4" spans="1:19">
      <c r="A4" s="2809" t="s">
        <v>663</v>
      </c>
      <c r="B4" s="2812">
        <v>5566.9999999999973</v>
      </c>
      <c r="C4" s="2812">
        <v>4499.9999999999909</v>
      </c>
      <c r="D4" s="2812">
        <v>1066.9999999999986</v>
      </c>
      <c r="E4" s="2812">
        <v>803.00000000000011</v>
      </c>
      <c r="F4" s="2813">
        <v>4763.9999999999918</v>
      </c>
    </row>
    <row r="5" spans="1:19">
      <c r="A5" s="2806" t="s">
        <v>1397</v>
      </c>
      <c r="B5" s="2814">
        <v>9.3322116566151761E-2</v>
      </c>
      <c r="C5" s="2814">
        <v>0.10163987092762512</v>
      </c>
      <c r="D5" s="2814">
        <v>5.434029990807019E-2</v>
      </c>
      <c r="E5" s="2814">
        <v>0.12802900500381489</v>
      </c>
      <c r="F5" s="2815">
        <v>8.7109453787934804E-2</v>
      </c>
    </row>
    <row r="6" spans="1:19">
      <c r="A6" s="2806" t="s">
        <v>1396</v>
      </c>
      <c r="B6" s="2814">
        <v>0.47876626282650009</v>
      </c>
      <c r="C6" s="2814">
        <v>0.47521987530263443</v>
      </c>
      <c r="D6" s="2814">
        <v>0.49538668971650701</v>
      </c>
      <c r="E6" s="2814">
        <v>0.4157387713613766</v>
      </c>
      <c r="F6" s="2815">
        <v>0.4900484194200862</v>
      </c>
    </row>
    <row r="7" spans="1:19">
      <c r="A7" s="2806" t="s">
        <v>1395</v>
      </c>
      <c r="B7" s="2814">
        <v>0.22417437722176425</v>
      </c>
      <c r="C7" s="2814">
        <v>0.22479443651253739</v>
      </c>
      <c r="D7" s="2814">
        <v>0.22126842009204112</v>
      </c>
      <c r="E7" s="2814">
        <v>0.24453864877181641</v>
      </c>
      <c r="F7" s="2815">
        <v>0.22052909648472208</v>
      </c>
    </row>
    <row r="8" spans="1:19">
      <c r="A8" s="2806" t="s">
        <v>1394</v>
      </c>
      <c r="B8" s="2814">
        <v>6.5998627730754003E-2</v>
      </c>
      <c r="C8" s="2814">
        <v>6.5632410295617893E-2</v>
      </c>
      <c r="D8" s="2814">
        <v>6.7714934836384466E-2</v>
      </c>
      <c r="E8" s="2814">
        <v>7.5793801301760805E-2</v>
      </c>
      <c r="F8" s="2815">
        <v>6.4245255043367741E-2</v>
      </c>
    </row>
    <row r="9" spans="1:19">
      <c r="A9" s="2806" t="s">
        <v>657</v>
      </c>
      <c r="B9" s="2814">
        <v>0.13773861565482845</v>
      </c>
      <c r="C9" s="2814">
        <v>0.13271340696158754</v>
      </c>
      <c r="D9" s="2814">
        <v>0.16128965544699814</v>
      </c>
      <c r="E9" s="2814">
        <v>0.13589977356123159</v>
      </c>
      <c r="F9" s="2815">
        <v>0.13806777526389122</v>
      </c>
    </row>
    <row r="10" spans="1:19">
      <c r="A10" s="2806" t="s">
        <v>656</v>
      </c>
      <c r="B10" s="2808" t="s">
        <v>684</v>
      </c>
      <c r="C10" s="2808" t="s">
        <v>684</v>
      </c>
      <c r="D10" s="2808" t="s">
        <v>684</v>
      </c>
      <c r="E10" s="2808" t="s">
        <v>684</v>
      </c>
      <c r="F10" s="2807" t="s">
        <v>684</v>
      </c>
    </row>
    <row r="11" spans="1:19" s="14" customFormat="1">
      <c r="A11" s="2816" t="s">
        <v>1393</v>
      </c>
      <c r="B11" s="2817">
        <v>0.57208837939265256</v>
      </c>
      <c r="C11" s="2817">
        <v>0.57685974623025726</v>
      </c>
      <c r="D11" s="2817">
        <v>0.54972698962457667</v>
      </c>
      <c r="E11" s="2817">
        <v>0.54376777636519169</v>
      </c>
      <c r="F11" s="2818">
        <v>0.57715787320801892</v>
      </c>
    </row>
    <row r="12" spans="1:19" s="14" customFormat="1">
      <c r="A12" s="2816" t="s">
        <v>1392</v>
      </c>
      <c r="B12" s="2817">
        <v>0.29017300495251946</v>
      </c>
      <c r="C12" s="2817">
        <v>0.29042684680815456</v>
      </c>
      <c r="D12" s="2817">
        <v>0.28898335492842514</v>
      </c>
      <c r="E12" s="2817">
        <v>0.32033245007357719</v>
      </c>
      <c r="F12" s="2818">
        <v>0.28477435152808978</v>
      </c>
    </row>
    <row r="13" spans="1:19" ht="57" customHeight="1">
      <c r="A13" s="5752" t="s">
        <v>1497</v>
      </c>
      <c r="B13" s="5752"/>
      <c r="C13" s="5752"/>
      <c r="D13" s="5752"/>
      <c r="E13" s="5752"/>
      <c r="F13" s="5752"/>
      <c r="G13" s="5752"/>
      <c r="H13" s="5752"/>
      <c r="I13" s="5752"/>
      <c r="J13" s="5752"/>
      <c r="K13" s="5752"/>
      <c r="L13" s="5752"/>
      <c r="M13" s="5752"/>
      <c r="N13" s="5752"/>
      <c r="O13" s="5752"/>
      <c r="P13" s="5752"/>
      <c r="Q13" s="5752"/>
      <c r="R13" s="5752"/>
      <c r="S13" s="5752"/>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2" width="10.42578125" customWidth="1"/>
    <col min="3" max="4" width="10.28515625" customWidth="1"/>
    <col min="5" max="5" width="10.42578125" customWidth="1"/>
    <col min="6" max="7" width="10.285156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759" t="s">
        <v>1501</v>
      </c>
      <c r="B1" s="5759"/>
      <c r="C1" s="5759"/>
      <c r="D1" s="5759"/>
      <c r="E1" s="5759"/>
      <c r="F1" s="5759"/>
      <c r="G1" s="5759"/>
      <c r="H1" s="5759"/>
      <c r="I1" s="5759"/>
      <c r="J1" s="5759"/>
      <c r="K1" s="5759"/>
      <c r="L1" s="5759"/>
      <c r="M1" s="5759"/>
      <c r="N1" s="5759"/>
      <c r="O1" s="5759"/>
      <c r="P1" s="5759"/>
    </row>
    <row r="2" spans="1:16" ht="15.95" customHeight="1">
      <c r="A2" s="5760"/>
      <c r="B2" s="2824" t="s">
        <v>682</v>
      </c>
      <c r="C2" s="5762" t="s">
        <v>681</v>
      </c>
      <c r="D2" s="5762"/>
      <c r="E2" s="5762" t="s">
        <v>680</v>
      </c>
      <c r="F2" s="5762"/>
      <c r="G2" s="5762"/>
      <c r="H2" s="5762"/>
      <c r="I2" s="5762" t="s">
        <v>679</v>
      </c>
      <c r="J2" s="5762"/>
      <c r="K2" s="5762"/>
      <c r="L2" s="5762"/>
      <c r="M2" s="5762"/>
      <c r="N2" s="5762"/>
      <c r="O2" s="5762"/>
      <c r="P2" s="5763"/>
    </row>
    <row r="3" spans="1:16" ht="24.95" customHeight="1">
      <c r="A3" s="5761"/>
      <c r="B3" s="2824" t="s">
        <v>678</v>
      </c>
      <c r="C3" s="2824" t="s">
        <v>677</v>
      </c>
      <c r="D3" s="2824" t="s">
        <v>676</v>
      </c>
      <c r="E3" s="2824" t="s">
        <v>675</v>
      </c>
      <c r="F3" s="2824" t="s">
        <v>674</v>
      </c>
      <c r="G3" s="2824" t="s">
        <v>673</v>
      </c>
      <c r="H3" s="2824" t="s">
        <v>672</v>
      </c>
      <c r="I3" s="2824" t="s">
        <v>671</v>
      </c>
      <c r="J3" s="2824" t="s">
        <v>670</v>
      </c>
      <c r="K3" s="2824" t="s">
        <v>669</v>
      </c>
      <c r="L3" s="2824" t="s">
        <v>668</v>
      </c>
      <c r="M3" s="2824" t="s">
        <v>667</v>
      </c>
      <c r="N3" s="2824" t="s">
        <v>666</v>
      </c>
      <c r="O3" s="2824" t="s">
        <v>665</v>
      </c>
      <c r="P3" s="2823" t="s">
        <v>664</v>
      </c>
    </row>
    <row r="4" spans="1:16">
      <c r="A4" s="2822" t="s">
        <v>663</v>
      </c>
      <c r="B4" s="2825">
        <v>5566.9999999999973</v>
      </c>
      <c r="C4" s="2825">
        <v>2561.0000000000014</v>
      </c>
      <c r="D4" s="2825">
        <v>3005.9999999999945</v>
      </c>
      <c r="E4" s="2825">
        <v>418</v>
      </c>
      <c r="F4" s="2825">
        <v>1527.0000000000086</v>
      </c>
      <c r="G4" s="2825">
        <v>1539.0000000000005</v>
      </c>
      <c r="H4" s="2825">
        <v>2082.99999999999</v>
      </c>
      <c r="I4" s="2825">
        <v>195.00000000000009</v>
      </c>
      <c r="J4" s="2825">
        <v>716.99999999999841</v>
      </c>
      <c r="K4" s="2825">
        <v>708.00000000000045</v>
      </c>
      <c r="L4" s="2825">
        <v>941.00000000000102</v>
      </c>
      <c r="M4" s="2825">
        <v>223.00000000000009</v>
      </c>
      <c r="N4" s="2825">
        <v>809.99999999999909</v>
      </c>
      <c r="O4" s="2825">
        <v>831.00000000000193</v>
      </c>
      <c r="P4" s="2826">
        <v>1141.9999999999964</v>
      </c>
    </row>
    <row r="5" spans="1:16">
      <c r="A5" s="2819" t="s">
        <v>1397</v>
      </c>
      <c r="B5" s="2827">
        <v>8.7018325826580659E-2</v>
      </c>
      <c r="C5" s="2827">
        <v>9.4268831396132291E-2</v>
      </c>
      <c r="D5" s="2827">
        <v>8.0298671536136373E-2</v>
      </c>
      <c r="E5" s="2827">
        <v>0.15523517584659732</v>
      </c>
      <c r="F5" s="2827">
        <v>8.7127458906934935E-2</v>
      </c>
      <c r="G5" s="2827">
        <v>7.9503323781766888E-2</v>
      </c>
      <c r="H5" s="2827">
        <v>6.2191430257714654E-2</v>
      </c>
      <c r="I5" s="2827">
        <v>0.18326128750054763</v>
      </c>
      <c r="J5" s="2827">
        <v>9.4623100522088527E-2</v>
      </c>
      <c r="K5" s="2827">
        <v>8.4119299908059428E-2</v>
      </c>
      <c r="L5" s="2827">
        <v>5.8109881260485732E-2</v>
      </c>
      <c r="M5" s="2827">
        <v>0.12674140692666594</v>
      </c>
      <c r="N5" s="2827">
        <v>7.9866472022196405E-2</v>
      </c>
      <c r="O5" s="2827">
        <v>7.5152474514405224E-2</v>
      </c>
      <c r="P5" s="2828">
        <v>6.5598734915687532E-2</v>
      </c>
    </row>
    <row r="6" spans="1:16">
      <c r="A6" s="2819" t="s">
        <v>1396</v>
      </c>
      <c r="B6" s="2827">
        <v>0.50535393083179625</v>
      </c>
      <c r="C6" s="2827">
        <v>0.52003313899456372</v>
      </c>
      <c r="D6" s="2827">
        <v>0.49174947205784086</v>
      </c>
      <c r="E6" s="2827">
        <v>0.58539915414324217</v>
      </c>
      <c r="F6" s="2827">
        <v>0.51478836423007868</v>
      </c>
      <c r="G6" s="2827">
        <v>0.49064563588790455</v>
      </c>
      <c r="H6" s="2827">
        <v>0.47163348267495941</v>
      </c>
      <c r="I6" s="2827">
        <v>0.57026311212448344</v>
      </c>
      <c r="J6" s="2827">
        <v>0.51357278127743078</v>
      </c>
      <c r="K6" s="2827">
        <v>0.50873924459936415</v>
      </c>
      <c r="L6" s="2827">
        <v>0.51247219663880261</v>
      </c>
      <c r="M6" s="2827">
        <v>0.60078776348620266</v>
      </c>
      <c r="N6" s="2827">
        <v>0.5159658927632842</v>
      </c>
      <c r="O6" s="2827">
        <v>0.47359126600982132</v>
      </c>
      <c r="P6" s="2828">
        <v>0.43754104855028586</v>
      </c>
    </row>
    <row r="7" spans="1:16">
      <c r="A7" s="2819" t="s">
        <v>1395</v>
      </c>
      <c r="B7" s="2827">
        <v>0.17373809510297505</v>
      </c>
      <c r="C7" s="2827">
        <v>0.17178409891254212</v>
      </c>
      <c r="D7" s="2827">
        <v>0.17554902797635935</v>
      </c>
      <c r="E7" s="2827">
        <v>0.10083948098364166</v>
      </c>
      <c r="F7" s="2827">
        <v>0.16795046023896898</v>
      </c>
      <c r="G7" s="2827">
        <v>0.19518246795934385</v>
      </c>
      <c r="H7" s="2827">
        <v>0.19436163682797608</v>
      </c>
      <c r="I7" s="2827">
        <v>0.10532208652298798</v>
      </c>
      <c r="J7" s="2827">
        <v>0.17317475706238958</v>
      </c>
      <c r="K7" s="2827">
        <v>0.18368841595806928</v>
      </c>
      <c r="L7" s="2827">
        <v>0.19281665051920743</v>
      </c>
      <c r="M7" s="2827">
        <v>9.6282076518319146E-2</v>
      </c>
      <c r="N7" s="2827">
        <v>0.16288971258527327</v>
      </c>
      <c r="O7" s="2827">
        <v>0.20601633849084583</v>
      </c>
      <c r="P7" s="2828">
        <v>0.19565140182894575</v>
      </c>
    </row>
    <row r="8" spans="1:16">
      <c r="A8" s="2819" t="s">
        <v>1394</v>
      </c>
      <c r="B8" s="2827">
        <v>4.9980019252903726E-2</v>
      </c>
      <c r="C8" s="2827">
        <v>4.677037801817123E-2</v>
      </c>
      <c r="D8" s="2827">
        <v>5.2954664163781369E-2</v>
      </c>
      <c r="E8" s="2827">
        <v>2.3869044127821447E-2</v>
      </c>
      <c r="F8" s="2827">
        <v>4.7884262849798472E-2</v>
      </c>
      <c r="G8" s="2827">
        <v>5.9950296897194909E-2</v>
      </c>
      <c r="H8" s="2827">
        <v>5.5362843764713003E-2</v>
      </c>
      <c r="I8" s="2827">
        <v>1.7719559222325883E-2</v>
      </c>
      <c r="J8" s="2827">
        <v>3.7751978435701342E-2</v>
      </c>
      <c r="K8" s="2827">
        <v>6.2792585576684601E-2</v>
      </c>
      <c r="L8" s="2827">
        <v>5.6712873527424136E-2</v>
      </c>
      <c r="M8" s="2827">
        <v>3.0121142315302173E-2</v>
      </c>
      <c r="N8" s="2827">
        <v>5.7699351139835722E-2</v>
      </c>
      <c r="O8" s="2827">
        <v>5.7271260160338733E-2</v>
      </c>
      <c r="P8" s="2828">
        <v>5.4235829804568828E-2</v>
      </c>
    </row>
    <row r="9" spans="1:16">
      <c r="A9" s="2819" t="s">
        <v>657</v>
      </c>
      <c r="B9" s="2827">
        <v>0.18390962898574417</v>
      </c>
      <c r="C9" s="2827">
        <v>0.1671435526785903</v>
      </c>
      <c r="D9" s="2827">
        <v>0.19944816426587811</v>
      </c>
      <c r="E9" s="2827">
        <v>0.1346571448986979</v>
      </c>
      <c r="F9" s="2827">
        <v>0.18224945377421542</v>
      </c>
      <c r="G9" s="2827">
        <v>0.17471827547379074</v>
      </c>
      <c r="H9" s="2827">
        <v>0.21645060647464079</v>
      </c>
      <c r="I9" s="2827">
        <v>0.12343395462965454</v>
      </c>
      <c r="J9" s="2827">
        <v>0.18087738270239048</v>
      </c>
      <c r="K9" s="2827">
        <v>0.16066045395782255</v>
      </c>
      <c r="L9" s="2827">
        <v>0.17988839805407816</v>
      </c>
      <c r="M9" s="2827">
        <v>0.14606761075350957</v>
      </c>
      <c r="N9" s="2827">
        <v>0.1835785714894114</v>
      </c>
      <c r="O9" s="2827">
        <v>0.18796866082458583</v>
      </c>
      <c r="P9" s="2828">
        <v>0.24697298490051517</v>
      </c>
    </row>
    <row r="10" spans="1:16">
      <c r="A10" s="2819" t="s">
        <v>656</v>
      </c>
      <c r="B10" s="2821" t="s">
        <v>684</v>
      </c>
      <c r="C10" s="2821" t="s">
        <v>684</v>
      </c>
      <c r="D10" s="2821" t="s">
        <v>684</v>
      </c>
      <c r="E10" s="2821" t="s">
        <v>684</v>
      </c>
      <c r="F10" s="2821" t="s">
        <v>684</v>
      </c>
      <c r="G10" s="2821" t="s">
        <v>684</v>
      </c>
      <c r="H10" s="2821" t="s">
        <v>684</v>
      </c>
      <c r="I10" s="2821" t="s">
        <v>684</v>
      </c>
      <c r="J10" s="2821" t="s">
        <v>684</v>
      </c>
      <c r="K10" s="2821" t="s">
        <v>684</v>
      </c>
      <c r="L10" s="2821" t="s">
        <v>684</v>
      </c>
      <c r="M10" s="2821" t="s">
        <v>684</v>
      </c>
      <c r="N10" s="2821" t="s">
        <v>684</v>
      </c>
      <c r="O10" s="2821" t="s">
        <v>684</v>
      </c>
      <c r="P10" s="2820" t="s">
        <v>684</v>
      </c>
    </row>
    <row r="11" spans="1:16" s="14" customFormat="1">
      <c r="A11" s="2829" t="s">
        <v>1393</v>
      </c>
      <c r="B11" s="2830">
        <v>0.5923722566583759</v>
      </c>
      <c r="C11" s="2830">
        <v>0.61430197039069601</v>
      </c>
      <c r="D11" s="2830">
        <v>0.5720481435939806</v>
      </c>
      <c r="E11" s="2830">
        <v>0.74063432998983914</v>
      </c>
      <c r="F11" s="2830">
        <v>0.60191582313701553</v>
      </c>
      <c r="G11" s="2830">
        <v>0.57014895966966983</v>
      </c>
      <c r="H11" s="2830">
        <v>0.53382491293267131</v>
      </c>
      <c r="I11" s="2830">
        <v>0.75352439962503093</v>
      </c>
      <c r="J11" s="2830">
        <v>0.60819588179951789</v>
      </c>
      <c r="K11" s="2830">
        <v>0.59285854450742403</v>
      </c>
      <c r="L11" s="2830">
        <v>0.57058207789929005</v>
      </c>
      <c r="M11" s="2830">
        <v>0.72752917041286835</v>
      </c>
      <c r="N11" s="2830">
        <v>0.59583236478548018</v>
      </c>
      <c r="O11" s="2830">
        <v>0.54874374052422847</v>
      </c>
      <c r="P11" s="2831">
        <v>0.50313978346597177</v>
      </c>
    </row>
    <row r="12" spans="1:16" s="14" customFormat="1">
      <c r="A12" s="2829" t="s">
        <v>1392</v>
      </c>
      <c r="B12" s="2830">
        <v>0.22371811435587952</v>
      </c>
      <c r="C12" s="2830">
        <v>0.21855447693071356</v>
      </c>
      <c r="D12" s="2830">
        <v>0.22850369214014069</v>
      </c>
      <c r="E12" s="2830">
        <v>0.12470852511146308</v>
      </c>
      <c r="F12" s="2830">
        <v>0.21583472308876758</v>
      </c>
      <c r="G12" s="2830">
        <v>0.25513276485653918</v>
      </c>
      <c r="H12" s="2830">
        <v>0.24972448059268842</v>
      </c>
      <c r="I12" s="2830">
        <v>0.12304164574531402</v>
      </c>
      <c r="J12" s="2830">
        <v>0.21092673549809071</v>
      </c>
      <c r="K12" s="2830">
        <v>0.24648100153475366</v>
      </c>
      <c r="L12" s="2830">
        <v>0.24952952404663198</v>
      </c>
      <c r="M12" s="2830">
        <v>0.12640321883362141</v>
      </c>
      <c r="N12" s="2830">
        <v>0.22058906372510872</v>
      </c>
      <c r="O12" s="2830">
        <v>0.26328759865118512</v>
      </c>
      <c r="P12" s="2831">
        <v>0.24988723163351345</v>
      </c>
    </row>
    <row r="13" spans="1:16" ht="57" customHeight="1">
      <c r="A13" s="5758" t="s">
        <v>1500</v>
      </c>
      <c r="B13" s="5758"/>
      <c r="C13" s="5758"/>
      <c r="D13" s="5758"/>
      <c r="E13" s="5758"/>
      <c r="F13" s="5758"/>
      <c r="G13" s="5758"/>
      <c r="H13" s="5758"/>
      <c r="I13" s="5758"/>
      <c r="J13" s="5758"/>
      <c r="K13" s="5758"/>
      <c r="L13" s="5758"/>
      <c r="M13" s="5758"/>
      <c r="N13" s="5758"/>
      <c r="O13" s="5758"/>
      <c r="P13" s="5758"/>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42578125" customWidth="1"/>
    <col min="3" max="3" width="11.7109375" customWidth="1"/>
    <col min="4" max="4" width="10.5703125" customWidth="1"/>
    <col min="5"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5765" t="s">
        <v>1505</v>
      </c>
      <c r="B1" s="5765"/>
      <c r="C1" s="5765"/>
      <c r="D1" s="5765"/>
      <c r="E1" s="5765"/>
      <c r="F1" s="5765"/>
      <c r="G1" s="5765"/>
      <c r="H1" s="5765"/>
      <c r="I1" s="5765"/>
      <c r="J1" s="5765"/>
      <c r="K1" s="5765"/>
      <c r="L1" s="5765"/>
      <c r="M1" s="5765"/>
      <c r="N1" s="5765"/>
      <c r="O1" s="5765"/>
    </row>
    <row r="2" spans="1:15" ht="15.95" customHeight="1">
      <c r="A2" s="5766"/>
      <c r="B2" s="2837" t="s">
        <v>682</v>
      </c>
      <c r="C2" s="5768" t="s">
        <v>706</v>
      </c>
      <c r="D2" s="5768"/>
      <c r="E2" s="5768" t="s">
        <v>705</v>
      </c>
      <c r="F2" s="5768"/>
      <c r="G2" s="5768" t="s">
        <v>704</v>
      </c>
      <c r="H2" s="5768"/>
      <c r="I2" s="5768"/>
      <c r="J2" s="5768"/>
      <c r="K2" s="5768" t="s">
        <v>703</v>
      </c>
      <c r="L2" s="5768"/>
      <c r="M2" s="5768"/>
      <c r="N2" s="5768" t="s">
        <v>702</v>
      </c>
      <c r="O2" s="5769"/>
    </row>
    <row r="3" spans="1:15" ht="24.95" customHeight="1">
      <c r="A3" s="5767"/>
      <c r="B3" s="2837" t="s">
        <v>678</v>
      </c>
      <c r="C3" s="2837" t="s">
        <v>701</v>
      </c>
      <c r="D3" s="2837" t="s">
        <v>700</v>
      </c>
      <c r="E3" s="2837" t="s">
        <v>699</v>
      </c>
      <c r="F3" s="2837" t="s">
        <v>698</v>
      </c>
      <c r="G3" s="2837" t="s">
        <v>697</v>
      </c>
      <c r="H3" s="2837" t="s">
        <v>696</v>
      </c>
      <c r="I3" s="2837" t="s">
        <v>695</v>
      </c>
      <c r="J3" s="2837" t="s">
        <v>694</v>
      </c>
      <c r="K3" s="2837" t="s">
        <v>693</v>
      </c>
      <c r="L3" s="2837" t="s">
        <v>692</v>
      </c>
      <c r="M3" s="2837" t="s">
        <v>691</v>
      </c>
      <c r="N3" s="2837" t="s">
        <v>690</v>
      </c>
      <c r="O3" s="2836" t="s">
        <v>689</v>
      </c>
    </row>
    <row r="4" spans="1:15">
      <c r="A4" s="2835" t="s">
        <v>663</v>
      </c>
      <c r="B4" s="2838">
        <v>5566.9999999999973</v>
      </c>
      <c r="C4" s="2838">
        <v>4868.9999999999864</v>
      </c>
      <c r="D4" s="2838">
        <v>698.00000000000011</v>
      </c>
      <c r="E4" s="2838">
        <v>4236.0000000000164</v>
      </c>
      <c r="F4" s="2838">
        <v>1236.9999999999961</v>
      </c>
      <c r="G4" s="2838">
        <v>1232.9999999999982</v>
      </c>
      <c r="H4" s="2838">
        <v>649.99999999999989</v>
      </c>
      <c r="I4" s="2838">
        <v>1135.0000000000007</v>
      </c>
      <c r="J4" s="2838">
        <v>2490.0000000000059</v>
      </c>
      <c r="K4" s="2838">
        <v>3555.9999999999932</v>
      </c>
      <c r="L4" s="2838">
        <v>1210.9999999999977</v>
      </c>
      <c r="M4" s="2838">
        <v>686.00000000000011</v>
      </c>
      <c r="N4" s="2838">
        <v>1341.9999999999961</v>
      </c>
      <c r="O4" s="2839">
        <v>4225.0000000000082</v>
      </c>
    </row>
    <row r="5" spans="1:15">
      <c r="A5" s="2832" t="s">
        <v>1397</v>
      </c>
      <c r="B5" s="2840">
        <v>8.7018325826580659E-2</v>
      </c>
      <c r="C5" s="2840">
        <v>8.716777505825983E-2</v>
      </c>
      <c r="D5" s="2840">
        <v>8.6054623394424073E-2</v>
      </c>
      <c r="E5" s="2840">
        <v>9.0098659096226802E-2</v>
      </c>
      <c r="F5" s="2840">
        <v>7.7650383138746198E-2</v>
      </c>
      <c r="G5" s="2840">
        <v>7.4319790783748299E-2</v>
      </c>
      <c r="H5" s="2840">
        <v>9.2301914355455192E-2</v>
      </c>
      <c r="I5" s="2840">
        <v>0.1017993219090292</v>
      </c>
      <c r="J5" s="2840">
        <v>8.3600314875839951E-2</v>
      </c>
      <c r="K5" s="2840">
        <v>8.0757643946573796E-2</v>
      </c>
      <c r="L5" s="2840">
        <v>8.8204140199877934E-2</v>
      </c>
      <c r="M5" s="2840">
        <v>0.10938858943454693</v>
      </c>
      <c r="N5" s="2840">
        <v>8.2424981709193545E-2</v>
      </c>
      <c r="O5" s="2841">
        <v>8.8240949326309159E-2</v>
      </c>
    </row>
    <row r="6" spans="1:15">
      <c r="A6" s="2832" t="s">
        <v>1396</v>
      </c>
      <c r="B6" s="2840">
        <v>0.50535393083179625</v>
      </c>
      <c r="C6" s="2840">
        <v>0.51428322756491884</v>
      </c>
      <c r="D6" s="2840">
        <v>0.44777461187182377</v>
      </c>
      <c r="E6" s="2840">
        <v>0.52513109008996883</v>
      </c>
      <c r="F6" s="2840">
        <v>0.43791270174437807</v>
      </c>
      <c r="G6" s="2840">
        <v>0.53411158930408087</v>
      </c>
      <c r="H6" s="2840">
        <v>0.48803126022326088</v>
      </c>
      <c r="I6" s="2840">
        <v>0.53191566854164019</v>
      </c>
      <c r="J6" s="2840">
        <v>0.47936397484665139</v>
      </c>
      <c r="K6" s="2840">
        <v>0.50906006449168839</v>
      </c>
      <c r="L6" s="2840">
        <v>0.46987646903430291</v>
      </c>
      <c r="M6" s="2840">
        <v>0.53391232294681734</v>
      </c>
      <c r="N6" s="2840">
        <v>0.43421855219270339</v>
      </c>
      <c r="O6" s="2841">
        <v>0.52428823737700359</v>
      </c>
    </row>
    <row r="7" spans="1:15">
      <c r="A7" s="2832" t="s">
        <v>1395</v>
      </c>
      <c r="B7" s="2840">
        <v>0.17373809510297505</v>
      </c>
      <c r="C7" s="2840">
        <v>0.16874832044403573</v>
      </c>
      <c r="D7" s="2840">
        <v>0.20591395790746816</v>
      </c>
      <c r="E7" s="2840">
        <v>0.163275936273827</v>
      </c>
      <c r="F7" s="2840">
        <v>0.21409122317657139</v>
      </c>
      <c r="G7" s="2840">
        <v>0.18580521164651007</v>
      </c>
      <c r="H7" s="2840">
        <v>0.17864243865590573</v>
      </c>
      <c r="I7" s="2840">
        <v>0.16362490058461612</v>
      </c>
      <c r="J7" s="2840">
        <v>0.1698363047264512</v>
      </c>
      <c r="K7" s="2840">
        <v>0.18354710280773806</v>
      </c>
      <c r="L7" s="2840">
        <v>0.19178818493356242</v>
      </c>
      <c r="M7" s="2840">
        <v>0.110030388981515</v>
      </c>
      <c r="N7" s="2840">
        <v>0.20196188576877794</v>
      </c>
      <c r="O7" s="2841">
        <v>0.16622568827310111</v>
      </c>
    </row>
    <row r="8" spans="1:15">
      <c r="A8" s="2832" t="s">
        <v>1394</v>
      </c>
      <c r="B8" s="2840">
        <v>4.9980019252903726E-2</v>
      </c>
      <c r="C8" s="2840">
        <v>4.6624248067491394E-2</v>
      </c>
      <c r="D8" s="2840">
        <v>7.1619239587562722E-2</v>
      </c>
      <c r="E8" s="2840">
        <v>4.1062851343984984E-2</v>
      </c>
      <c r="F8" s="2840">
        <v>8.2966991066851611E-2</v>
      </c>
      <c r="G8" s="2840">
        <v>3.5505917651624246E-2</v>
      </c>
      <c r="H8" s="2840">
        <v>6.7561464914321384E-2</v>
      </c>
      <c r="I8" s="2840">
        <v>4.0065937004216526E-2</v>
      </c>
      <c r="J8" s="2840">
        <v>5.8950557450244724E-2</v>
      </c>
      <c r="K8" s="2840">
        <v>4.5998626310073211E-2</v>
      </c>
      <c r="L8" s="2840">
        <v>7.4389931340824458E-2</v>
      </c>
      <c r="M8" s="2840">
        <v>3.4326068628097436E-2</v>
      </c>
      <c r="N8" s="2840">
        <v>8.0631817159131508E-2</v>
      </c>
      <c r="O8" s="2841">
        <v>4.1821342813396126E-2</v>
      </c>
    </row>
    <row r="9" spans="1:15">
      <c r="A9" s="2832" t="s">
        <v>657</v>
      </c>
      <c r="B9" s="2840">
        <v>0.18390962898574417</v>
      </c>
      <c r="C9" s="2840">
        <v>0.18317642886529831</v>
      </c>
      <c r="D9" s="2840">
        <v>0.18863756723872105</v>
      </c>
      <c r="E9" s="2840">
        <v>0.1804314631959944</v>
      </c>
      <c r="F9" s="2840">
        <v>0.18737870087345512</v>
      </c>
      <c r="G9" s="2840">
        <v>0.17025749061403844</v>
      </c>
      <c r="H9" s="2840">
        <v>0.17346292185105677</v>
      </c>
      <c r="I9" s="2840">
        <v>0.16259417196049752</v>
      </c>
      <c r="J9" s="2840">
        <v>0.20824884810080943</v>
      </c>
      <c r="K9" s="2840">
        <v>0.18063656244392606</v>
      </c>
      <c r="L9" s="2840">
        <v>0.17574127449143412</v>
      </c>
      <c r="M9" s="2840">
        <v>0.21234263000902384</v>
      </c>
      <c r="N9" s="2840">
        <v>0.20076276317019606</v>
      </c>
      <c r="O9" s="2841">
        <v>0.1794237822101924</v>
      </c>
    </row>
    <row r="10" spans="1:15">
      <c r="A10" s="2832" t="s">
        <v>656</v>
      </c>
      <c r="B10" s="2834" t="s">
        <v>684</v>
      </c>
      <c r="C10" s="2834" t="s">
        <v>684</v>
      </c>
      <c r="D10" s="2834" t="s">
        <v>684</v>
      </c>
      <c r="E10" s="2834" t="s">
        <v>684</v>
      </c>
      <c r="F10" s="2834" t="s">
        <v>684</v>
      </c>
      <c r="G10" s="2834" t="s">
        <v>684</v>
      </c>
      <c r="H10" s="2834" t="s">
        <v>684</v>
      </c>
      <c r="I10" s="2834" t="s">
        <v>684</v>
      </c>
      <c r="J10" s="2834" t="s">
        <v>684</v>
      </c>
      <c r="K10" s="2834" t="s">
        <v>684</v>
      </c>
      <c r="L10" s="2834" t="s">
        <v>684</v>
      </c>
      <c r="M10" s="2834" t="s">
        <v>684</v>
      </c>
      <c r="N10" s="2834" t="s">
        <v>684</v>
      </c>
      <c r="O10" s="2833" t="s">
        <v>684</v>
      </c>
    </row>
    <row r="11" spans="1:15" s="14" customFormat="1">
      <c r="A11" s="2842" t="s">
        <v>1393</v>
      </c>
      <c r="B11" s="2843">
        <v>0.5923722566583759</v>
      </c>
      <c r="C11" s="2843">
        <v>0.60145100262317586</v>
      </c>
      <c r="D11" s="2843">
        <v>0.53382923526624726</v>
      </c>
      <c r="E11" s="2843">
        <v>0.61522974918619489</v>
      </c>
      <c r="F11" s="2843">
        <v>0.51556308488312175</v>
      </c>
      <c r="G11" s="2843">
        <v>0.60843138008782816</v>
      </c>
      <c r="H11" s="2843">
        <v>0.58033317457871625</v>
      </c>
      <c r="I11" s="2843">
        <v>0.63371499045067059</v>
      </c>
      <c r="J11" s="2843">
        <v>0.56296428972249346</v>
      </c>
      <c r="K11" s="2843">
        <v>0.58981770843826264</v>
      </c>
      <c r="L11" s="2843">
        <v>0.55808060923417924</v>
      </c>
      <c r="M11" s="2843">
        <v>0.64330091238136478</v>
      </c>
      <c r="N11" s="2843">
        <v>0.51664353390189532</v>
      </c>
      <c r="O11" s="2844">
        <v>0.61252918670331025</v>
      </c>
    </row>
    <row r="12" spans="1:15" s="14" customFormat="1">
      <c r="A12" s="2842" t="s">
        <v>1392</v>
      </c>
      <c r="B12" s="2843">
        <v>0.22371811435587952</v>
      </c>
      <c r="C12" s="2843">
        <v>0.21537256851152634</v>
      </c>
      <c r="D12" s="2843">
        <v>0.27753319749503069</v>
      </c>
      <c r="E12" s="2843">
        <v>0.20433878761781243</v>
      </c>
      <c r="F12" s="2843">
        <v>0.29705821424342221</v>
      </c>
      <c r="G12" s="2843">
        <v>0.22131112929813404</v>
      </c>
      <c r="H12" s="2843">
        <v>0.24620390357022703</v>
      </c>
      <c r="I12" s="2843">
        <v>0.20369083758883291</v>
      </c>
      <c r="J12" s="2843">
        <v>0.22878686217669647</v>
      </c>
      <c r="K12" s="2843">
        <v>0.22954572911781101</v>
      </c>
      <c r="L12" s="2843">
        <v>0.26617811627438615</v>
      </c>
      <c r="M12" s="2843">
        <v>0.14435645760961235</v>
      </c>
      <c r="N12" s="2843">
        <v>0.28259370292790892</v>
      </c>
      <c r="O12" s="2844">
        <v>0.20804703108649691</v>
      </c>
    </row>
    <row r="13" spans="1:15" ht="57" customHeight="1">
      <c r="A13" s="5764" t="s">
        <v>1504</v>
      </c>
      <c r="B13" s="5764"/>
      <c r="C13" s="5764"/>
      <c r="D13" s="5764"/>
      <c r="E13" s="5764"/>
      <c r="F13" s="5764"/>
      <c r="G13" s="5764"/>
      <c r="H13" s="5764"/>
      <c r="I13" s="5764"/>
      <c r="J13" s="5764"/>
      <c r="K13" s="5764"/>
      <c r="L13" s="5764"/>
      <c r="M13" s="5764"/>
      <c r="N13" s="5764"/>
      <c r="O13" s="5764"/>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42578125" customWidth="1"/>
    <col min="3" max="3" width="13.5703125" customWidth="1"/>
    <col min="4" max="4" width="10.5703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42578125" customWidth="1"/>
    <col min="18" max="18" width="11.140625" customWidth="1"/>
    <col min="19" max="19" width="10.42578125" customWidth="1"/>
  </cols>
  <sheetData>
    <row r="1" spans="1:19" ht="78" customHeight="1">
      <c r="A1" s="5775" t="s">
        <v>1508</v>
      </c>
      <c r="B1" s="4562"/>
      <c r="C1" s="4562"/>
      <c r="D1" s="4562"/>
      <c r="E1" s="4562"/>
      <c r="F1" s="4562"/>
      <c r="G1" s="4355"/>
      <c r="H1" s="4355"/>
      <c r="I1" s="4355"/>
      <c r="J1" s="4355"/>
      <c r="K1" s="4355"/>
      <c r="L1" s="4355"/>
      <c r="M1" s="4355"/>
      <c r="N1" s="4355"/>
      <c r="O1" s="4355"/>
      <c r="P1" s="4355"/>
      <c r="Q1" s="4355"/>
      <c r="R1" s="4355"/>
      <c r="S1" s="4355"/>
    </row>
    <row r="2" spans="1:19" ht="15.95" customHeight="1">
      <c r="A2" s="5771"/>
      <c r="B2" s="2850" t="s">
        <v>682</v>
      </c>
      <c r="C2" s="5773" t="s">
        <v>715</v>
      </c>
      <c r="D2" s="5773"/>
      <c r="E2" s="5773" t="s">
        <v>714</v>
      </c>
      <c r="F2" s="5774"/>
    </row>
    <row r="3" spans="1:19" ht="48.95" customHeight="1">
      <c r="A3" s="5772"/>
      <c r="B3" s="2850" t="s">
        <v>678</v>
      </c>
      <c r="C3" s="2850" t="s">
        <v>713</v>
      </c>
      <c r="D3" s="2850" t="s">
        <v>712</v>
      </c>
      <c r="E3" s="2850" t="s">
        <v>711</v>
      </c>
      <c r="F3" s="2849" t="s">
        <v>710</v>
      </c>
    </row>
    <row r="4" spans="1:19">
      <c r="A4" s="2848" t="s">
        <v>663</v>
      </c>
      <c r="B4" s="2851">
        <v>5566.9999999999973</v>
      </c>
      <c r="C4" s="2851">
        <v>4499.9999999999909</v>
      </c>
      <c r="D4" s="2851">
        <v>1066.9999999999986</v>
      </c>
      <c r="E4" s="2851">
        <v>803.00000000000011</v>
      </c>
      <c r="F4" s="2852">
        <v>4763.9999999999918</v>
      </c>
    </row>
    <row r="5" spans="1:19">
      <c r="A5" s="2845" t="s">
        <v>1397</v>
      </c>
      <c r="B5" s="2853">
        <v>8.7018325826580659E-2</v>
      </c>
      <c r="C5" s="2853">
        <v>9.2155039731629779E-2</v>
      </c>
      <c r="D5" s="2853">
        <v>6.2944708000221936E-2</v>
      </c>
      <c r="E5" s="2853">
        <v>0.11027017846956554</v>
      </c>
      <c r="F5" s="2854">
        <v>8.2856157278999282E-2</v>
      </c>
    </row>
    <row r="6" spans="1:19">
      <c r="A6" s="2845" t="s">
        <v>1396</v>
      </c>
      <c r="B6" s="2853">
        <v>0.50535393083179625</v>
      </c>
      <c r="C6" s="2853">
        <v>0.49885494429405058</v>
      </c>
      <c r="D6" s="2853">
        <v>0.53581194758343775</v>
      </c>
      <c r="E6" s="2853">
        <v>0.44810571073042837</v>
      </c>
      <c r="F6" s="2854">
        <v>0.51560157624610026</v>
      </c>
    </row>
    <row r="7" spans="1:19">
      <c r="A7" s="2845" t="s">
        <v>1395</v>
      </c>
      <c r="B7" s="2853">
        <v>0.17373809510297505</v>
      </c>
      <c r="C7" s="2853">
        <v>0.17873179664864319</v>
      </c>
      <c r="D7" s="2853">
        <v>0.1503347160611461</v>
      </c>
      <c r="E7" s="2853">
        <v>0.1928511958199664</v>
      </c>
      <c r="F7" s="2854">
        <v>0.17031677862241473</v>
      </c>
    </row>
    <row r="8" spans="1:19">
      <c r="A8" s="2845" t="s">
        <v>1394</v>
      </c>
      <c r="B8" s="2853">
        <v>4.9980019252903726E-2</v>
      </c>
      <c r="C8" s="2853">
        <v>4.8447787232514992E-2</v>
      </c>
      <c r="D8" s="2853">
        <v>5.7160946351821854E-2</v>
      </c>
      <c r="E8" s="2853">
        <v>5.3617580084844525E-2</v>
      </c>
      <c r="F8" s="2854">
        <v>4.9328882265366421E-2</v>
      </c>
    </row>
    <row r="9" spans="1:19">
      <c r="A9" s="2845" t="s">
        <v>657</v>
      </c>
      <c r="B9" s="2853">
        <v>0.18390962898574417</v>
      </c>
      <c r="C9" s="2853">
        <v>0.18181043209316503</v>
      </c>
      <c r="D9" s="2853">
        <v>0.19374768200337328</v>
      </c>
      <c r="E9" s="2853">
        <v>0.19515533489519535</v>
      </c>
      <c r="F9" s="2854">
        <v>0.18189660558712181</v>
      </c>
    </row>
    <row r="10" spans="1:19">
      <c r="A10" s="2845" t="s">
        <v>656</v>
      </c>
      <c r="B10" s="2847" t="s">
        <v>684</v>
      </c>
      <c r="C10" s="2847" t="s">
        <v>684</v>
      </c>
      <c r="D10" s="2847" t="s">
        <v>684</v>
      </c>
      <c r="E10" s="2847" t="s">
        <v>684</v>
      </c>
      <c r="F10" s="2846" t="s">
        <v>684</v>
      </c>
    </row>
    <row r="11" spans="1:19" s="14" customFormat="1">
      <c r="A11" s="2855" t="s">
        <v>1393</v>
      </c>
      <c r="B11" s="2856">
        <v>0.5923722566583759</v>
      </c>
      <c r="C11" s="2856">
        <v>0.5910099840256765</v>
      </c>
      <c r="D11" s="2856">
        <v>0.59875665558365987</v>
      </c>
      <c r="E11" s="2856">
        <v>0.55837588919999359</v>
      </c>
      <c r="F11" s="2857">
        <v>0.59845773352509657</v>
      </c>
    </row>
    <row r="12" spans="1:19" s="14" customFormat="1">
      <c r="A12" s="2855" t="s">
        <v>1392</v>
      </c>
      <c r="B12" s="2856">
        <v>0.22371811435587952</v>
      </c>
      <c r="C12" s="2856">
        <v>0.22717958388115814</v>
      </c>
      <c r="D12" s="2856">
        <v>0.20749566241296807</v>
      </c>
      <c r="E12" s="2856">
        <v>0.24646877590481117</v>
      </c>
      <c r="F12" s="2857">
        <v>0.21964566088778179</v>
      </c>
    </row>
    <row r="13" spans="1:19" ht="57" customHeight="1">
      <c r="A13" s="5770" t="s">
        <v>1507</v>
      </c>
      <c r="B13" s="5770"/>
      <c r="C13" s="5770"/>
      <c r="D13" s="5770"/>
      <c r="E13" s="5770"/>
      <c r="F13" s="5770"/>
      <c r="G13" s="5770"/>
      <c r="H13" s="5770"/>
      <c r="I13" s="5770"/>
      <c r="J13" s="5770"/>
      <c r="K13" s="5770"/>
      <c r="L13" s="5770"/>
      <c r="M13" s="5770"/>
      <c r="N13" s="5770"/>
      <c r="O13" s="5770"/>
      <c r="P13" s="5770"/>
      <c r="Q13" s="5770"/>
      <c r="R13" s="5770"/>
      <c r="S13" s="5770"/>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2" width="10.42578125" customWidth="1"/>
    <col min="3" max="3" width="10.5703125" customWidth="1"/>
    <col min="4" max="5" width="10.28515625" customWidth="1"/>
    <col min="6" max="7" width="10.42578125" customWidth="1"/>
    <col min="8"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777" t="s">
        <v>1511</v>
      </c>
      <c r="B1" s="5777"/>
      <c r="C1" s="5777"/>
      <c r="D1" s="5777"/>
      <c r="E1" s="5777"/>
      <c r="F1" s="5777"/>
      <c r="G1" s="5777"/>
      <c r="H1" s="5777"/>
      <c r="I1" s="5777"/>
      <c r="J1" s="5777"/>
      <c r="K1" s="5777"/>
      <c r="L1" s="5777"/>
      <c r="M1" s="5777"/>
      <c r="N1" s="5777"/>
      <c r="O1" s="5777"/>
      <c r="P1" s="5777"/>
    </row>
    <row r="2" spans="1:16" ht="15.95" customHeight="1">
      <c r="A2" s="5778"/>
      <c r="B2" s="2863" t="s">
        <v>682</v>
      </c>
      <c r="C2" s="5780" t="s">
        <v>681</v>
      </c>
      <c r="D2" s="5780"/>
      <c r="E2" s="5780" t="s">
        <v>680</v>
      </c>
      <c r="F2" s="5780"/>
      <c r="G2" s="5780"/>
      <c r="H2" s="5780"/>
      <c r="I2" s="5780" t="s">
        <v>679</v>
      </c>
      <c r="J2" s="5780"/>
      <c r="K2" s="5780"/>
      <c r="L2" s="5780"/>
      <c r="M2" s="5780"/>
      <c r="N2" s="5780"/>
      <c r="O2" s="5780"/>
      <c r="P2" s="5781"/>
    </row>
    <row r="3" spans="1:16" ht="24.95" customHeight="1">
      <c r="A3" s="5779"/>
      <c r="B3" s="2863" t="s">
        <v>678</v>
      </c>
      <c r="C3" s="2863" t="s">
        <v>677</v>
      </c>
      <c r="D3" s="2863" t="s">
        <v>676</v>
      </c>
      <c r="E3" s="2863" t="s">
        <v>675</v>
      </c>
      <c r="F3" s="2863" t="s">
        <v>674</v>
      </c>
      <c r="G3" s="2863" t="s">
        <v>673</v>
      </c>
      <c r="H3" s="2863" t="s">
        <v>672</v>
      </c>
      <c r="I3" s="2863" t="s">
        <v>671</v>
      </c>
      <c r="J3" s="2863" t="s">
        <v>670</v>
      </c>
      <c r="K3" s="2863" t="s">
        <v>669</v>
      </c>
      <c r="L3" s="2863" t="s">
        <v>668</v>
      </c>
      <c r="M3" s="2863" t="s">
        <v>667</v>
      </c>
      <c r="N3" s="2863" t="s">
        <v>666</v>
      </c>
      <c r="O3" s="2863" t="s">
        <v>665</v>
      </c>
      <c r="P3" s="2862" t="s">
        <v>664</v>
      </c>
    </row>
    <row r="4" spans="1:16">
      <c r="A4" s="2861" t="s">
        <v>663</v>
      </c>
      <c r="B4" s="2864">
        <v>5566.9999999999973</v>
      </c>
      <c r="C4" s="2864">
        <v>2561.0000000000014</v>
      </c>
      <c r="D4" s="2864">
        <v>3005.9999999999945</v>
      </c>
      <c r="E4" s="2864">
        <v>418</v>
      </c>
      <c r="F4" s="2864">
        <v>1527.0000000000086</v>
      </c>
      <c r="G4" s="2864">
        <v>1539.0000000000005</v>
      </c>
      <c r="H4" s="2864">
        <v>2082.99999999999</v>
      </c>
      <c r="I4" s="2864">
        <v>195.00000000000009</v>
      </c>
      <c r="J4" s="2864">
        <v>716.99999999999841</v>
      </c>
      <c r="K4" s="2864">
        <v>708.00000000000045</v>
      </c>
      <c r="L4" s="2864">
        <v>941.00000000000102</v>
      </c>
      <c r="M4" s="2864">
        <v>223.00000000000009</v>
      </c>
      <c r="N4" s="2864">
        <v>809.99999999999909</v>
      </c>
      <c r="O4" s="2864">
        <v>831.00000000000193</v>
      </c>
      <c r="P4" s="2865">
        <v>1141.9999999999964</v>
      </c>
    </row>
    <row r="5" spans="1:16">
      <c r="A5" s="2858" t="s">
        <v>1397</v>
      </c>
      <c r="B5" s="2866">
        <v>0.15028756085850431</v>
      </c>
      <c r="C5" s="2866">
        <v>0.16232079739286373</v>
      </c>
      <c r="D5" s="2866">
        <v>0.13913534688799156</v>
      </c>
      <c r="E5" s="2866">
        <v>0.17400084288455403</v>
      </c>
      <c r="F5" s="2866">
        <v>0.1223826950510464</v>
      </c>
      <c r="G5" s="2866">
        <v>0.1547356481650046</v>
      </c>
      <c r="H5" s="2866">
        <v>0.16484824333300055</v>
      </c>
      <c r="I5" s="2866">
        <v>0.16985419347775987</v>
      </c>
      <c r="J5" s="2866">
        <v>0.14270740833509765</v>
      </c>
      <c r="K5" s="2866">
        <v>0.1645796518300984</v>
      </c>
      <c r="L5" s="2866">
        <v>0.17870034539605448</v>
      </c>
      <c r="M5" s="2866">
        <v>0.1782166852906662</v>
      </c>
      <c r="N5" s="2866">
        <v>0.1026942568667521</v>
      </c>
      <c r="O5" s="2866">
        <v>0.14545705248721919</v>
      </c>
      <c r="P5" s="2867">
        <v>0.15328441501335677</v>
      </c>
    </row>
    <row r="6" spans="1:16">
      <c r="A6" s="2858" t="s">
        <v>1396</v>
      </c>
      <c r="B6" s="2866">
        <v>0.56965193454966456</v>
      </c>
      <c r="C6" s="2866">
        <v>0.57660521540239118</v>
      </c>
      <c r="D6" s="2866">
        <v>0.56320774344236557</v>
      </c>
      <c r="E6" s="2866">
        <v>0.55760966964125713</v>
      </c>
      <c r="F6" s="2866">
        <v>0.56839842399931284</v>
      </c>
      <c r="G6" s="2866">
        <v>0.5570215687101906</v>
      </c>
      <c r="H6" s="2866">
        <v>0.58769991309162628</v>
      </c>
      <c r="I6" s="2866">
        <v>0.56341709183919086</v>
      </c>
      <c r="J6" s="2866">
        <v>0.57090874447461837</v>
      </c>
      <c r="K6" s="2866">
        <v>0.56697154929611637</v>
      </c>
      <c r="L6" s="2866">
        <v>0.59891856336137139</v>
      </c>
      <c r="M6" s="2866">
        <v>0.55170534198526144</v>
      </c>
      <c r="N6" s="2866">
        <v>0.56596669033547375</v>
      </c>
      <c r="O6" s="2866">
        <v>0.54764308308589016</v>
      </c>
      <c r="P6" s="2867">
        <v>0.57833450810782605</v>
      </c>
    </row>
    <row r="7" spans="1:16">
      <c r="A7" s="2858" t="s">
        <v>1395</v>
      </c>
      <c r="B7" s="2866">
        <v>0.15005270217897609</v>
      </c>
      <c r="C7" s="2866">
        <v>0.14029111993878421</v>
      </c>
      <c r="D7" s="2866">
        <v>0.15909958275200667</v>
      </c>
      <c r="E7" s="2866">
        <v>0.14261819880585883</v>
      </c>
      <c r="F7" s="2866">
        <v>0.15866135948083812</v>
      </c>
      <c r="G7" s="2866">
        <v>0.16198261542344311</v>
      </c>
      <c r="H7" s="2866">
        <v>0.13383088167200211</v>
      </c>
      <c r="I7" s="2866">
        <v>0.14016806412930277</v>
      </c>
      <c r="J7" s="2866">
        <v>0.155298142840435</v>
      </c>
      <c r="K7" s="2866">
        <v>0.1397833263885884</v>
      </c>
      <c r="L7" s="2866">
        <v>0.12373100530196911</v>
      </c>
      <c r="M7" s="2866">
        <v>0.14510921761569273</v>
      </c>
      <c r="N7" s="2866">
        <v>0.16191928897777971</v>
      </c>
      <c r="O7" s="2866">
        <v>0.18290684851968636</v>
      </c>
      <c r="P7" s="2867">
        <v>0.14226232665132976</v>
      </c>
    </row>
    <row r="8" spans="1:16">
      <c r="A8" s="2858" t="s">
        <v>1394</v>
      </c>
      <c r="B8" s="2866">
        <v>5.4774375297956014E-2</v>
      </c>
      <c r="C8" s="2866">
        <v>5.5153409954795091E-2</v>
      </c>
      <c r="D8" s="2866">
        <v>5.4423091951764188E-2</v>
      </c>
      <c r="E8" s="2866">
        <v>3.3361842323176835E-2</v>
      </c>
      <c r="F8" s="2866">
        <v>5.9860361132844632E-2</v>
      </c>
      <c r="G8" s="2866">
        <v>6.5790390535771515E-2</v>
      </c>
      <c r="H8" s="2866">
        <v>4.950214266384087E-2</v>
      </c>
      <c r="I8" s="2866">
        <v>1.6853714191650347E-2</v>
      </c>
      <c r="J8" s="2866">
        <v>6.273129971120886E-2</v>
      </c>
      <c r="K8" s="2866">
        <v>7.4162504455533462E-2</v>
      </c>
      <c r="L8" s="2866">
        <v>4.8072773932830402E-2</v>
      </c>
      <c r="M8" s="2866">
        <v>5.0145433071985934E-2</v>
      </c>
      <c r="N8" s="2866">
        <v>5.7079298692206001E-2</v>
      </c>
      <c r="O8" s="2866">
        <v>5.7899143978714387E-2</v>
      </c>
      <c r="P8" s="2867">
        <v>5.0695389330348783E-2</v>
      </c>
    </row>
    <row r="9" spans="1:16">
      <c r="A9" s="2858" t="s">
        <v>657</v>
      </c>
      <c r="B9" s="2866">
        <v>7.5233427114899068E-2</v>
      </c>
      <c r="C9" s="2866">
        <v>6.5629457311164013E-2</v>
      </c>
      <c r="D9" s="2866">
        <v>8.4134234965868485E-2</v>
      </c>
      <c r="E9" s="2866">
        <v>9.2409446345153606E-2</v>
      </c>
      <c r="F9" s="2866">
        <v>9.0697160335954485E-2</v>
      </c>
      <c r="G9" s="2866">
        <v>6.04697771655913E-2</v>
      </c>
      <c r="H9" s="2866">
        <v>6.4118819239532832E-2</v>
      </c>
      <c r="I9" s="2866">
        <v>0.10970693636209546</v>
      </c>
      <c r="J9" s="2866">
        <v>6.8354404638641508E-2</v>
      </c>
      <c r="K9" s="2866">
        <v>5.4502968029663569E-2</v>
      </c>
      <c r="L9" s="2866">
        <v>5.0577312007773954E-2</v>
      </c>
      <c r="M9" s="2866">
        <v>7.4823322036393497E-2</v>
      </c>
      <c r="N9" s="2866">
        <v>0.11234046512778896</v>
      </c>
      <c r="O9" s="2866">
        <v>6.6093871928487397E-2</v>
      </c>
      <c r="P9" s="2867">
        <v>7.5423360897142647E-2</v>
      </c>
    </row>
    <row r="10" spans="1:16">
      <c r="A10" s="2858" t="s">
        <v>656</v>
      </c>
      <c r="B10" s="2860" t="s">
        <v>684</v>
      </c>
      <c r="C10" s="2860" t="s">
        <v>684</v>
      </c>
      <c r="D10" s="2860" t="s">
        <v>684</v>
      </c>
      <c r="E10" s="2860" t="s">
        <v>684</v>
      </c>
      <c r="F10" s="2860" t="s">
        <v>684</v>
      </c>
      <c r="G10" s="2860" t="s">
        <v>684</v>
      </c>
      <c r="H10" s="2860" t="s">
        <v>684</v>
      </c>
      <c r="I10" s="2860" t="s">
        <v>684</v>
      </c>
      <c r="J10" s="2860" t="s">
        <v>684</v>
      </c>
      <c r="K10" s="2860" t="s">
        <v>684</v>
      </c>
      <c r="L10" s="2860" t="s">
        <v>684</v>
      </c>
      <c r="M10" s="2860" t="s">
        <v>684</v>
      </c>
      <c r="N10" s="2860" t="s">
        <v>684</v>
      </c>
      <c r="O10" s="2860" t="s">
        <v>684</v>
      </c>
      <c r="P10" s="2859" t="s">
        <v>684</v>
      </c>
    </row>
    <row r="11" spans="1:16" s="14" customFormat="1">
      <c r="A11" s="2868" t="s">
        <v>1393</v>
      </c>
      <c r="B11" s="2869">
        <v>0.71993949540816882</v>
      </c>
      <c r="C11" s="2869">
        <v>0.73892601279525694</v>
      </c>
      <c r="D11" s="2869">
        <v>0.70234309033035958</v>
      </c>
      <c r="E11" s="2869">
        <v>0.731610512525811</v>
      </c>
      <c r="F11" s="2869">
        <v>0.69078111905036177</v>
      </c>
      <c r="G11" s="2869">
        <v>0.71175721687519544</v>
      </c>
      <c r="H11" s="2869">
        <v>0.75254815642462736</v>
      </c>
      <c r="I11" s="2869">
        <v>0.73327128531695096</v>
      </c>
      <c r="J11" s="2869">
        <v>0.71361615280971502</v>
      </c>
      <c r="K11" s="2869">
        <v>0.73155120112621419</v>
      </c>
      <c r="L11" s="2869">
        <v>0.77761890875742656</v>
      </c>
      <c r="M11" s="2869">
        <v>0.72992202727592825</v>
      </c>
      <c r="N11" s="2869">
        <v>0.66866094720222635</v>
      </c>
      <c r="O11" s="2869">
        <v>0.69310013557311168</v>
      </c>
      <c r="P11" s="2870">
        <v>0.7316189231211786</v>
      </c>
    </row>
    <row r="12" spans="1:16" s="14" customFormat="1">
      <c r="A12" s="2868" t="s">
        <v>1392</v>
      </c>
      <c r="B12" s="2869">
        <v>0.20482707747693293</v>
      </c>
      <c r="C12" s="2869">
        <v>0.19544452989357905</v>
      </c>
      <c r="D12" s="2869">
        <v>0.21352267470377101</v>
      </c>
      <c r="E12" s="2869">
        <v>0.17598004112903592</v>
      </c>
      <c r="F12" s="2869">
        <v>0.21852172061368297</v>
      </c>
      <c r="G12" s="2869">
        <v>0.22777300595921443</v>
      </c>
      <c r="H12" s="2869">
        <v>0.18333302433584195</v>
      </c>
      <c r="I12" s="2869">
        <v>0.15702177832095326</v>
      </c>
      <c r="J12" s="2869">
        <v>0.21802944255164383</v>
      </c>
      <c r="K12" s="2869">
        <v>0.2139458308441218</v>
      </c>
      <c r="L12" s="2869">
        <v>0.17180377923479973</v>
      </c>
      <c r="M12" s="2869">
        <v>0.19525465068767878</v>
      </c>
      <c r="N12" s="2869">
        <v>0.21899858766998537</v>
      </c>
      <c r="O12" s="2869">
        <v>0.24080599249840137</v>
      </c>
      <c r="P12" s="2870">
        <v>0.19295771598167824</v>
      </c>
    </row>
    <row r="13" spans="1:16" ht="57" customHeight="1">
      <c r="A13" s="5776" t="s">
        <v>1510</v>
      </c>
      <c r="B13" s="5776"/>
      <c r="C13" s="5776"/>
      <c r="D13" s="5776"/>
      <c r="E13" s="5776"/>
      <c r="F13" s="5776"/>
      <c r="G13" s="5776"/>
      <c r="H13" s="5776"/>
      <c r="I13" s="5776"/>
      <c r="J13" s="5776"/>
      <c r="K13" s="5776"/>
      <c r="L13" s="5776"/>
      <c r="M13" s="5776"/>
      <c r="N13" s="5776"/>
      <c r="O13" s="5776"/>
      <c r="P13" s="5776"/>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42578125" customWidth="1"/>
    <col min="3" max="3" width="11.7109375" customWidth="1"/>
    <col min="4" max="4" width="10.42578125" customWidth="1"/>
    <col min="5" max="5" width="10.5703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5" width="10.28515625" customWidth="1"/>
  </cols>
  <sheetData>
    <row r="1" spans="1:15" ht="54.95" customHeight="1">
      <c r="A1" s="5783" t="s">
        <v>1515</v>
      </c>
      <c r="B1" s="5783"/>
      <c r="C1" s="5783"/>
      <c r="D1" s="5783"/>
      <c r="E1" s="5783"/>
      <c r="F1" s="5783"/>
      <c r="G1" s="5783"/>
      <c r="H1" s="5783"/>
      <c r="I1" s="5783"/>
      <c r="J1" s="5783"/>
      <c r="K1" s="5783"/>
      <c r="L1" s="5783"/>
      <c r="M1" s="5783"/>
      <c r="N1" s="5783"/>
      <c r="O1" s="5783"/>
    </row>
    <row r="2" spans="1:15" ht="15.95" customHeight="1">
      <c r="A2" s="5784"/>
      <c r="B2" s="2876" t="s">
        <v>682</v>
      </c>
      <c r="C2" s="5786" t="s">
        <v>706</v>
      </c>
      <c r="D2" s="5786"/>
      <c r="E2" s="5786" t="s">
        <v>705</v>
      </c>
      <c r="F2" s="5786"/>
      <c r="G2" s="5786" t="s">
        <v>704</v>
      </c>
      <c r="H2" s="5786"/>
      <c r="I2" s="5786"/>
      <c r="J2" s="5786"/>
      <c r="K2" s="5786" t="s">
        <v>703</v>
      </c>
      <c r="L2" s="5786"/>
      <c r="M2" s="5786"/>
      <c r="N2" s="5786" t="s">
        <v>702</v>
      </c>
      <c r="O2" s="5787"/>
    </row>
    <row r="3" spans="1:15" ht="24.95" customHeight="1">
      <c r="A3" s="5785"/>
      <c r="B3" s="2876" t="s">
        <v>678</v>
      </c>
      <c r="C3" s="2876" t="s">
        <v>701</v>
      </c>
      <c r="D3" s="2876" t="s">
        <v>700</v>
      </c>
      <c r="E3" s="2876" t="s">
        <v>699</v>
      </c>
      <c r="F3" s="2876" t="s">
        <v>698</v>
      </c>
      <c r="G3" s="2876" t="s">
        <v>697</v>
      </c>
      <c r="H3" s="2876" t="s">
        <v>696</v>
      </c>
      <c r="I3" s="2876" t="s">
        <v>695</v>
      </c>
      <c r="J3" s="2876" t="s">
        <v>694</v>
      </c>
      <c r="K3" s="2876" t="s">
        <v>693</v>
      </c>
      <c r="L3" s="2876" t="s">
        <v>692</v>
      </c>
      <c r="M3" s="2876" t="s">
        <v>691</v>
      </c>
      <c r="N3" s="2876" t="s">
        <v>690</v>
      </c>
      <c r="O3" s="2875" t="s">
        <v>689</v>
      </c>
    </row>
    <row r="4" spans="1:15">
      <c r="A4" s="2874" t="s">
        <v>663</v>
      </c>
      <c r="B4" s="2877">
        <v>5566.9999999999973</v>
      </c>
      <c r="C4" s="2877">
        <v>4868.9999999999864</v>
      </c>
      <c r="D4" s="2877">
        <v>698.00000000000011</v>
      </c>
      <c r="E4" s="2877">
        <v>4236.0000000000164</v>
      </c>
      <c r="F4" s="2877">
        <v>1236.9999999999961</v>
      </c>
      <c r="G4" s="2877">
        <v>1232.9999999999982</v>
      </c>
      <c r="H4" s="2877">
        <v>649.99999999999989</v>
      </c>
      <c r="I4" s="2877">
        <v>1135.0000000000007</v>
      </c>
      <c r="J4" s="2877">
        <v>2490.0000000000059</v>
      </c>
      <c r="K4" s="2877">
        <v>3555.9999999999932</v>
      </c>
      <c r="L4" s="2877">
        <v>1210.9999999999977</v>
      </c>
      <c r="M4" s="2877">
        <v>686.00000000000011</v>
      </c>
      <c r="N4" s="2877">
        <v>1341.9999999999961</v>
      </c>
      <c r="O4" s="2878">
        <v>4225.0000000000082</v>
      </c>
    </row>
    <row r="5" spans="1:15">
      <c r="A5" s="2871" t="s">
        <v>1397</v>
      </c>
      <c r="B5" s="2879">
        <v>0.15028756085850431</v>
      </c>
      <c r="C5" s="2879">
        <v>0.15138882962863187</v>
      </c>
      <c r="D5" s="2879">
        <v>0.14318618348568318</v>
      </c>
      <c r="E5" s="2879">
        <v>0.15220175557330537</v>
      </c>
      <c r="F5" s="2879">
        <v>0.14553360070693994</v>
      </c>
      <c r="G5" s="2879">
        <v>0.14465423947045672</v>
      </c>
      <c r="H5" s="2879">
        <v>0.13570374837551516</v>
      </c>
      <c r="I5" s="2879">
        <v>0.13575250736607269</v>
      </c>
      <c r="J5" s="2879">
        <v>0.16685508975828775</v>
      </c>
      <c r="K5" s="2879">
        <v>0.14489102746504781</v>
      </c>
      <c r="L5" s="2879">
        <v>0.15698245562430013</v>
      </c>
      <c r="M5" s="2879">
        <v>0.16349316886328494</v>
      </c>
      <c r="N5" s="2879">
        <v>0.15314027870175406</v>
      </c>
      <c r="O5" s="2880">
        <v>0.1495282448168328</v>
      </c>
    </row>
    <row r="6" spans="1:15">
      <c r="A6" s="2871" t="s">
        <v>1396</v>
      </c>
      <c r="B6" s="2879">
        <v>0.56965193454966456</v>
      </c>
      <c r="C6" s="2879">
        <v>0.57451979035276801</v>
      </c>
      <c r="D6" s="2879">
        <v>0.53826224840582149</v>
      </c>
      <c r="E6" s="2879">
        <v>0.58175872301567289</v>
      </c>
      <c r="F6" s="2879">
        <v>0.52861955370397062</v>
      </c>
      <c r="G6" s="2879">
        <v>0.60718439807950808</v>
      </c>
      <c r="H6" s="2879">
        <v>0.5844247916780253</v>
      </c>
      <c r="I6" s="2879">
        <v>0.54149060462607834</v>
      </c>
      <c r="J6" s="2879">
        <v>0.55863744935064252</v>
      </c>
      <c r="K6" s="2879">
        <v>0.59673983032762845</v>
      </c>
      <c r="L6" s="2879">
        <v>0.51418376964069645</v>
      </c>
      <c r="M6" s="2879">
        <v>0.53966549878118009</v>
      </c>
      <c r="N6" s="2879">
        <v>0.51386945582036225</v>
      </c>
      <c r="O6" s="2880">
        <v>0.58449971595349715</v>
      </c>
    </row>
    <row r="7" spans="1:15">
      <c r="A7" s="2871" t="s">
        <v>1395</v>
      </c>
      <c r="B7" s="2879">
        <v>0.15005270217897609</v>
      </c>
      <c r="C7" s="2879">
        <v>0.14653237628986823</v>
      </c>
      <c r="D7" s="2879">
        <v>0.17275303046576923</v>
      </c>
      <c r="E7" s="2879">
        <v>0.14290747125526485</v>
      </c>
      <c r="F7" s="2879">
        <v>0.17646739595658967</v>
      </c>
      <c r="G7" s="2879">
        <v>0.15937471552987037</v>
      </c>
      <c r="H7" s="2879">
        <v>0.15984165391808258</v>
      </c>
      <c r="I7" s="2879">
        <v>0.16362635952805588</v>
      </c>
      <c r="J7" s="2879">
        <v>0.13473938313268041</v>
      </c>
      <c r="K7" s="2879">
        <v>0.14798998962070434</v>
      </c>
      <c r="L7" s="2879">
        <v>0.16861290530603534</v>
      </c>
      <c r="M7" s="2879">
        <v>0.13304529776302451</v>
      </c>
      <c r="N7" s="2879">
        <v>0.17969797149970007</v>
      </c>
      <c r="O7" s="2880">
        <v>0.1421619363227685</v>
      </c>
    </row>
    <row r="8" spans="1:15">
      <c r="A8" s="2871" t="s">
        <v>1394</v>
      </c>
      <c r="B8" s="2879">
        <v>5.4774375297956014E-2</v>
      </c>
      <c r="C8" s="2879">
        <v>5.1183353431378309E-2</v>
      </c>
      <c r="D8" s="2879">
        <v>7.7930576690723591E-2</v>
      </c>
      <c r="E8" s="2879">
        <v>5.1099506467622027E-2</v>
      </c>
      <c r="F8" s="2879">
        <v>6.799805142416783E-2</v>
      </c>
      <c r="G8" s="2879">
        <v>3.7406319698303499E-2</v>
      </c>
      <c r="H8" s="2879">
        <v>4.8376670627893942E-2</v>
      </c>
      <c r="I8" s="2879">
        <v>7.1206911868659462E-2</v>
      </c>
      <c r="J8" s="2879">
        <v>5.8419123830390503E-2</v>
      </c>
      <c r="K8" s="2879">
        <v>4.6372064139857484E-2</v>
      </c>
      <c r="L8" s="2879">
        <v>8.2277089074703727E-2</v>
      </c>
      <c r="M8" s="2879">
        <v>5.3219716176342316E-2</v>
      </c>
      <c r="N8" s="2879">
        <v>8.051238160399464E-2</v>
      </c>
      <c r="O8" s="2880">
        <v>4.7923616778296478E-2</v>
      </c>
    </row>
    <row r="9" spans="1:15">
      <c r="A9" s="2871" t="s">
        <v>657</v>
      </c>
      <c r="B9" s="2879">
        <v>7.5233427114899068E-2</v>
      </c>
      <c r="C9" s="2879">
        <v>7.63756502973581E-2</v>
      </c>
      <c r="D9" s="2879">
        <v>6.7867960952002135E-2</v>
      </c>
      <c r="E9" s="2879">
        <v>7.2032543688135983E-2</v>
      </c>
      <c r="F9" s="2879">
        <v>8.1381398208334843E-2</v>
      </c>
      <c r="G9" s="2879">
        <v>5.1380327221862518E-2</v>
      </c>
      <c r="H9" s="2879">
        <v>7.165313540048307E-2</v>
      </c>
      <c r="I9" s="2879">
        <v>8.792361661113389E-2</v>
      </c>
      <c r="J9" s="2879">
        <v>8.1348953927995182E-2</v>
      </c>
      <c r="K9" s="2879">
        <v>6.4007088446762825E-2</v>
      </c>
      <c r="L9" s="2879">
        <v>7.7943780354265677E-2</v>
      </c>
      <c r="M9" s="2879">
        <v>0.11057631841616894</v>
      </c>
      <c r="N9" s="2879">
        <v>7.2779912374191583E-2</v>
      </c>
      <c r="O9" s="2880">
        <v>7.588648612860649E-2</v>
      </c>
    </row>
    <row r="10" spans="1:15">
      <c r="A10" s="2871" t="s">
        <v>656</v>
      </c>
      <c r="B10" s="2873" t="s">
        <v>684</v>
      </c>
      <c r="C10" s="2873" t="s">
        <v>684</v>
      </c>
      <c r="D10" s="2873" t="s">
        <v>684</v>
      </c>
      <c r="E10" s="2873" t="s">
        <v>684</v>
      </c>
      <c r="F10" s="2873" t="s">
        <v>684</v>
      </c>
      <c r="G10" s="2873" t="s">
        <v>684</v>
      </c>
      <c r="H10" s="2873" t="s">
        <v>684</v>
      </c>
      <c r="I10" s="2873" t="s">
        <v>684</v>
      </c>
      <c r="J10" s="2873" t="s">
        <v>684</v>
      </c>
      <c r="K10" s="2873" t="s">
        <v>684</v>
      </c>
      <c r="L10" s="2873" t="s">
        <v>684</v>
      </c>
      <c r="M10" s="2873" t="s">
        <v>684</v>
      </c>
      <c r="N10" s="2873" t="s">
        <v>684</v>
      </c>
      <c r="O10" s="2872" t="s">
        <v>684</v>
      </c>
    </row>
    <row r="11" spans="1:15" s="14" customFormat="1">
      <c r="A11" s="2881" t="s">
        <v>1393</v>
      </c>
      <c r="B11" s="2882">
        <v>0.71993949540816882</v>
      </c>
      <c r="C11" s="2882">
        <v>0.72590861998139455</v>
      </c>
      <c r="D11" s="2882">
        <v>0.68144843189150361</v>
      </c>
      <c r="E11" s="2882">
        <v>0.73396047858897684</v>
      </c>
      <c r="F11" s="2882">
        <v>0.67415315441090873</v>
      </c>
      <c r="G11" s="2882">
        <v>0.75183863754996505</v>
      </c>
      <c r="H11" s="2882">
        <v>0.72012854005353943</v>
      </c>
      <c r="I11" s="2882">
        <v>0.67724311199215048</v>
      </c>
      <c r="J11" s="2882">
        <v>0.72549253910893274</v>
      </c>
      <c r="K11" s="2882">
        <v>0.74163085779267701</v>
      </c>
      <c r="L11" s="2882">
        <v>0.67116622526499625</v>
      </c>
      <c r="M11" s="2882">
        <v>0.70315866764446477</v>
      </c>
      <c r="N11" s="2882">
        <v>0.66700973452211476</v>
      </c>
      <c r="O11" s="2883">
        <v>0.73402796077033028</v>
      </c>
    </row>
    <row r="12" spans="1:15" s="14" customFormat="1">
      <c r="A12" s="2881" t="s">
        <v>1392</v>
      </c>
      <c r="B12" s="2882">
        <v>0.20482707747693293</v>
      </c>
      <c r="C12" s="2882">
        <v>0.19771572972124557</v>
      </c>
      <c r="D12" s="2882">
        <v>0.25068360715649307</v>
      </c>
      <c r="E12" s="2882">
        <v>0.19400697772288689</v>
      </c>
      <c r="F12" s="2882">
        <v>0.24446544738075715</v>
      </c>
      <c r="G12" s="2882">
        <v>0.19678103522817345</v>
      </c>
      <c r="H12" s="2882">
        <v>0.20821832454597658</v>
      </c>
      <c r="I12" s="2882">
        <v>0.23483327139671567</v>
      </c>
      <c r="J12" s="2882">
        <v>0.19315850696307085</v>
      </c>
      <c r="K12" s="2882">
        <v>0.19436205376056162</v>
      </c>
      <c r="L12" s="2882">
        <v>0.2508899943807385</v>
      </c>
      <c r="M12" s="2882">
        <v>0.18626501393936667</v>
      </c>
      <c r="N12" s="2882">
        <v>0.26021035310369367</v>
      </c>
      <c r="O12" s="2883">
        <v>0.19008555310106434</v>
      </c>
    </row>
    <row r="13" spans="1:15" ht="57" customHeight="1">
      <c r="A13" s="5782" t="s">
        <v>1514</v>
      </c>
      <c r="B13" s="5782"/>
      <c r="C13" s="5782"/>
      <c r="D13" s="5782"/>
      <c r="E13" s="5782"/>
      <c r="F13" s="5782"/>
      <c r="G13" s="5782"/>
      <c r="H13" s="5782"/>
      <c r="I13" s="5782"/>
      <c r="J13" s="5782"/>
      <c r="K13" s="5782"/>
      <c r="L13" s="5782"/>
      <c r="M13" s="5782"/>
      <c r="N13" s="5782"/>
      <c r="O13" s="5782"/>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42578125" customWidth="1"/>
    <col min="3" max="3" width="13.5703125" customWidth="1"/>
    <col min="4" max="4" width="10.42578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7" width="10.42578125" customWidth="1"/>
    <col min="18" max="18" width="11.140625" customWidth="1"/>
    <col min="19" max="19" width="10.5703125" customWidth="1"/>
  </cols>
  <sheetData>
    <row r="1" spans="1:19" ht="75.75" customHeight="1">
      <c r="A1" s="5793" t="s">
        <v>1518</v>
      </c>
      <c r="B1" s="4562"/>
      <c r="C1" s="4562"/>
      <c r="D1" s="4562"/>
      <c r="E1" s="4562"/>
      <c r="F1" s="4562"/>
      <c r="G1" s="4356"/>
      <c r="H1" s="4356"/>
      <c r="I1" s="4356"/>
      <c r="J1" s="4356"/>
      <c r="K1" s="4356"/>
      <c r="L1" s="4356"/>
      <c r="M1" s="4356"/>
      <c r="N1" s="4356"/>
      <c r="O1" s="4356"/>
      <c r="P1" s="4356"/>
      <c r="Q1" s="4356"/>
      <c r="R1" s="4356"/>
      <c r="S1" s="4356"/>
    </row>
    <row r="2" spans="1:19" ht="15.95" customHeight="1">
      <c r="A2" s="5789"/>
      <c r="B2" s="2889" t="s">
        <v>682</v>
      </c>
      <c r="C2" s="5791" t="s">
        <v>715</v>
      </c>
      <c r="D2" s="5791"/>
      <c r="E2" s="5791" t="s">
        <v>714</v>
      </c>
      <c r="F2" s="5792"/>
    </row>
    <row r="3" spans="1:19" ht="48.95" customHeight="1">
      <c r="A3" s="5790"/>
      <c r="B3" s="2889" t="s">
        <v>678</v>
      </c>
      <c r="C3" s="2889" t="s">
        <v>713</v>
      </c>
      <c r="D3" s="2889" t="s">
        <v>712</v>
      </c>
      <c r="E3" s="2889" t="s">
        <v>711</v>
      </c>
      <c r="F3" s="2888" t="s">
        <v>710</v>
      </c>
    </row>
    <row r="4" spans="1:19">
      <c r="A4" s="2887" t="s">
        <v>663</v>
      </c>
      <c r="B4" s="2890">
        <v>5566.9999999999973</v>
      </c>
      <c r="C4" s="2890">
        <v>4499.9999999999909</v>
      </c>
      <c r="D4" s="2890">
        <v>1066.9999999999986</v>
      </c>
      <c r="E4" s="2890">
        <v>803.00000000000011</v>
      </c>
      <c r="F4" s="2891">
        <v>4763.9999999999918</v>
      </c>
    </row>
    <row r="5" spans="1:19">
      <c r="A5" s="2884" t="s">
        <v>1397</v>
      </c>
      <c r="B5" s="2892">
        <v>0.15028756085850431</v>
      </c>
      <c r="C5" s="2892">
        <v>0.15645006153748073</v>
      </c>
      <c r="D5" s="2892">
        <v>0.12140651181769152</v>
      </c>
      <c r="E5" s="2892">
        <v>0.17847697187100223</v>
      </c>
      <c r="F5" s="2893">
        <v>0.14524155090426283</v>
      </c>
    </row>
    <row r="6" spans="1:19">
      <c r="A6" s="2884" t="s">
        <v>1396</v>
      </c>
      <c r="B6" s="2892">
        <v>0.56965193454966456</v>
      </c>
      <c r="C6" s="2892">
        <v>0.56188539865205356</v>
      </c>
      <c r="D6" s="2892">
        <v>0.60605042208272364</v>
      </c>
      <c r="E6" s="2892">
        <v>0.49932354286236458</v>
      </c>
      <c r="F6" s="2893">
        <v>0.58224097957663068</v>
      </c>
    </row>
    <row r="7" spans="1:19">
      <c r="A7" s="2884" t="s">
        <v>1395</v>
      </c>
      <c r="B7" s="2892">
        <v>0.15005270217897609</v>
      </c>
      <c r="C7" s="2892">
        <v>0.15383787139326785</v>
      </c>
      <c r="D7" s="2892">
        <v>0.13231320592566612</v>
      </c>
      <c r="E7" s="2892">
        <v>0.17842501072763356</v>
      </c>
      <c r="F7" s="2893">
        <v>0.14497395288201981</v>
      </c>
    </row>
    <row r="8" spans="1:19">
      <c r="A8" s="2884" t="s">
        <v>1394</v>
      </c>
      <c r="B8" s="2892">
        <v>5.4774375297956014E-2</v>
      </c>
      <c r="C8" s="2892">
        <v>5.2460247421217888E-2</v>
      </c>
      <c r="D8" s="2892">
        <v>6.5619719449042199E-2</v>
      </c>
      <c r="E8" s="2892">
        <v>5.9928998002586074E-2</v>
      </c>
      <c r="F8" s="2893">
        <v>5.3851678563838809E-2</v>
      </c>
    </row>
    <row r="9" spans="1:19">
      <c r="A9" s="2884" t="s">
        <v>657</v>
      </c>
      <c r="B9" s="2892">
        <v>7.5233427114899068E-2</v>
      </c>
      <c r="C9" s="2892">
        <v>7.5366420995983119E-2</v>
      </c>
      <c r="D9" s="2892">
        <v>7.4610140724876678E-2</v>
      </c>
      <c r="E9" s="2892">
        <v>8.3845476536413735E-2</v>
      </c>
      <c r="F9" s="2893">
        <v>7.3691838073250956E-2</v>
      </c>
    </row>
    <row r="10" spans="1:19">
      <c r="A10" s="2884" t="s">
        <v>656</v>
      </c>
      <c r="B10" s="2886" t="s">
        <v>684</v>
      </c>
      <c r="C10" s="2886" t="s">
        <v>684</v>
      </c>
      <c r="D10" s="2886" t="s">
        <v>684</v>
      </c>
      <c r="E10" s="2886" t="s">
        <v>684</v>
      </c>
      <c r="F10" s="2885" t="s">
        <v>684</v>
      </c>
    </row>
    <row r="11" spans="1:19" s="14" customFormat="1">
      <c r="A11" s="2894" t="s">
        <v>1393</v>
      </c>
      <c r="B11" s="2895">
        <v>0.71993949540816882</v>
      </c>
      <c r="C11" s="2895">
        <v>0.71833546018953087</v>
      </c>
      <c r="D11" s="2895">
        <v>0.72745693390041566</v>
      </c>
      <c r="E11" s="2895">
        <v>0.67780051473336711</v>
      </c>
      <c r="F11" s="2896">
        <v>0.72748253048089029</v>
      </c>
    </row>
    <row r="12" spans="1:19" s="14" customFormat="1">
      <c r="A12" s="2894" t="s">
        <v>1392</v>
      </c>
      <c r="B12" s="2895">
        <v>0.20482707747693293</v>
      </c>
      <c r="C12" s="2895">
        <v>0.20629811881448476</v>
      </c>
      <c r="D12" s="2895">
        <v>0.19793292537470808</v>
      </c>
      <c r="E12" s="2895">
        <v>0.23835400873021925</v>
      </c>
      <c r="F12" s="2896">
        <v>0.19882563144585838</v>
      </c>
    </row>
    <row r="13" spans="1:19" ht="57" customHeight="1">
      <c r="A13" s="5788" t="s">
        <v>1517</v>
      </c>
      <c r="B13" s="5788"/>
      <c r="C13" s="5788"/>
      <c r="D13" s="5788"/>
      <c r="E13" s="5788"/>
      <c r="F13" s="5788"/>
      <c r="G13" s="5788"/>
      <c r="H13" s="5788"/>
      <c r="I13" s="5788"/>
      <c r="J13" s="5788"/>
      <c r="K13" s="5788"/>
      <c r="L13" s="5788"/>
      <c r="M13" s="5788"/>
      <c r="N13" s="5788"/>
      <c r="O13" s="5788"/>
      <c r="P13" s="5788"/>
      <c r="Q13" s="5788"/>
      <c r="R13" s="5788"/>
      <c r="S13" s="5788"/>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9"/>
  <sheetViews>
    <sheetView workbookViewId="0">
      <selection sqref="A1:J1"/>
    </sheetView>
  </sheetViews>
  <sheetFormatPr defaultRowHeight="15"/>
  <cols>
    <col min="1" max="1" width="22.7109375" customWidth="1"/>
    <col min="2" max="2" width="12.85546875" customWidth="1"/>
    <col min="3" max="6" width="13.5703125" customWidth="1"/>
    <col min="7" max="7" width="12" customWidth="1"/>
    <col min="8" max="8" width="9.7109375" customWidth="1"/>
    <col min="9" max="10" width="13.5703125" customWidth="1"/>
  </cols>
  <sheetData>
    <row r="1" spans="1:10" ht="54.95" customHeight="1">
      <c r="A1" s="5794" t="s">
        <v>1527</v>
      </c>
      <c r="B1" s="5794"/>
      <c r="C1" s="5794"/>
      <c r="D1" s="5794"/>
      <c r="E1" s="5794"/>
      <c r="F1" s="5794"/>
      <c r="G1" s="5794"/>
      <c r="H1" s="5794"/>
      <c r="I1" s="5794"/>
      <c r="J1" s="5794"/>
    </row>
    <row r="2" spans="1:10" ht="24.95" customHeight="1">
      <c r="A2" s="5795"/>
      <c r="B2" s="2904" t="s">
        <v>663</v>
      </c>
      <c r="C2" s="2904" t="s">
        <v>1397</v>
      </c>
      <c r="D2" s="2904" t="s">
        <v>1396</v>
      </c>
      <c r="E2" s="2904" t="s">
        <v>1395</v>
      </c>
      <c r="F2" s="2904" t="s">
        <v>1394</v>
      </c>
      <c r="G2" s="2904" t="s">
        <v>657</v>
      </c>
      <c r="H2" s="2904" t="s">
        <v>656</v>
      </c>
      <c r="I2" s="2904" t="s">
        <v>1393</v>
      </c>
      <c r="J2" s="2903" t="s">
        <v>1392</v>
      </c>
    </row>
    <row r="3" spans="1:10" ht="15.95" customHeight="1">
      <c r="A3" s="2902" t="s">
        <v>1526</v>
      </c>
      <c r="B3" s="2901">
        <v>5566.9999999999973</v>
      </c>
      <c r="C3" s="2900">
        <v>7.9369018853478732E-2</v>
      </c>
      <c r="D3" s="2900">
        <v>0.47756630377379539</v>
      </c>
      <c r="E3" s="2900">
        <v>0.29632002454164069</v>
      </c>
      <c r="F3" s="2900">
        <v>8.1004666417075807E-2</v>
      </c>
      <c r="G3" s="2900">
        <v>6.5739986414008245E-2</v>
      </c>
      <c r="H3" s="2900">
        <v>0</v>
      </c>
      <c r="I3" s="2900">
        <v>0.55693532262727241</v>
      </c>
      <c r="J3" s="2899">
        <v>0.37732469095871735</v>
      </c>
    </row>
    <row r="4" spans="1:10" ht="51">
      <c r="A4" s="2898" t="s">
        <v>1525</v>
      </c>
      <c r="B4" s="2897">
        <v>5566.9999999999973</v>
      </c>
      <c r="C4" s="2905">
        <v>0.15852246132593145</v>
      </c>
      <c r="D4" s="2905">
        <v>0.48044247522181022</v>
      </c>
      <c r="E4" s="2905">
        <v>0.22101269478827212</v>
      </c>
      <c r="F4" s="2905">
        <v>8.1420724043013273E-2</v>
      </c>
      <c r="G4" s="2905">
        <v>5.8601644620970866E-2</v>
      </c>
      <c r="H4" s="2905">
        <v>0</v>
      </c>
      <c r="I4" s="2905">
        <v>0.63896493654774444</v>
      </c>
      <c r="J4" s="2906">
        <v>0.30243341883128655</v>
      </c>
    </row>
    <row r="5" spans="1:10" ht="25.5">
      <c r="A5" s="2898" t="s">
        <v>1524</v>
      </c>
      <c r="B5" s="2897">
        <v>5566.9999999999973</v>
      </c>
      <c r="C5" s="2905">
        <v>0.13334326463284399</v>
      </c>
      <c r="D5" s="2905">
        <v>0.52699576984358876</v>
      </c>
      <c r="E5" s="2905">
        <v>0.2242319279734033</v>
      </c>
      <c r="F5" s="2905">
        <v>6.6081788623098242E-2</v>
      </c>
      <c r="G5" s="2905">
        <v>4.9347248927064505E-2</v>
      </c>
      <c r="H5" s="2905">
        <v>0</v>
      </c>
      <c r="I5" s="2905">
        <v>0.66033903447643627</v>
      </c>
      <c r="J5" s="2906">
        <v>0.29031371659650224</v>
      </c>
    </row>
    <row r="6" spans="1:10" ht="25.5">
      <c r="A6" s="2898" t="s">
        <v>1523</v>
      </c>
      <c r="B6" s="2897">
        <v>5566.9999999999973</v>
      </c>
      <c r="C6" s="2905">
        <v>0.13690895914020093</v>
      </c>
      <c r="D6" s="2905">
        <v>0.57306455051766447</v>
      </c>
      <c r="E6" s="2905">
        <v>0.17619794263107291</v>
      </c>
      <c r="F6" s="2905">
        <v>4.8672551237237363E-2</v>
      </c>
      <c r="G6" s="2905">
        <v>6.5155996473822989E-2</v>
      </c>
      <c r="H6" s="2905">
        <v>0</v>
      </c>
      <c r="I6" s="2905">
        <v>0.70997350965786421</v>
      </c>
      <c r="J6" s="2906">
        <v>0.22487049386831057</v>
      </c>
    </row>
    <row r="7" spans="1:10">
      <c r="A7" s="2898" t="s">
        <v>1522</v>
      </c>
      <c r="B7" s="2897">
        <v>5566.9999999999973</v>
      </c>
      <c r="C7" s="2905">
        <v>8.7913289660891097E-2</v>
      </c>
      <c r="D7" s="2905">
        <v>0.56401747607205299</v>
      </c>
      <c r="E7" s="2905">
        <v>0.20673267231915449</v>
      </c>
      <c r="F7" s="2905">
        <v>5.2773444798503238E-2</v>
      </c>
      <c r="G7" s="2905">
        <v>8.8563117149398407E-2</v>
      </c>
      <c r="H7" s="2905">
        <v>0</v>
      </c>
      <c r="I7" s="2905">
        <v>0.65193076573294362</v>
      </c>
      <c r="J7" s="2906">
        <v>0.25950611711765892</v>
      </c>
    </row>
    <row r="8" spans="1:10">
      <c r="A8" s="2898" t="s">
        <v>1521</v>
      </c>
      <c r="B8" s="2897">
        <v>5566.9999999999973</v>
      </c>
      <c r="C8" s="2905">
        <v>9.1122790705370646E-2</v>
      </c>
      <c r="D8" s="2905">
        <v>0.53666816235707238</v>
      </c>
      <c r="E8" s="2905">
        <v>0.23461706178350838</v>
      </c>
      <c r="F8" s="2905">
        <v>5.5240442548765187E-2</v>
      </c>
      <c r="G8" s="2905">
        <v>8.2351542605283767E-2</v>
      </c>
      <c r="H8" s="2905">
        <v>0</v>
      </c>
      <c r="I8" s="2905">
        <v>0.62779095306244248</v>
      </c>
      <c r="J8" s="2906">
        <v>0.28985750433227431</v>
      </c>
    </row>
    <row r="9" spans="1:10" ht="57" customHeight="1">
      <c r="A9" s="5796" t="s">
        <v>1520</v>
      </c>
      <c r="B9" s="5796"/>
      <c r="C9" s="5796"/>
      <c r="D9" s="5796"/>
      <c r="E9" s="5796"/>
      <c r="F9" s="5796"/>
      <c r="G9" s="5796"/>
      <c r="H9" s="5796"/>
      <c r="I9" s="5796"/>
      <c r="J9" s="5796"/>
    </row>
  </sheetData>
  <mergeCells count="3">
    <mergeCell ref="A1:J1"/>
    <mergeCell ref="A2"/>
    <mergeCell ref="A9:J9"/>
  </mergeCells>
  <pageMargins left="0.7" right="0.7" top="0.75" bottom="0.75" header="0.3" footer="0.3"/>
  <pageSetup paperSize="9" orientation="landscape"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6" width="10.42578125" customWidth="1"/>
    <col min="7"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798" t="s">
        <v>1530</v>
      </c>
      <c r="B1" s="5798"/>
      <c r="C1" s="5798"/>
      <c r="D1" s="5798"/>
      <c r="E1" s="5798"/>
      <c r="F1" s="5798"/>
      <c r="G1" s="5798"/>
      <c r="H1" s="5798"/>
      <c r="I1" s="5798"/>
      <c r="J1" s="5798"/>
      <c r="K1" s="5798"/>
      <c r="L1" s="5798"/>
      <c r="M1" s="5798"/>
      <c r="N1" s="5798"/>
      <c r="O1" s="5798"/>
      <c r="P1" s="5798"/>
    </row>
    <row r="2" spans="1:16" ht="15.95" customHeight="1">
      <c r="A2" s="5799"/>
      <c r="B2" s="2912" t="s">
        <v>682</v>
      </c>
      <c r="C2" s="5801" t="s">
        <v>681</v>
      </c>
      <c r="D2" s="5801"/>
      <c r="E2" s="5801" t="s">
        <v>680</v>
      </c>
      <c r="F2" s="5801"/>
      <c r="G2" s="5801"/>
      <c r="H2" s="5801"/>
      <c r="I2" s="5801" t="s">
        <v>679</v>
      </c>
      <c r="J2" s="5801"/>
      <c r="K2" s="5801"/>
      <c r="L2" s="5801"/>
      <c r="M2" s="5801"/>
      <c r="N2" s="5801"/>
      <c r="O2" s="5801"/>
      <c r="P2" s="5802"/>
    </row>
    <row r="3" spans="1:16" ht="24.95" customHeight="1">
      <c r="A3" s="5800"/>
      <c r="B3" s="2912" t="s">
        <v>678</v>
      </c>
      <c r="C3" s="2912" t="s">
        <v>677</v>
      </c>
      <c r="D3" s="2912" t="s">
        <v>676</v>
      </c>
      <c r="E3" s="2912" t="s">
        <v>675</v>
      </c>
      <c r="F3" s="2912" t="s">
        <v>674</v>
      </c>
      <c r="G3" s="2912" t="s">
        <v>673</v>
      </c>
      <c r="H3" s="2912" t="s">
        <v>672</v>
      </c>
      <c r="I3" s="2912" t="s">
        <v>671</v>
      </c>
      <c r="J3" s="2912" t="s">
        <v>670</v>
      </c>
      <c r="K3" s="2912" t="s">
        <v>669</v>
      </c>
      <c r="L3" s="2912" t="s">
        <v>668</v>
      </c>
      <c r="M3" s="2912" t="s">
        <v>667</v>
      </c>
      <c r="N3" s="2912" t="s">
        <v>666</v>
      </c>
      <c r="O3" s="2912" t="s">
        <v>665</v>
      </c>
      <c r="P3" s="2911" t="s">
        <v>664</v>
      </c>
    </row>
    <row r="4" spans="1:16">
      <c r="A4" s="2910" t="s">
        <v>663</v>
      </c>
      <c r="B4" s="2913">
        <v>5566.9999999999973</v>
      </c>
      <c r="C4" s="2913">
        <v>2561.0000000000014</v>
      </c>
      <c r="D4" s="2913">
        <v>3005.9999999999945</v>
      </c>
      <c r="E4" s="2913">
        <v>418</v>
      </c>
      <c r="F4" s="2913">
        <v>1527.0000000000086</v>
      </c>
      <c r="G4" s="2913">
        <v>1539.0000000000005</v>
      </c>
      <c r="H4" s="2913">
        <v>2082.99999999999</v>
      </c>
      <c r="I4" s="2913">
        <v>195.00000000000009</v>
      </c>
      <c r="J4" s="2913">
        <v>716.99999999999841</v>
      </c>
      <c r="K4" s="2913">
        <v>708.00000000000045</v>
      </c>
      <c r="L4" s="2913">
        <v>941.00000000000102</v>
      </c>
      <c r="M4" s="2913">
        <v>223.00000000000009</v>
      </c>
      <c r="N4" s="2913">
        <v>809.99999999999909</v>
      </c>
      <c r="O4" s="2913">
        <v>831.00000000000193</v>
      </c>
      <c r="P4" s="2914">
        <v>1141.9999999999964</v>
      </c>
    </row>
    <row r="5" spans="1:16">
      <c r="A5" s="2907" t="s">
        <v>1397</v>
      </c>
      <c r="B5" s="2915">
        <v>7.9369018853478732E-2</v>
      </c>
      <c r="C5" s="2915">
        <v>7.6498532199896996E-2</v>
      </c>
      <c r="D5" s="2915">
        <v>8.20293406437832E-2</v>
      </c>
      <c r="E5" s="2915">
        <v>0.11290270755913695</v>
      </c>
      <c r="F5" s="2915">
        <v>8.8609811238666542E-2</v>
      </c>
      <c r="G5" s="2915">
        <v>6.4157454567784253E-2</v>
      </c>
      <c r="H5" s="2915">
        <v>6.7686817367240429E-2</v>
      </c>
      <c r="I5" s="2915">
        <v>0.13157265031389356</v>
      </c>
      <c r="J5" s="2915">
        <v>8.2765461251272376E-2</v>
      </c>
      <c r="K5" s="2915">
        <v>7.1278913985193176E-2</v>
      </c>
      <c r="L5" s="2915">
        <v>4.6226004013861788E-2</v>
      </c>
      <c r="M5" s="2915">
        <v>9.3921229101799883E-2</v>
      </c>
      <c r="N5" s="2915">
        <v>9.4271200988479256E-2</v>
      </c>
      <c r="O5" s="2915">
        <v>5.7445028931028486E-2</v>
      </c>
      <c r="P5" s="2916">
        <v>8.5602449239479739E-2</v>
      </c>
    </row>
    <row r="6" spans="1:16">
      <c r="A6" s="2907" t="s">
        <v>1396</v>
      </c>
      <c r="B6" s="2915">
        <v>0.47756630377379539</v>
      </c>
      <c r="C6" s="2915">
        <v>0.48085561256483006</v>
      </c>
      <c r="D6" s="2915">
        <v>0.47451782422733241</v>
      </c>
      <c r="E6" s="2915">
        <v>0.54749689434620585</v>
      </c>
      <c r="F6" s="2915">
        <v>0.50535762926646</v>
      </c>
      <c r="G6" s="2915">
        <v>0.43868412682988056</v>
      </c>
      <c r="H6" s="2915">
        <v>0.450568724299867</v>
      </c>
      <c r="I6" s="2915">
        <v>0.54006425275319092</v>
      </c>
      <c r="J6" s="2915">
        <v>0.52859181678733946</v>
      </c>
      <c r="K6" s="2915">
        <v>0.42813440770914241</v>
      </c>
      <c r="L6" s="2915">
        <v>0.44609503058897071</v>
      </c>
      <c r="M6" s="2915">
        <v>0.5550535605948449</v>
      </c>
      <c r="N6" s="2915">
        <v>0.4828507993607204</v>
      </c>
      <c r="O6" s="2915">
        <v>0.44862790393173102</v>
      </c>
      <c r="P6" s="2916">
        <v>0.45430339401222886</v>
      </c>
    </row>
    <row r="7" spans="1:16">
      <c r="A7" s="2907" t="s">
        <v>1395</v>
      </c>
      <c r="B7" s="2915">
        <v>0.29632002454164069</v>
      </c>
      <c r="C7" s="2915">
        <v>0.30555767358694275</v>
      </c>
      <c r="D7" s="2915">
        <v>0.28775871699619837</v>
      </c>
      <c r="E7" s="2915">
        <v>0.2393372281677118</v>
      </c>
      <c r="F7" s="2915">
        <v>0.27882854045684446</v>
      </c>
      <c r="G7" s="2915">
        <v>0.33537919344696454</v>
      </c>
      <c r="H7" s="2915">
        <v>0.30635289348605482</v>
      </c>
      <c r="I7" s="2915">
        <v>0.26401208288867056</v>
      </c>
      <c r="J7" s="2915">
        <v>0.26618744535144184</v>
      </c>
      <c r="K7" s="2915">
        <v>0.34913729757627215</v>
      </c>
      <c r="L7" s="2915">
        <v>0.3304210123085472</v>
      </c>
      <c r="M7" s="2915">
        <v>0.21425063687623741</v>
      </c>
      <c r="N7" s="2915">
        <v>0.29107389989125532</v>
      </c>
      <c r="O7" s="2915">
        <v>0.32241131067774331</v>
      </c>
      <c r="P7" s="2916">
        <v>0.2862606654059266</v>
      </c>
    </row>
    <row r="8" spans="1:16">
      <c r="A8" s="2907" t="s">
        <v>1394</v>
      </c>
      <c r="B8" s="2915">
        <v>8.1004666417075807E-2</v>
      </c>
      <c r="C8" s="2915">
        <v>8.667928364714704E-2</v>
      </c>
      <c r="D8" s="2915">
        <v>7.5745520602912328E-2</v>
      </c>
      <c r="E8" s="2915">
        <v>6.616341866759573E-2</v>
      </c>
      <c r="F8" s="2915">
        <v>7.2153163416506863E-2</v>
      </c>
      <c r="G8" s="2915">
        <v>9.9819739765361792E-2</v>
      </c>
      <c r="H8" s="2915">
        <v>8.0488521366396087E-2</v>
      </c>
      <c r="I8" s="2915">
        <v>4.373821782355862E-2</v>
      </c>
      <c r="J8" s="2915">
        <v>7.6306018193229755E-2</v>
      </c>
      <c r="K8" s="2915">
        <v>0.10844344448253214</v>
      </c>
      <c r="L8" s="2915">
        <v>9.9818443482558847E-2</v>
      </c>
      <c r="M8" s="2915">
        <v>8.896281726854198E-2</v>
      </c>
      <c r="N8" s="2915">
        <v>6.8130315791688892E-2</v>
      </c>
      <c r="O8" s="2915">
        <v>9.1691352979102761E-2</v>
      </c>
      <c r="P8" s="2916">
        <v>6.4351771884917391E-2</v>
      </c>
    </row>
    <row r="9" spans="1:16">
      <c r="A9" s="2907" t="s">
        <v>657</v>
      </c>
      <c r="B9" s="2915">
        <v>6.5739986414008245E-2</v>
      </c>
      <c r="C9" s="2915">
        <v>5.0408898001182333E-2</v>
      </c>
      <c r="D9" s="2915">
        <v>7.9948597529769808E-2</v>
      </c>
      <c r="E9" s="2915">
        <v>3.4099751259350004E-2</v>
      </c>
      <c r="F9" s="2915">
        <v>5.5050855621518908E-2</v>
      </c>
      <c r="G9" s="2915">
        <v>6.1959485390009901E-2</v>
      </c>
      <c r="H9" s="2915">
        <v>9.4903043480446175E-2</v>
      </c>
      <c r="I9" s="2915">
        <v>2.0612796220685549E-2</v>
      </c>
      <c r="J9" s="2915">
        <v>4.6149258416717236E-2</v>
      </c>
      <c r="K9" s="2915">
        <v>4.3005936246859777E-2</v>
      </c>
      <c r="L9" s="2915">
        <v>7.7439509606060206E-2</v>
      </c>
      <c r="M9" s="2915">
        <v>4.7811756158575462E-2</v>
      </c>
      <c r="N9" s="2915">
        <v>6.3673783967857042E-2</v>
      </c>
      <c r="O9" s="2915">
        <v>7.9824403480391201E-2</v>
      </c>
      <c r="P9" s="2916">
        <v>0.1094817194574506</v>
      </c>
    </row>
    <row r="10" spans="1:16">
      <c r="A10" s="2907" t="s">
        <v>656</v>
      </c>
      <c r="B10" s="2909" t="s">
        <v>684</v>
      </c>
      <c r="C10" s="2909" t="s">
        <v>684</v>
      </c>
      <c r="D10" s="2909" t="s">
        <v>684</v>
      </c>
      <c r="E10" s="2909" t="s">
        <v>684</v>
      </c>
      <c r="F10" s="2909" t="s">
        <v>684</v>
      </c>
      <c r="G10" s="2909" t="s">
        <v>684</v>
      </c>
      <c r="H10" s="2909" t="s">
        <v>684</v>
      </c>
      <c r="I10" s="2909" t="s">
        <v>684</v>
      </c>
      <c r="J10" s="2909" t="s">
        <v>684</v>
      </c>
      <c r="K10" s="2909" t="s">
        <v>684</v>
      </c>
      <c r="L10" s="2909" t="s">
        <v>684</v>
      </c>
      <c r="M10" s="2909" t="s">
        <v>684</v>
      </c>
      <c r="N10" s="2909" t="s">
        <v>684</v>
      </c>
      <c r="O10" s="2909" t="s">
        <v>684</v>
      </c>
      <c r="P10" s="2908" t="s">
        <v>684</v>
      </c>
    </row>
    <row r="11" spans="1:16" s="14" customFormat="1">
      <c r="A11" s="2917" t="s">
        <v>1393</v>
      </c>
      <c r="B11" s="2918">
        <v>0.55693532262727241</v>
      </c>
      <c r="C11" s="2918">
        <v>0.55735414476472622</v>
      </c>
      <c r="D11" s="2918">
        <v>0.55654716487111733</v>
      </c>
      <c r="E11" s="2918">
        <v>0.6603996019053423</v>
      </c>
      <c r="F11" s="2918">
        <v>0.59396744050512817</v>
      </c>
      <c r="G11" s="2918">
        <v>0.50284158139766455</v>
      </c>
      <c r="H11" s="2918">
        <v>0.51825554166710597</v>
      </c>
      <c r="I11" s="2918">
        <v>0.67163690306708501</v>
      </c>
      <c r="J11" s="2918">
        <v>0.61135727803861128</v>
      </c>
      <c r="K11" s="2918">
        <v>0.4994133216943355</v>
      </c>
      <c r="L11" s="2918">
        <v>0.49232103460283283</v>
      </c>
      <c r="M11" s="2918">
        <v>0.64897478969664502</v>
      </c>
      <c r="N11" s="2918">
        <v>0.57712200034919936</v>
      </c>
      <c r="O11" s="2918">
        <v>0.50607293286276145</v>
      </c>
      <c r="P11" s="2919">
        <v>0.53990584325170599</v>
      </c>
    </row>
    <row r="12" spans="1:16" s="14" customFormat="1">
      <c r="A12" s="2917" t="s">
        <v>1392</v>
      </c>
      <c r="B12" s="2918">
        <v>0.37732469095871735</v>
      </c>
      <c r="C12" s="2918">
        <v>0.39223695723409052</v>
      </c>
      <c r="D12" s="2918">
        <v>0.36350423759911121</v>
      </c>
      <c r="E12" s="2918">
        <v>0.30550064683530737</v>
      </c>
      <c r="F12" s="2918">
        <v>0.35098170387335126</v>
      </c>
      <c r="G12" s="2918">
        <v>0.43519893321232606</v>
      </c>
      <c r="H12" s="2918">
        <v>0.38684141485244894</v>
      </c>
      <c r="I12" s="2918">
        <v>0.30775030071222936</v>
      </c>
      <c r="J12" s="2918">
        <v>0.34249346354467136</v>
      </c>
      <c r="K12" s="2918">
        <v>0.45758074205880478</v>
      </c>
      <c r="L12" s="2918">
        <v>0.43023945579110667</v>
      </c>
      <c r="M12" s="2918">
        <v>0.30321345414477963</v>
      </c>
      <c r="N12" s="2918">
        <v>0.35920421568294336</v>
      </c>
      <c r="O12" s="2918">
        <v>0.41410266365684689</v>
      </c>
      <c r="P12" s="2919">
        <v>0.35061243729084302</v>
      </c>
    </row>
    <row r="13" spans="1:16" ht="57" customHeight="1">
      <c r="A13" s="5797" t="s">
        <v>1529</v>
      </c>
      <c r="B13" s="5797"/>
      <c r="C13" s="5797"/>
      <c r="D13" s="5797"/>
      <c r="E13" s="5797"/>
      <c r="F13" s="5797"/>
      <c r="G13" s="5797"/>
      <c r="H13" s="5797"/>
      <c r="I13" s="5797"/>
      <c r="J13" s="5797"/>
      <c r="K13" s="5797"/>
      <c r="L13" s="5797"/>
      <c r="M13" s="5797"/>
      <c r="N13" s="5797"/>
      <c r="O13" s="5797"/>
      <c r="P13" s="5797"/>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42578125" customWidth="1"/>
    <col min="3" max="3" width="11.7109375" customWidth="1"/>
    <col min="4" max="4" width="10.5703125" customWidth="1"/>
    <col min="5" max="5" width="10.285156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28515625" customWidth="1"/>
  </cols>
  <sheetData>
    <row r="1" spans="1:15" ht="54.95" customHeight="1">
      <c r="A1" s="5804" t="s">
        <v>1534</v>
      </c>
      <c r="B1" s="5804"/>
      <c r="C1" s="5804"/>
      <c r="D1" s="5804"/>
      <c r="E1" s="5804"/>
      <c r="F1" s="5804"/>
      <c r="G1" s="5804"/>
      <c r="H1" s="5804"/>
      <c r="I1" s="5804"/>
      <c r="J1" s="5804"/>
      <c r="K1" s="5804"/>
      <c r="L1" s="5804"/>
      <c r="M1" s="5804"/>
      <c r="N1" s="5804"/>
      <c r="O1" s="5804"/>
    </row>
    <row r="2" spans="1:15" ht="15.95" customHeight="1">
      <c r="A2" s="5805"/>
      <c r="B2" s="2925" t="s">
        <v>682</v>
      </c>
      <c r="C2" s="5807" t="s">
        <v>706</v>
      </c>
      <c r="D2" s="5807"/>
      <c r="E2" s="5807" t="s">
        <v>705</v>
      </c>
      <c r="F2" s="5807"/>
      <c r="G2" s="5807" t="s">
        <v>704</v>
      </c>
      <c r="H2" s="5807"/>
      <c r="I2" s="5807"/>
      <c r="J2" s="5807"/>
      <c r="K2" s="5807" t="s">
        <v>703</v>
      </c>
      <c r="L2" s="5807"/>
      <c r="M2" s="5807"/>
      <c r="N2" s="5807" t="s">
        <v>702</v>
      </c>
      <c r="O2" s="5808"/>
    </row>
    <row r="3" spans="1:15" ht="24.95" customHeight="1">
      <c r="A3" s="5806"/>
      <c r="B3" s="2925" t="s">
        <v>678</v>
      </c>
      <c r="C3" s="2925" t="s">
        <v>701</v>
      </c>
      <c r="D3" s="2925" t="s">
        <v>700</v>
      </c>
      <c r="E3" s="2925" t="s">
        <v>699</v>
      </c>
      <c r="F3" s="2925" t="s">
        <v>698</v>
      </c>
      <c r="G3" s="2925" t="s">
        <v>697</v>
      </c>
      <c r="H3" s="2925" t="s">
        <v>696</v>
      </c>
      <c r="I3" s="2925" t="s">
        <v>695</v>
      </c>
      <c r="J3" s="2925" t="s">
        <v>694</v>
      </c>
      <c r="K3" s="2925" t="s">
        <v>693</v>
      </c>
      <c r="L3" s="2925" t="s">
        <v>692</v>
      </c>
      <c r="M3" s="2925" t="s">
        <v>691</v>
      </c>
      <c r="N3" s="2925" t="s">
        <v>690</v>
      </c>
      <c r="O3" s="2924" t="s">
        <v>689</v>
      </c>
    </row>
    <row r="4" spans="1:15">
      <c r="A4" s="2923" t="s">
        <v>663</v>
      </c>
      <c r="B4" s="2926">
        <v>5566.9999999999973</v>
      </c>
      <c r="C4" s="2926">
        <v>4868.9999999999864</v>
      </c>
      <c r="D4" s="2926">
        <v>698.00000000000011</v>
      </c>
      <c r="E4" s="2926">
        <v>4236.0000000000164</v>
      </c>
      <c r="F4" s="2926">
        <v>1236.9999999999961</v>
      </c>
      <c r="G4" s="2926">
        <v>1232.9999999999982</v>
      </c>
      <c r="H4" s="2926">
        <v>649.99999999999989</v>
      </c>
      <c r="I4" s="2926">
        <v>1135.0000000000007</v>
      </c>
      <c r="J4" s="2926">
        <v>2490.0000000000059</v>
      </c>
      <c r="K4" s="2926">
        <v>3555.9999999999932</v>
      </c>
      <c r="L4" s="2926">
        <v>1210.9999999999977</v>
      </c>
      <c r="M4" s="2926">
        <v>686.00000000000011</v>
      </c>
      <c r="N4" s="2926">
        <v>1341.9999999999961</v>
      </c>
      <c r="O4" s="2927">
        <v>4225.0000000000082</v>
      </c>
    </row>
    <row r="5" spans="1:15">
      <c r="A5" s="2920" t="s">
        <v>1397</v>
      </c>
      <c r="B5" s="2928">
        <v>7.9369018853478732E-2</v>
      </c>
      <c r="C5" s="2928">
        <v>8.2246491889877482E-2</v>
      </c>
      <c r="D5" s="2928">
        <v>6.0814037121608752E-2</v>
      </c>
      <c r="E5" s="2928">
        <v>8.2914822671763644E-2</v>
      </c>
      <c r="F5" s="2928">
        <v>6.882255124019751E-2</v>
      </c>
      <c r="G5" s="2928">
        <v>7.1290294965874482E-2</v>
      </c>
      <c r="H5" s="2928">
        <v>6.6525579629067258E-2</v>
      </c>
      <c r="I5" s="2928">
        <v>8.1079480504599774E-2</v>
      </c>
      <c r="J5" s="2928">
        <v>8.7698624306262088E-2</v>
      </c>
      <c r="K5" s="2928">
        <v>7.4397336175421894E-2</v>
      </c>
      <c r="L5" s="2928">
        <v>8.2455766294166857E-2</v>
      </c>
      <c r="M5" s="2928">
        <v>9.0568071435631503E-2</v>
      </c>
      <c r="N5" s="2928">
        <v>7.6481496980853408E-2</v>
      </c>
      <c r="O5" s="2929">
        <v>8.0137598782879002E-2</v>
      </c>
    </row>
    <row r="6" spans="1:15">
      <c r="A6" s="2920" t="s">
        <v>1396</v>
      </c>
      <c r="B6" s="2928">
        <v>0.47756630377379539</v>
      </c>
      <c r="C6" s="2928">
        <v>0.4919787045541294</v>
      </c>
      <c r="D6" s="2928">
        <v>0.38462995656612409</v>
      </c>
      <c r="E6" s="2928">
        <v>0.50122230601851436</v>
      </c>
      <c r="F6" s="2928">
        <v>0.39335234777576827</v>
      </c>
      <c r="G6" s="2928">
        <v>0.53177979906592343</v>
      </c>
      <c r="H6" s="2928">
        <v>0.45963670460142658</v>
      </c>
      <c r="I6" s="2928">
        <v>0.4907767229992514</v>
      </c>
      <c r="J6" s="2928">
        <v>0.44702655138242114</v>
      </c>
      <c r="K6" s="2928">
        <v>0.4742747847879088</v>
      </c>
      <c r="L6" s="2928">
        <v>0.43732559302416474</v>
      </c>
      <c r="M6" s="2928">
        <v>0.54391938612671697</v>
      </c>
      <c r="N6" s="2928">
        <v>0.42606819684620612</v>
      </c>
      <c r="O6" s="2929">
        <v>0.49127370172006918</v>
      </c>
    </row>
    <row r="7" spans="1:15">
      <c r="A7" s="2920" t="s">
        <v>1395</v>
      </c>
      <c r="B7" s="2928">
        <v>0.29632002454164069</v>
      </c>
      <c r="C7" s="2928">
        <v>0.28566349863128448</v>
      </c>
      <c r="D7" s="2928">
        <v>0.36503713886058908</v>
      </c>
      <c r="E7" s="2928">
        <v>0.28419586278187675</v>
      </c>
      <c r="F7" s="2928">
        <v>0.34311762475286117</v>
      </c>
      <c r="G7" s="2928">
        <v>0.31081746287804052</v>
      </c>
      <c r="H7" s="2928">
        <v>0.34910901839560798</v>
      </c>
      <c r="I7" s="2928">
        <v>0.27092673782732141</v>
      </c>
      <c r="J7" s="2928">
        <v>0.2837366238343208</v>
      </c>
      <c r="K7" s="2928">
        <v>0.3161288164177623</v>
      </c>
      <c r="L7" s="2928">
        <v>0.2892499779815369</v>
      </c>
      <c r="M7" s="2928">
        <v>0.23400496557898504</v>
      </c>
      <c r="N7" s="2928">
        <v>0.31055441283999125</v>
      </c>
      <c r="O7" s="2929">
        <v>0.29253121682485328</v>
      </c>
    </row>
    <row r="8" spans="1:15">
      <c r="A8" s="2920" t="s">
        <v>1394</v>
      </c>
      <c r="B8" s="2928">
        <v>8.1004666417075807E-2</v>
      </c>
      <c r="C8" s="2928">
        <v>7.1407694858383108E-2</v>
      </c>
      <c r="D8" s="2928">
        <v>0.14288939294633154</v>
      </c>
      <c r="E8" s="2928">
        <v>6.9324359529449056E-2</v>
      </c>
      <c r="F8" s="2928">
        <v>0.12594547707513096</v>
      </c>
      <c r="G8" s="2928">
        <v>4.9741832852407082E-2</v>
      </c>
      <c r="H8" s="2928">
        <v>7.9263365479873338E-2</v>
      </c>
      <c r="I8" s="2928">
        <v>9.8197447583257103E-2</v>
      </c>
      <c r="J8" s="2928">
        <v>9.0081443997383576E-2</v>
      </c>
      <c r="K8" s="2928">
        <v>7.35169398327368E-2</v>
      </c>
      <c r="L8" s="2928">
        <v>0.11271458830921426</v>
      </c>
      <c r="M8" s="2928">
        <v>6.4547167945646772E-2</v>
      </c>
      <c r="N8" s="2928">
        <v>0.10342657371982066</v>
      </c>
      <c r="O8" s="2929">
        <v>7.5036563423595035E-2</v>
      </c>
    </row>
    <row r="9" spans="1:15">
      <c r="A9" s="2920" t="s">
        <v>657</v>
      </c>
      <c r="B9" s="2928">
        <v>6.5739986414008245E-2</v>
      </c>
      <c r="C9" s="2928">
        <v>6.8703610066329093E-2</v>
      </c>
      <c r="D9" s="2928">
        <v>4.6629474505346213E-2</v>
      </c>
      <c r="E9" s="2928">
        <v>6.234264899839774E-2</v>
      </c>
      <c r="F9" s="2928">
        <v>6.8761999156044556E-2</v>
      </c>
      <c r="G9" s="2928">
        <v>3.6370610237756798E-2</v>
      </c>
      <c r="H9" s="2928">
        <v>4.54653318940249E-2</v>
      </c>
      <c r="I9" s="2928">
        <v>5.9019611085569773E-2</v>
      </c>
      <c r="J9" s="2928">
        <v>9.1456756479609727E-2</v>
      </c>
      <c r="K9" s="2928">
        <v>6.1682122786167894E-2</v>
      </c>
      <c r="L9" s="2928">
        <v>7.8254074390919193E-2</v>
      </c>
      <c r="M9" s="2928">
        <v>6.6960408913021033E-2</v>
      </c>
      <c r="N9" s="2928">
        <v>8.3469319613131199E-2</v>
      </c>
      <c r="O9" s="2929">
        <v>6.1020919248604803E-2</v>
      </c>
    </row>
    <row r="10" spans="1:15">
      <c r="A10" s="2920" t="s">
        <v>656</v>
      </c>
      <c r="B10" s="2922" t="s">
        <v>684</v>
      </c>
      <c r="C10" s="2922" t="s">
        <v>684</v>
      </c>
      <c r="D10" s="2922" t="s">
        <v>684</v>
      </c>
      <c r="E10" s="2922" t="s">
        <v>684</v>
      </c>
      <c r="F10" s="2922" t="s">
        <v>684</v>
      </c>
      <c r="G10" s="2922" t="s">
        <v>684</v>
      </c>
      <c r="H10" s="2922" t="s">
        <v>684</v>
      </c>
      <c r="I10" s="2922" t="s">
        <v>684</v>
      </c>
      <c r="J10" s="2922" t="s">
        <v>684</v>
      </c>
      <c r="K10" s="2922" t="s">
        <v>684</v>
      </c>
      <c r="L10" s="2922" t="s">
        <v>684</v>
      </c>
      <c r="M10" s="2922" t="s">
        <v>684</v>
      </c>
      <c r="N10" s="2922" t="s">
        <v>684</v>
      </c>
      <c r="O10" s="2921" t="s">
        <v>684</v>
      </c>
    </row>
    <row r="11" spans="1:15" s="14" customFormat="1">
      <c r="A11" s="2930" t="s">
        <v>1393</v>
      </c>
      <c r="B11" s="2931">
        <v>0.55693532262727241</v>
      </c>
      <c r="C11" s="2931">
        <v>0.57422519644400272</v>
      </c>
      <c r="D11" s="2931">
        <v>0.44544399368773324</v>
      </c>
      <c r="E11" s="2931">
        <v>0.5841371286902759</v>
      </c>
      <c r="F11" s="2931">
        <v>0.46217489901596481</v>
      </c>
      <c r="G11" s="2931">
        <v>0.60307009403179679</v>
      </c>
      <c r="H11" s="2931">
        <v>0.5261622842304936</v>
      </c>
      <c r="I11" s="2931">
        <v>0.57185620350385191</v>
      </c>
      <c r="J11" s="2931">
        <v>0.53472517568868594</v>
      </c>
      <c r="K11" s="2931">
        <v>0.54867212096333284</v>
      </c>
      <c r="L11" s="2931">
        <v>0.51978135931833114</v>
      </c>
      <c r="M11" s="2931">
        <v>0.63448745756234803</v>
      </c>
      <c r="N11" s="2931">
        <v>0.5025496938270585</v>
      </c>
      <c r="O11" s="2932">
        <v>0.57141130050294664</v>
      </c>
    </row>
    <row r="12" spans="1:15" s="14" customFormat="1">
      <c r="A12" s="2930" t="s">
        <v>1392</v>
      </c>
      <c r="B12" s="2931">
        <v>0.37732469095871735</v>
      </c>
      <c r="C12" s="2931">
        <v>0.35707119348966754</v>
      </c>
      <c r="D12" s="2931">
        <v>0.50792653180692027</v>
      </c>
      <c r="E12" s="2931">
        <v>0.35352022231132701</v>
      </c>
      <c r="F12" s="2931">
        <v>0.46906310182799127</v>
      </c>
      <c r="G12" s="2931">
        <v>0.3605592957304477</v>
      </c>
      <c r="H12" s="2931">
        <v>0.42837238387548132</v>
      </c>
      <c r="I12" s="2931">
        <v>0.36912418541057823</v>
      </c>
      <c r="J12" s="2931">
        <v>0.37381806783170463</v>
      </c>
      <c r="K12" s="2931">
        <v>0.38964575625050007</v>
      </c>
      <c r="L12" s="2931">
        <v>0.40196456629074995</v>
      </c>
      <c r="M12" s="2931">
        <v>0.29855213352463167</v>
      </c>
      <c r="N12" s="2931">
        <v>0.41398098655981136</v>
      </c>
      <c r="O12" s="2932">
        <v>0.36756778024844783</v>
      </c>
    </row>
    <row r="13" spans="1:15" ht="57" customHeight="1">
      <c r="A13" s="5803" t="s">
        <v>1533</v>
      </c>
      <c r="B13" s="5803"/>
      <c r="C13" s="5803"/>
      <c r="D13" s="5803"/>
      <c r="E13" s="5803"/>
      <c r="F13" s="5803"/>
      <c r="G13" s="5803"/>
      <c r="H13" s="5803"/>
      <c r="I13" s="5803"/>
      <c r="J13" s="5803"/>
      <c r="K13" s="5803"/>
      <c r="L13" s="5803"/>
      <c r="M13" s="5803"/>
      <c r="N13" s="5803"/>
      <c r="O13" s="5803"/>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42578125" customWidth="1"/>
    <col min="3" max="3" width="13.5703125" customWidth="1"/>
    <col min="4" max="4" width="10.285156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28515625" customWidth="1"/>
    <col min="17" max="17" width="10.42578125" customWidth="1"/>
    <col min="18" max="18" width="11.140625" customWidth="1"/>
    <col min="19" max="19" width="10.42578125" customWidth="1"/>
  </cols>
  <sheetData>
    <row r="1" spans="1:19" ht="54.95" customHeight="1">
      <c r="A1" s="5814" t="s">
        <v>1537</v>
      </c>
      <c r="B1" s="4562"/>
      <c r="C1" s="4562"/>
      <c r="D1" s="4562"/>
      <c r="E1" s="4562"/>
      <c r="F1" s="4562"/>
      <c r="G1" s="4357"/>
      <c r="H1" s="4357"/>
      <c r="I1" s="4357"/>
      <c r="J1" s="4357"/>
      <c r="K1" s="4357"/>
      <c r="L1" s="4357"/>
      <c r="M1" s="4357"/>
      <c r="N1" s="4357"/>
      <c r="O1" s="4357"/>
      <c r="P1" s="4357"/>
      <c r="Q1" s="4357"/>
      <c r="R1" s="4357"/>
      <c r="S1" s="4357"/>
    </row>
    <row r="2" spans="1:19" ht="15.95" customHeight="1">
      <c r="A2" s="5810"/>
      <c r="B2" s="2938" t="s">
        <v>682</v>
      </c>
      <c r="C2" s="5812" t="s">
        <v>715</v>
      </c>
      <c r="D2" s="5812"/>
      <c r="E2" s="5812" t="s">
        <v>714</v>
      </c>
      <c r="F2" s="5813"/>
    </row>
    <row r="3" spans="1:19" ht="48.95" customHeight="1">
      <c r="A3" s="5811"/>
      <c r="B3" s="2938" t="s">
        <v>678</v>
      </c>
      <c r="C3" s="2938" t="s">
        <v>713</v>
      </c>
      <c r="D3" s="2938" t="s">
        <v>712</v>
      </c>
      <c r="E3" s="2938" t="s">
        <v>711</v>
      </c>
      <c r="F3" s="2937" t="s">
        <v>710</v>
      </c>
    </row>
    <row r="4" spans="1:19">
      <c r="A4" s="2936" t="s">
        <v>663</v>
      </c>
      <c r="B4" s="2939">
        <v>5566.9999999999973</v>
      </c>
      <c r="C4" s="2939">
        <v>4499.9999999999909</v>
      </c>
      <c r="D4" s="2939">
        <v>1066.9999999999986</v>
      </c>
      <c r="E4" s="2939">
        <v>803.00000000000011</v>
      </c>
      <c r="F4" s="2940">
        <v>4763.9999999999918</v>
      </c>
    </row>
    <row r="5" spans="1:19">
      <c r="A5" s="2933" t="s">
        <v>1397</v>
      </c>
      <c r="B5" s="2941">
        <v>7.9369018853478732E-2</v>
      </c>
      <c r="C5" s="2941">
        <v>8.158957864096987E-2</v>
      </c>
      <c r="D5" s="2941">
        <v>6.896218898660747E-2</v>
      </c>
      <c r="E5" s="2941">
        <v>0.1006537296590926</v>
      </c>
      <c r="F5" s="2942">
        <v>7.5558976048729631E-2</v>
      </c>
    </row>
    <row r="6" spans="1:19">
      <c r="A6" s="2933" t="s">
        <v>1396</v>
      </c>
      <c r="B6" s="2941">
        <v>0.47756630377379539</v>
      </c>
      <c r="C6" s="2941">
        <v>0.47916760004782361</v>
      </c>
      <c r="D6" s="2941">
        <v>0.4700617015630732</v>
      </c>
      <c r="E6" s="2941">
        <v>0.39544596975537999</v>
      </c>
      <c r="F6" s="2942">
        <v>0.49226615056090739</v>
      </c>
    </row>
    <row r="7" spans="1:19">
      <c r="A7" s="2933" t="s">
        <v>1395</v>
      </c>
      <c r="B7" s="2941">
        <v>0.29632002454164069</v>
      </c>
      <c r="C7" s="2941">
        <v>0.29551573668742825</v>
      </c>
      <c r="D7" s="2941">
        <v>0.30008938347083547</v>
      </c>
      <c r="E7" s="2941">
        <v>0.31982261654298766</v>
      </c>
      <c r="F7" s="2942">
        <v>0.29211297271155151</v>
      </c>
    </row>
    <row r="8" spans="1:19">
      <c r="A8" s="2933" t="s">
        <v>1394</v>
      </c>
      <c r="B8" s="2941">
        <v>8.1004666417075807E-2</v>
      </c>
      <c r="C8" s="2941">
        <v>8.0261060557516264E-2</v>
      </c>
      <c r="D8" s="2941">
        <v>8.4489634357160892E-2</v>
      </c>
      <c r="E8" s="2941">
        <v>0.11924691261598708</v>
      </c>
      <c r="F8" s="2942">
        <v>7.415916138305019E-2</v>
      </c>
    </row>
    <row r="9" spans="1:19">
      <c r="A9" s="2933" t="s">
        <v>657</v>
      </c>
      <c r="B9" s="2941">
        <v>6.5739986414008245E-2</v>
      </c>
      <c r="C9" s="2941">
        <v>6.3466024066264476E-2</v>
      </c>
      <c r="D9" s="2941">
        <v>7.6397091622323207E-2</v>
      </c>
      <c r="E9" s="2941">
        <v>6.483077142655283E-2</v>
      </c>
      <c r="F9" s="2942">
        <v>6.5902739295762944E-2</v>
      </c>
    </row>
    <row r="10" spans="1:19">
      <c r="A10" s="2933" t="s">
        <v>656</v>
      </c>
      <c r="B10" s="2935" t="s">
        <v>684</v>
      </c>
      <c r="C10" s="2935" t="s">
        <v>684</v>
      </c>
      <c r="D10" s="2935" t="s">
        <v>684</v>
      </c>
      <c r="E10" s="2935" t="s">
        <v>684</v>
      </c>
      <c r="F10" s="2934" t="s">
        <v>684</v>
      </c>
    </row>
    <row r="11" spans="1:19" s="14" customFormat="1">
      <c r="A11" s="2943" t="s">
        <v>1393</v>
      </c>
      <c r="B11" s="2944">
        <v>0.55693532262727241</v>
      </c>
      <c r="C11" s="2944">
        <v>0.56075717868878949</v>
      </c>
      <c r="D11" s="2944">
        <v>0.53902389054968092</v>
      </c>
      <c r="E11" s="2944">
        <v>0.49609969941447246</v>
      </c>
      <c r="F11" s="2945">
        <v>0.56782512660963436</v>
      </c>
    </row>
    <row r="12" spans="1:19" s="14" customFormat="1">
      <c r="A12" s="2943" t="s">
        <v>1392</v>
      </c>
      <c r="B12" s="2944">
        <v>0.37732469095871735</v>
      </c>
      <c r="C12" s="2944">
        <v>0.3757767972449455</v>
      </c>
      <c r="D12" s="2944">
        <v>0.38457901782799647</v>
      </c>
      <c r="E12" s="2944">
        <v>0.4390695291589739</v>
      </c>
      <c r="F12" s="2945">
        <v>0.36627213409460246</v>
      </c>
    </row>
    <row r="13" spans="1:19" ht="57" customHeight="1">
      <c r="A13" s="5809" t="s">
        <v>1536</v>
      </c>
      <c r="B13" s="5809"/>
      <c r="C13" s="5809"/>
      <c r="D13" s="5809"/>
      <c r="E13" s="5809"/>
      <c r="F13" s="5809"/>
      <c r="G13" s="5809"/>
      <c r="H13" s="5809"/>
      <c r="I13" s="5809"/>
      <c r="J13" s="5809"/>
      <c r="K13" s="5809"/>
      <c r="L13" s="5809"/>
      <c r="M13" s="5809"/>
      <c r="N13" s="5809"/>
      <c r="O13" s="5809"/>
      <c r="P13" s="5809"/>
      <c r="Q13" s="5809"/>
      <c r="R13" s="5809"/>
      <c r="S13" s="5809"/>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2" width="10.7109375" customWidth="1"/>
    <col min="3" max="4" width="10.42578125" customWidth="1"/>
    <col min="5" max="7" width="10.28515625" customWidth="1"/>
    <col min="8"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816" t="s">
        <v>1540</v>
      </c>
      <c r="B1" s="5816"/>
      <c r="C1" s="5816"/>
      <c r="D1" s="5816"/>
      <c r="E1" s="5816"/>
      <c r="F1" s="5816"/>
      <c r="G1" s="5816"/>
      <c r="H1" s="5816"/>
      <c r="I1" s="5816"/>
      <c r="J1" s="5816"/>
      <c r="K1" s="5816"/>
      <c r="L1" s="5816"/>
      <c r="M1" s="5816"/>
      <c r="N1" s="5816"/>
      <c r="O1" s="5816"/>
      <c r="P1" s="5816"/>
    </row>
    <row r="2" spans="1:16" ht="15.95" customHeight="1">
      <c r="A2" s="5817"/>
      <c r="B2" s="2951" t="s">
        <v>682</v>
      </c>
      <c r="C2" s="5819" t="s">
        <v>681</v>
      </c>
      <c r="D2" s="5819"/>
      <c r="E2" s="5819" t="s">
        <v>680</v>
      </c>
      <c r="F2" s="5819"/>
      <c r="G2" s="5819"/>
      <c r="H2" s="5819"/>
      <c r="I2" s="5819" t="s">
        <v>679</v>
      </c>
      <c r="J2" s="5819"/>
      <c r="K2" s="5819"/>
      <c r="L2" s="5819"/>
      <c r="M2" s="5819"/>
      <c r="N2" s="5819"/>
      <c r="O2" s="5819"/>
      <c r="P2" s="5820"/>
    </row>
    <row r="3" spans="1:16" ht="24.95" customHeight="1">
      <c r="A3" s="5818"/>
      <c r="B3" s="2951" t="s">
        <v>678</v>
      </c>
      <c r="C3" s="2951" t="s">
        <v>677</v>
      </c>
      <c r="D3" s="2951" t="s">
        <v>676</v>
      </c>
      <c r="E3" s="2951" t="s">
        <v>675</v>
      </c>
      <c r="F3" s="2951" t="s">
        <v>674</v>
      </c>
      <c r="G3" s="2951" t="s">
        <v>673</v>
      </c>
      <c r="H3" s="2951" t="s">
        <v>672</v>
      </c>
      <c r="I3" s="2951" t="s">
        <v>671</v>
      </c>
      <c r="J3" s="2951" t="s">
        <v>670</v>
      </c>
      <c r="K3" s="2951" t="s">
        <v>669</v>
      </c>
      <c r="L3" s="2951" t="s">
        <v>668</v>
      </c>
      <c r="M3" s="2951" t="s">
        <v>667</v>
      </c>
      <c r="N3" s="2951" t="s">
        <v>666</v>
      </c>
      <c r="O3" s="2951" t="s">
        <v>665</v>
      </c>
      <c r="P3" s="2950" t="s">
        <v>664</v>
      </c>
    </row>
    <row r="4" spans="1:16">
      <c r="A4" s="2949" t="s">
        <v>663</v>
      </c>
      <c r="B4" s="2952">
        <v>5566.9999999999973</v>
      </c>
      <c r="C4" s="2952">
        <v>2561.0000000000014</v>
      </c>
      <c r="D4" s="2952">
        <v>3005.9999999999945</v>
      </c>
      <c r="E4" s="2952">
        <v>418</v>
      </c>
      <c r="F4" s="2952">
        <v>1527.0000000000086</v>
      </c>
      <c r="G4" s="2952">
        <v>1539.0000000000005</v>
      </c>
      <c r="H4" s="2952">
        <v>2082.99999999999</v>
      </c>
      <c r="I4" s="2952">
        <v>195.00000000000009</v>
      </c>
      <c r="J4" s="2952">
        <v>716.99999999999841</v>
      </c>
      <c r="K4" s="2952">
        <v>708.00000000000045</v>
      </c>
      <c r="L4" s="2952">
        <v>941.00000000000102</v>
      </c>
      <c r="M4" s="2952">
        <v>223.00000000000009</v>
      </c>
      <c r="N4" s="2952">
        <v>809.99999999999909</v>
      </c>
      <c r="O4" s="2952">
        <v>831.00000000000193</v>
      </c>
      <c r="P4" s="2953">
        <v>1141.9999999999964</v>
      </c>
    </row>
    <row r="5" spans="1:16">
      <c r="A5" s="2946" t="s">
        <v>1397</v>
      </c>
      <c r="B5" s="2954">
        <v>0.15852246132593145</v>
      </c>
      <c r="C5" s="2954">
        <v>0.14566233510934729</v>
      </c>
      <c r="D5" s="2954">
        <v>0.17044102362175623</v>
      </c>
      <c r="E5" s="2954">
        <v>0.25687206062002083</v>
      </c>
      <c r="F5" s="2954">
        <v>0.17811198228406971</v>
      </c>
      <c r="G5" s="2954">
        <v>0.12283676845294984</v>
      </c>
      <c r="H5" s="2954">
        <v>0.12426756561843559</v>
      </c>
      <c r="I5" s="2954">
        <v>0.27318574357366077</v>
      </c>
      <c r="J5" s="2954">
        <v>0.15864908860077276</v>
      </c>
      <c r="K5" s="2954">
        <v>0.12267212924400983</v>
      </c>
      <c r="L5" s="2954">
        <v>8.7605884685853661E-2</v>
      </c>
      <c r="M5" s="2954">
        <v>0.24028615965546371</v>
      </c>
      <c r="N5" s="2954">
        <v>0.19696558055213567</v>
      </c>
      <c r="O5" s="2954">
        <v>0.12299195131395139</v>
      </c>
      <c r="P5" s="2955">
        <v>0.15487298436889668</v>
      </c>
    </row>
    <row r="6" spans="1:16">
      <c r="A6" s="2946" t="s">
        <v>1396</v>
      </c>
      <c r="B6" s="2954">
        <v>0.48044247522181022</v>
      </c>
      <c r="C6" s="2954">
        <v>0.46915914299616679</v>
      </c>
      <c r="D6" s="2954">
        <v>0.49089968969785103</v>
      </c>
      <c r="E6" s="2954">
        <v>0.52562253098577005</v>
      </c>
      <c r="F6" s="2954">
        <v>0.51208602482472843</v>
      </c>
      <c r="G6" s="2954">
        <v>0.43925360058970164</v>
      </c>
      <c r="H6" s="2954">
        <v>0.46281053296785929</v>
      </c>
      <c r="I6" s="2954">
        <v>0.5027565909342836</v>
      </c>
      <c r="J6" s="2954">
        <v>0.51370237971895849</v>
      </c>
      <c r="K6" s="2954">
        <v>0.41743806049844034</v>
      </c>
      <c r="L6" s="2954">
        <v>0.4501421509239435</v>
      </c>
      <c r="M6" s="2954">
        <v>0.54887002318193356</v>
      </c>
      <c r="N6" s="2954">
        <v>0.51052027071178874</v>
      </c>
      <c r="O6" s="2954">
        <v>0.45981612605046107</v>
      </c>
      <c r="P6" s="2955">
        <v>0.47338618382406999</v>
      </c>
    </row>
    <row r="7" spans="1:16">
      <c r="A7" s="2946" t="s">
        <v>1395</v>
      </c>
      <c r="B7" s="2954">
        <v>0.22101269478827212</v>
      </c>
      <c r="C7" s="2954">
        <v>0.23314437619438486</v>
      </c>
      <c r="D7" s="2954">
        <v>0.20976924366215779</v>
      </c>
      <c r="E7" s="2954">
        <v>0.14022059196181647</v>
      </c>
      <c r="F7" s="2954">
        <v>0.19296501077909484</v>
      </c>
      <c r="G7" s="2954">
        <v>0.27496220636781826</v>
      </c>
      <c r="H7" s="2954">
        <v>0.23992674358148394</v>
      </c>
      <c r="I7" s="2954">
        <v>0.14032442040111709</v>
      </c>
      <c r="J7" s="2954">
        <v>0.2037238031924459</v>
      </c>
      <c r="K7" s="2954">
        <v>0.27563174850281158</v>
      </c>
      <c r="L7" s="2954">
        <v>0.27382645568773473</v>
      </c>
      <c r="M7" s="2954">
        <v>0.14011503099091618</v>
      </c>
      <c r="N7" s="2954">
        <v>0.18254302762944252</v>
      </c>
      <c r="O7" s="2954">
        <v>0.27433112058491821</v>
      </c>
      <c r="P7" s="2955">
        <v>0.21162703505366565</v>
      </c>
    </row>
    <row r="8" spans="1:16">
      <c r="A8" s="2946" t="s">
        <v>1394</v>
      </c>
      <c r="B8" s="2954">
        <v>8.1420724043013273E-2</v>
      </c>
      <c r="C8" s="2954">
        <v>9.7438417053568122E-2</v>
      </c>
      <c r="D8" s="2954">
        <v>6.6575778607291775E-2</v>
      </c>
      <c r="E8" s="2954">
        <v>3.2752155734179542E-2</v>
      </c>
      <c r="F8" s="2954">
        <v>6.3144499289473938E-2</v>
      </c>
      <c r="G8" s="2954">
        <v>0.10460533451063241</v>
      </c>
      <c r="H8" s="2954">
        <v>0.10252072223770888</v>
      </c>
      <c r="I8" s="2954">
        <v>3.0775975384209266E-2</v>
      </c>
      <c r="J8" s="2954">
        <v>6.9303884230784499E-2</v>
      </c>
      <c r="K8" s="2954">
        <v>0.13183004867838555</v>
      </c>
      <c r="L8" s="2954">
        <v>0.13097554488556093</v>
      </c>
      <c r="M8" s="2954">
        <v>3.4761311586101802E-2</v>
      </c>
      <c r="N8" s="2954">
        <v>5.7177936909210442E-2</v>
      </c>
      <c r="O8" s="2954">
        <v>7.8944320577695987E-2</v>
      </c>
      <c r="P8" s="2955">
        <v>7.8766444188944296E-2</v>
      </c>
    </row>
    <row r="9" spans="1:16">
      <c r="A9" s="2946" t="s">
        <v>657</v>
      </c>
      <c r="B9" s="2954">
        <v>5.8601644620970866E-2</v>
      </c>
      <c r="C9" s="2954">
        <v>5.4595728646532053E-2</v>
      </c>
      <c r="D9" s="2954">
        <v>6.2314264410939763E-2</v>
      </c>
      <c r="E9" s="2954">
        <v>4.4532660698213405E-2</v>
      </c>
      <c r="F9" s="2954">
        <v>5.3692482822629686E-2</v>
      </c>
      <c r="G9" s="2954">
        <v>5.8342090078898658E-2</v>
      </c>
      <c r="H9" s="2954">
        <v>7.0474435594516383E-2</v>
      </c>
      <c r="I9" s="2954">
        <v>5.2957269706728614E-2</v>
      </c>
      <c r="J9" s="2954">
        <v>5.4620844257039593E-2</v>
      </c>
      <c r="K9" s="2954">
        <v>5.2428013076352989E-2</v>
      </c>
      <c r="L9" s="2954">
        <v>5.7449963816906119E-2</v>
      </c>
      <c r="M9" s="2954">
        <v>3.5967474585584448E-2</v>
      </c>
      <c r="N9" s="2954">
        <v>5.2793184197423598E-2</v>
      </c>
      <c r="O9" s="2954">
        <v>6.3916481472969966E-2</v>
      </c>
      <c r="P9" s="2955">
        <v>8.1347352564426878E-2</v>
      </c>
    </row>
    <row r="10" spans="1:16">
      <c r="A10" s="2946" t="s">
        <v>656</v>
      </c>
      <c r="B10" s="2948" t="s">
        <v>684</v>
      </c>
      <c r="C10" s="2948" t="s">
        <v>684</v>
      </c>
      <c r="D10" s="2948" t="s">
        <v>684</v>
      </c>
      <c r="E10" s="2948" t="s">
        <v>684</v>
      </c>
      <c r="F10" s="2948" t="s">
        <v>684</v>
      </c>
      <c r="G10" s="2948" t="s">
        <v>684</v>
      </c>
      <c r="H10" s="2948" t="s">
        <v>684</v>
      </c>
      <c r="I10" s="2948" t="s">
        <v>684</v>
      </c>
      <c r="J10" s="2948" t="s">
        <v>684</v>
      </c>
      <c r="K10" s="2948" t="s">
        <v>684</v>
      </c>
      <c r="L10" s="2948" t="s">
        <v>684</v>
      </c>
      <c r="M10" s="2948" t="s">
        <v>684</v>
      </c>
      <c r="N10" s="2948" t="s">
        <v>684</v>
      </c>
      <c r="O10" s="2948" t="s">
        <v>684</v>
      </c>
      <c r="P10" s="2947" t="s">
        <v>684</v>
      </c>
    </row>
    <row r="11" spans="1:16" s="14" customFormat="1">
      <c r="A11" s="2956" t="s">
        <v>1393</v>
      </c>
      <c r="B11" s="2957">
        <v>0.63896493654774444</v>
      </c>
      <c r="C11" s="2957">
        <v>0.61482147810551524</v>
      </c>
      <c r="D11" s="2957">
        <v>0.66134071331961142</v>
      </c>
      <c r="E11" s="2957">
        <v>0.78249459160578994</v>
      </c>
      <c r="F11" s="2957">
        <v>0.6901980071088003</v>
      </c>
      <c r="G11" s="2957">
        <v>0.56209036904265131</v>
      </c>
      <c r="H11" s="2957">
        <v>0.58707809858629201</v>
      </c>
      <c r="I11" s="2957">
        <v>0.77594233450794503</v>
      </c>
      <c r="J11" s="2957">
        <v>0.67235146831972969</v>
      </c>
      <c r="K11" s="2957">
        <v>0.5401101897424494</v>
      </c>
      <c r="L11" s="2957">
        <v>0.53774803560979623</v>
      </c>
      <c r="M11" s="2957">
        <v>0.78915618283739708</v>
      </c>
      <c r="N11" s="2957">
        <v>0.70748585126392338</v>
      </c>
      <c r="O11" s="2957">
        <v>0.58280807736441465</v>
      </c>
      <c r="P11" s="2958">
        <v>0.62825916819296446</v>
      </c>
    </row>
    <row r="12" spans="1:16" s="14" customFormat="1">
      <c r="A12" s="2956" t="s">
        <v>1392</v>
      </c>
      <c r="B12" s="2957">
        <v>0.30243341883128655</v>
      </c>
      <c r="C12" s="2957">
        <v>0.3305827932479527</v>
      </c>
      <c r="D12" s="2957">
        <v>0.2763450222694499</v>
      </c>
      <c r="E12" s="2957">
        <v>0.17297274769599638</v>
      </c>
      <c r="F12" s="2957">
        <v>0.25610951006856963</v>
      </c>
      <c r="G12" s="2957">
        <v>0.37956754087845029</v>
      </c>
      <c r="H12" s="2957">
        <v>0.34244746581919222</v>
      </c>
      <c r="I12" s="2957">
        <v>0.1711003957853266</v>
      </c>
      <c r="J12" s="2957">
        <v>0.27302768742323008</v>
      </c>
      <c r="K12" s="2957">
        <v>0.40746179718119757</v>
      </c>
      <c r="L12" s="2957">
        <v>0.40480200057329613</v>
      </c>
      <c r="M12" s="2957">
        <v>0.17487634257701834</v>
      </c>
      <c r="N12" s="2957">
        <v>0.23972096453865269</v>
      </c>
      <c r="O12" s="2957">
        <v>0.35327544116261572</v>
      </c>
      <c r="P12" s="2958">
        <v>0.29039347924260889</v>
      </c>
    </row>
    <row r="13" spans="1:16" ht="57" customHeight="1">
      <c r="A13" s="5815" t="s">
        <v>1539</v>
      </c>
      <c r="B13" s="5815"/>
      <c r="C13" s="5815"/>
      <c r="D13" s="5815"/>
      <c r="E13" s="5815"/>
      <c r="F13" s="5815"/>
      <c r="G13" s="5815"/>
      <c r="H13" s="5815"/>
      <c r="I13" s="5815"/>
      <c r="J13" s="5815"/>
      <c r="K13" s="5815"/>
      <c r="L13" s="5815"/>
      <c r="M13" s="5815"/>
      <c r="N13" s="5815"/>
      <c r="O13" s="5815"/>
      <c r="P13" s="5815"/>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710937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5822" t="s">
        <v>1544</v>
      </c>
      <c r="B1" s="5822"/>
      <c r="C1" s="5822"/>
      <c r="D1" s="5822"/>
      <c r="E1" s="5822"/>
      <c r="F1" s="5822"/>
      <c r="G1" s="5822"/>
      <c r="H1" s="5822"/>
      <c r="I1" s="5822"/>
      <c r="J1" s="5822"/>
      <c r="K1" s="5822"/>
      <c r="L1" s="5822"/>
      <c r="M1" s="5822"/>
      <c r="N1" s="5822"/>
      <c r="O1" s="5822"/>
    </row>
    <row r="2" spans="1:15" ht="15.95" customHeight="1">
      <c r="A2" s="5823"/>
      <c r="B2" s="2964" t="s">
        <v>682</v>
      </c>
      <c r="C2" s="5825" t="s">
        <v>706</v>
      </c>
      <c r="D2" s="5825"/>
      <c r="E2" s="5825" t="s">
        <v>705</v>
      </c>
      <c r="F2" s="5825"/>
      <c r="G2" s="5825" t="s">
        <v>704</v>
      </c>
      <c r="H2" s="5825"/>
      <c r="I2" s="5825"/>
      <c r="J2" s="5825"/>
      <c r="K2" s="5825" t="s">
        <v>703</v>
      </c>
      <c r="L2" s="5825"/>
      <c r="M2" s="5825"/>
      <c r="N2" s="5825" t="s">
        <v>702</v>
      </c>
      <c r="O2" s="5826"/>
    </row>
    <row r="3" spans="1:15" ht="24.95" customHeight="1">
      <c r="A3" s="5824"/>
      <c r="B3" s="2964" t="s">
        <v>678</v>
      </c>
      <c r="C3" s="2964" t="s">
        <v>701</v>
      </c>
      <c r="D3" s="2964" t="s">
        <v>700</v>
      </c>
      <c r="E3" s="2964" t="s">
        <v>699</v>
      </c>
      <c r="F3" s="2964" t="s">
        <v>698</v>
      </c>
      <c r="G3" s="2964" t="s">
        <v>697</v>
      </c>
      <c r="H3" s="2964" t="s">
        <v>696</v>
      </c>
      <c r="I3" s="2964" t="s">
        <v>695</v>
      </c>
      <c r="J3" s="2964" t="s">
        <v>694</v>
      </c>
      <c r="K3" s="2964" t="s">
        <v>693</v>
      </c>
      <c r="L3" s="2964" t="s">
        <v>692</v>
      </c>
      <c r="M3" s="2964" t="s">
        <v>691</v>
      </c>
      <c r="N3" s="2964" t="s">
        <v>690</v>
      </c>
      <c r="O3" s="2963" t="s">
        <v>689</v>
      </c>
    </row>
    <row r="4" spans="1:15">
      <c r="A4" s="2962" t="s">
        <v>663</v>
      </c>
      <c r="B4" s="2965">
        <v>5566.9999999999973</v>
      </c>
      <c r="C4" s="2965">
        <v>4868.9999999999864</v>
      </c>
      <c r="D4" s="2965">
        <v>698.00000000000011</v>
      </c>
      <c r="E4" s="2965">
        <v>4236.0000000000164</v>
      </c>
      <c r="F4" s="2965">
        <v>1236.9999999999961</v>
      </c>
      <c r="G4" s="2965">
        <v>1232.9999999999982</v>
      </c>
      <c r="H4" s="2965">
        <v>649.99999999999989</v>
      </c>
      <c r="I4" s="2965">
        <v>1135.0000000000007</v>
      </c>
      <c r="J4" s="2965">
        <v>2490.0000000000059</v>
      </c>
      <c r="K4" s="2965">
        <v>3555.9999999999932</v>
      </c>
      <c r="L4" s="2965">
        <v>1210.9999999999977</v>
      </c>
      <c r="M4" s="2965">
        <v>686.00000000000011</v>
      </c>
      <c r="N4" s="2965">
        <v>1341.9999999999961</v>
      </c>
      <c r="O4" s="2966">
        <v>4225.0000000000082</v>
      </c>
    </row>
    <row r="5" spans="1:15">
      <c r="A5" s="2959" t="s">
        <v>1397</v>
      </c>
      <c r="B5" s="2967">
        <v>0.15852246132593145</v>
      </c>
      <c r="C5" s="2967">
        <v>0.15762377459518467</v>
      </c>
      <c r="D5" s="2967">
        <v>0.164317516800219</v>
      </c>
      <c r="E5" s="2967">
        <v>0.16367333256957031</v>
      </c>
      <c r="F5" s="2967">
        <v>0.14097432072582838</v>
      </c>
      <c r="G5" s="2967">
        <v>0.16228014913623917</v>
      </c>
      <c r="H5" s="2967">
        <v>0.1328351448789826</v>
      </c>
      <c r="I5" s="2967">
        <v>0.17586453212081468</v>
      </c>
      <c r="J5" s="2967">
        <v>0.15442920681079736</v>
      </c>
      <c r="K5" s="2967">
        <v>0.14340920479432009</v>
      </c>
      <c r="L5" s="2967">
        <v>0.16221895196818739</v>
      </c>
      <c r="M5" s="2967">
        <v>0.21516033629134568</v>
      </c>
      <c r="N5" s="2967">
        <v>0.15541274453886889</v>
      </c>
      <c r="O5" s="2968">
        <v>0.15935018350920405</v>
      </c>
    </row>
    <row r="6" spans="1:15">
      <c r="A6" s="2959" t="s">
        <v>1396</v>
      </c>
      <c r="B6" s="2967">
        <v>0.48044247522181022</v>
      </c>
      <c r="C6" s="2967">
        <v>0.48126762910998933</v>
      </c>
      <c r="D6" s="2967">
        <v>0.47512158598065468</v>
      </c>
      <c r="E6" s="2967">
        <v>0.49050025226686922</v>
      </c>
      <c r="F6" s="2967">
        <v>0.44753177918085635</v>
      </c>
      <c r="G6" s="2967">
        <v>0.50133321190068791</v>
      </c>
      <c r="H6" s="2967">
        <v>0.47152265060910248</v>
      </c>
      <c r="I6" s="2967">
        <v>0.46296379119845971</v>
      </c>
      <c r="J6" s="2967">
        <v>0.47867400631745738</v>
      </c>
      <c r="K6" s="2967">
        <v>0.4899447176089749</v>
      </c>
      <c r="L6" s="2967">
        <v>0.44461182737960298</v>
      </c>
      <c r="M6" s="2967">
        <v>0.49560509879114423</v>
      </c>
      <c r="N6" s="2967">
        <v>0.43158574534081123</v>
      </c>
      <c r="O6" s="2968">
        <v>0.49344681030880944</v>
      </c>
    </row>
    <row r="7" spans="1:15">
      <c r="A7" s="2959" t="s">
        <v>1395</v>
      </c>
      <c r="B7" s="2967">
        <v>0.22101269478827212</v>
      </c>
      <c r="C7" s="2967">
        <v>0.22359895070904026</v>
      </c>
      <c r="D7" s="2967">
        <v>0.20433558582608558</v>
      </c>
      <c r="E7" s="2967">
        <v>0.21382958594553231</v>
      </c>
      <c r="F7" s="2967">
        <v>0.25004173205666219</v>
      </c>
      <c r="G7" s="2967">
        <v>0.2266724882426239</v>
      </c>
      <c r="H7" s="2967">
        <v>0.26821788916790829</v>
      </c>
      <c r="I7" s="2967">
        <v>0.21138370228151332</v>
      </c>
      <c r="J7" s="2967">
        <v>0.21213031845578606</v>
      </c>
      <c r="K7" s="2967">
        <v>0.23204548973660966</v>
      </c>
      <c r="L7" s="2967">
        <v>0.22323842242982569</v>
      </c>
      <c r="M7" s="2967">
        <v>0.1787029769556106</v>
      </c>
      <c r="N7" s="2967">
        <v>0.2374667819340387</v>
      </c>
      <c r="O7" s="2968">
        <v>0.21663306350072331</v>
      </c>
    </row>
    <row r="8" spans="1:15">
      <c r="A8" s="2959" t="s">
        <v>1394</v>
      </c>
      <c r="B8" s="2967">
        <v>8.1420724043013273E-2</v>
      </c>
      <c r="C8" s="2967">
        <v>7.7081129634835419E-2</v>
      </c>
      <c r="D8" s="2967">
        <v>0.10940399059283826</v>
      </c>
      <c r="E8" s="2967">
        <v>7.5041716440575154E-2</v>
      </c>
      <c r="F8" s="2967">
        <v>0.10605119420090366</v>
      </c>
      <c r="G8" s="2967">
        <v>6.1010207939348853E-2</v>
      </c>
      <c r="H8" s="2967">
        <v>7.8128753265665041E-2</v>
      </c>
      <c r="I8" s="2967">
        <v>8.8593916420368318E-2</v>
      </c>
      <c r="J8" s="2967">
        <v>9.0960155538546153E-2</v>
      </c>
      <c r="K8" s="2967">
        <v>7.8341316145897053E-2</v>
      </c>
      <c r="L8" s="2967">
        <v>0.11555808788842753</v>
      </c>
      <c r="M8" s="2967">
        <v>4.7097171686208757E-2</v>
      </c>
      <c r="N8" s="2967">
        <v>0.11542208230333793</v>
      </c>
      <c r="O8" s="2968">
        <v>7.2370485574182603E-2</v>
      </c>
    </row>
    <row r="9" spans="1:15">
      <c r="A9" s="2959" t="s">
        <v>657</v>
      </c>
      <c r="B9" s="2967">
        <v>5.8601644620970866E-2</v>
      </c>
      <c r="C9" s="2967">
        <v>6.0428515950953707E-2</v>
      </c>
      <c r="D9" s="2967">
        <v>4.6821320800202307E-2</v>
      </c>
      <c r="E9" s="2967">
        <v>5.6955112777454735E-2</v>
      </c>
      <c r="F9" s="2967">
        <v>5.5400973835751988E-2</v>
      </c>
      <c r="G9" s="2967">
        <v>4.8703942781101961E-2</v>
      </c>
      <c r="H9" s="2967">
        <v>4.9295562078342042E-2</v>
      </c>
      <c r="I9" s="2967">
        <v>6.1194057978843697E-2</v>
      </c>
      <c r="J9" s="2967">
        <v>6.3806312877410315E-2</v>
      </c>
      <c r="K9" s="2967">
        <v>5.6259271714197395E-2</v>
      </c>
      <c r="L9" s="2967">
        <v>5.4372710333958373E-2</v>
      </c>
      <c r="M9" s="2967">
        <v>6.3434416275691782E-2</v>
      </c>
      <c r="N9" s="2967">
        <v>6.0112645882945841E-2</v>
      </c>
      <c r="O9" s="2968">
        <v>5.819945710708186E-2</v>
      </c>
    </row>
    <row r="10" spans="1:15">
      <c r="A10" s="2959" t="s">
        <v>656</v>
      </c>
      <c r="B10" s="2961" t="s">
        <v>684</v>
      </c>
      <c r="C10" s="2961" t="s">
        <v>684</v>
      </c>
      <c r="D10" s="2961" t="s">
        <v>684</v>
      </c>
      <c r="E10" s="2961" t="s">
        <v>684</v>
      </c>
      <c r="F10" s="2961" t="s">
        <v>684</v>
      </c>
      <c r="G10" s="2961" t="s">
        <v>684</v>
      </c>
      <c r="H10" s="2961" t="s">
        <v>684</v>
      </c>
      <c r="I10" s="2961" t="s">
        <v>684</v>
      </c>
      <c r="J10" s="2961" t="s">
        <v>684</v>
      </c>
      <c r="K10" s="2961" t="s">
        <v>684</v>
      </c>
      <c r="L10" s="2961" t="s">
        <v>684</v>
      </c>
      <c r="M10" s="2961" t="s">
        <v>684</v>
      </c>
      <c r="N10" s="2961" t="s">
        <v>684</v>
      </c>
      <c r="O10" s="2960" t="s">
        <v>684</v>
      </c>
    </row>
    <row r="11" spans="1:15" s="14" customFormat="1">
      <c r="A11" s="2969" t="s">
        <v>1393</v>
      </c>
      <c r="B11" s="2970">
        <v>0.63896493654774444</v>
      </c>
      <c r="C11" s="2970">
        <v>0.63889140370517339</v>
      </c>
      <c r="D11" s="2970">
        <v>0.6394391027808749</v>
      </c>
      <c r="E11" s="2970">
        <v>0.65417358483643595</v>
      </c>
      <c r="F11" s="2970">
        <v>0.58850609990668301</v>
      </c>
      <c r="G11" s="2970">
        <v>0.66361336103692492</v>
      </c>
      <c r="H11" s="2970">
        <v>0.60435779548808533</v>
      </c>
      <c r="I11" s="2970">
        <v>0.63882832331927408</v>
      </c>
      <c r="J11" s="2970">
        <v>0.63310321312825713</v>
      </c>
      <c r="K11" s="2970">
        <v>0.63335392240329536</v>
      </c>
      <c r="L11" s="2970">
        <v>0.60683077934778962</v>
      </c>
      <c r="M11" s="2970">
        <v>0.71076543508248846</v>
      </c>
      <c r="N11" s="2970">
        <v>0.58699848987967773</v>
      </c>
      <c r="O11" s="2971">
        <v>0.65279699381801382</v>
      </c>
    </row>
    <row r="12" spans="1:15" s="14" customFormat="1">
      <c r="A12" s="2969" t="s">
        <v>1392</v>
      </c>
      <c r="B12" s="2970">
        <v>0.30243341883128655</v>
      </c>
      <c r="C12" s="2970">
        <v>0.30068008034387572</v>
      </c>
      <c r="D12" s="2970">
        <v>0.31373957641892375</v>
      </c>
      <c r="E12" s="2970">
        <v>0.28887130238610792</v>
      </c>
      <c r="F12" s="2970">
        <v>0.35609292625756472</v>
      </c>
      <c r="G12" s="2970">
        <v>0.28768269618197212</v>
      </c>
      <c r="H12" s="2970">
        <v>0.34634664243357333</v>
      </c>
      <c r="I12" s="2970">
        <v>0.29997761870188155</v>
      </c>
      <c r="J12" s="2970">
        <v>0.30309047399433259</v>
      </c>
      <c r="K12" s="2970">
        <v>0.31038680588250722</v>
      </c>
      <c r="L12" s="2970">
        <v>0.33879651031825264</v>
      </c>
      <c r="M12" s="2970">
        <v>0.22580014864181908</v>
      </c>
      <c r="N12" s="2970">
        <v>0.35288886423737609</v>
      </c>
      <c r="O12" s="2971">
        <v>0.28900354907490627</v>
      </c>
    </row>
    <row r="13" spans="1:15" ht="57" customHeight="1">
      <c r="A13" s="5821" t="s">
        <v>1543</v>
      </c>
      <c r="B13" s="5821"/>
      <c r="C13" s="5821"/>
      <c r="D13" s="5821"/>
      <c r="E13" s="5821"/>
      <c r="F13" s="5821"/>
      <c r="G13" s="5821"/>
      <c r="H13" s="5821"/>
      <c r="I13" s="5821"/>
      <c r="J13" s="5821"/>
      <c r="K13" s="5821"/>
      <c r="L13" s="5821"/>
      <c r="M13" s="5821"/>
      <c r="N13" s="5821"/>
      <c r="O13" s="5821"/>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7109375" customWidth="1"/>
    <col min="3" max="3" width="13.5703125" customWidth="1"/>
    <col min="4" max="4" width="10.42578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42578125" customWidth="1"/>
    <col min="17" max="17" width="10.5703125" customWidth="1"/>
    <col min="18" max="18" width="11.140625" customWidth="1"/>
    <col min="19" max="19" width="10.5703125" customWidth="1"/>
  </cols>
  <sheetData>
    <row r="1" spans="1:19" ht="75.75" customHeight="1">
      <c r="A1" s="5832" t="s">
        <v>1547</v>
      </c>
      <c r="B1" s="4562"/>
      <c r="C1" s="4562"/>
      <c r="D1" s="4562"/>
      <c r="E1" s="4562"/>
      <c r="F1" s="4562"/>
      <c r="G1" s="4358"/>
      <c r="H1" s="4358"/>
      <c r="I1" s="4358"/>
      <c r="J1" s="4358"/>
      <c r="K1" s="4358"/>
      <c r="L1" s="4358"/>
      <c r="M1" s="4358"/>
      <c r="N1" s="4358"/>
      <c r="O1" s="4358"/>
      <c r="P1" s="4358"/>
      <c r="Q1" s="4358"/>
      <c r="R1" s="4358"/>
      <c r="S1" s="4358"/>
    </row>
    <row r="2" spans="1:19" ht="15.95" customHeight="1">
      <c r="A2" s="5828"/>
      <c r="B2" s="2977" t="s">
        <v>682</v>
      </c>
      <c r="C2" s="5830" t="s">
        <v>715</v>
      </c>
      <c r="D2" s="5830"/>
      <c r="E2" s="5830" t="s">
        <v>714</v>
      </c>
      <c r="F2" s="5831"/>
    </row>
    <row r="3" spans="1:19" ht="48.95" customHeight="1">
      <c r="A3" s="5829"/>
      <c r="B3" s="2977" t="s">
        <v>678</v>
      </c>
      <c r="C3" s="2977" t="s">
        <v>713</v>
      </c>
      <c r="D3" s="2977" t="s">
        <v>712</v>
      </c>
      <c r="E3" s="2977" t="s">
        <v>711</v>
      </c>
      <c r="F3" s="2976" t="s">
        <v>710</v>
      </c>
    </row>
    <row r="4" spans="1:19">
      <c r="A4" s="2975" t="s">
        <v>663</v>
      </c>
      <c r="B4" s="2978">
        <v>5566.9999999999973</v>
      </c>
      <c r="C4" s="2978">
        <v>4499.9999999999909</v>
      </c>
      <c r="D4" s="2978">
        <v>1066.9999999999986</v>
      </c>
      <c r="E4" s="2978">
        <v>803.00000000000011</v>
      </c>
      <c r="F4" s="2979">
        <v>4763.9999999999918</v>
      </c>
    </row>
    <row r="5" spans="1:19">
      <c r="A5" s="2972" t="s">
        <v>1397</v>
      </c>
      <c r="B5" s="2980">
        <v>0.15852246132593145</v>
      </c>
      <c r="C5" s="2980">
        <v>0.16608138151986812</v>
      </c>
      <c r="D5" s="2980">
        <v>0.12309698128315497</v>
      </c>
      <c r="E5" s="2980">
        <v>0.1784682903779462</v>
      </c>
      <c r="F5" s="2981">
        <v>0.1549520833603388</v>
      </c>
    </row>
    <row r="6" spans="1:19">
      <c r="A6" s="2972" t="s">
        <v>1396</v>
      </c>
      <c r="B6" s="2980">
        <v>0.48044247522181022</v>
      </c>
      <c r="C6" s="2980">
        <v>0.48907308908841246</v>
      </c>
      <c r="D6" s="2980">
        <v>0.43999441763635988</v>
      </c>
      <c r="E6" s="2980">
        <v>0.44476093576797349</v>
      </c>
      <c r="F6" s="2981">
        <v>0.48682960417555043</v>
      </c>
    </row>
    <row r="7" spans="1:19">
      <c r="A7" s="2972" t="s">
        <v>1395</v>
      </c>
      <c r="B7" s="2980">
        <v>0.22101269478827212</v>
      </c>
      <c r="C7" s="2980">
        <v>0.21020792865673024</v>
      </c>
      <c r="D7" s="2980">
        <v>0.27165008969911231</v>
      </c>
      <c r="E7" s="2980">
        <v>0.2277587042269042</v>
      </c>
      <c r="F7" s="2981">
        <v>0.21980513387954537</v>
      </c>
    </row>
    <row r="8" spans="1:19">
      <c r="A8" s="2972" t="s">
        <v>1394</v>
      </c>
      <c r="B8" s="2980">
        <v>8.1420724043013273E-2</v>
      </c>
      <c r="C8" s="2980">
        <v>7.631641170013799E-2</v>
      </c>
      <c r="D8" s="2980">
        <v>0.10534248937395332</v>
      </c>
      <c r="E8" s="2980">
        <v>0.10003480619299582</v>
      </c>
      <c r="F8" s="2981">
        <v>7.8088733751472947E-2</v>
      </c>
    </row>
    <row r="9" spans="1:19">
      <c r="A9" s="2972" t="s">
        <v>657</v>
      </c>
      <c r="B9" s="2980">
        <v>5.8601644620970866E-2</v>
      </c>
      <c r="C9" s="2980">
        <v>5.8321189034853838E-2</v>
      </c>
      <c r="D9" s="2980">
        <v>5.9916022007420182E-2</v>
      </c>
      <c r="E9" s="2980">
        <v>4.8977263434180636E-2</v>
      </c>
      <c r="F9" s="2981">
        <v>6.0324444833094411E-2</v>
      </c>
    </row>
    <row r="10" spans="1:19">
      <c r="A10" s="2972" t="s">
        <v>656</v>
      </c>
      <c r="B10" s="2974" t="s">
        <v>684</v>
      </c>
      <c r="C10" s="2974" t="s">
        <v>684</v>
      </c>
      <c r="D10" s="2974" t="s">
        <v>684</v>
      </c>
      <c r="E10" s="2974" t="s">
        <v>684</v>
      </c>
      <c r="F10" s="2973" t="s">
        <v>684</v>
      </c>
    </row>
    <row r="11" spans="1:19" s="14" customFormat="1">
      <c r="A11" s="2982" t="s">
        <v>1393</v>
      </c>
      <c r="B11" s="2983">
        <v>0.63896493654774444</v>
      </c>
      <c r="C11" s="2983">
        <v>0.65515447060827758</v>
      </c>
      <c r="D11" s="2983">
        <v>0.56309139891951443</v>
      </c>
      <c r="E11" s="2983">
        <v>0.62322922614591958</v>
      </c>
      <c r="F11" s="2984">
        <v>0.64178168753588893</v>
      </c>
    </row>
    <row r="12" spans="1:19" s="14" customFormat="1">
      <c r="A12" s="2982" t="s">
        <v>1392</v>
      </c>
      <c r="B12" s="2983">
        <v>0.30243341883128655</v>
      </c>
      <c r="C12" s="2983">
        <v>0.28652434035686786</v>
      </c>
      <c r="D12" s="2983">
        <v>0.37699257907306605</v>
      </c>
      <c r="E12" s="2983">
        <v>0.32779351041989985</v>
      </c>
      <c r="F12" s="2984">
        <v>0.29789386763101899</v>
      </c>
    </row>
    <row r="13" spans="1:19" ht="57" customHeight="1">
      <c r="A13" s="5827" t="s">
        <v>1546</v>
      </c>
      <c r="B13" s="5827"/>
      <c r="C13" s="5827"/>
      <c r="D13" s="5827"/>
      <c r="E13" s="5827"/>
      <c r="F13" s="5827"/>
      <c r="G13" s="5827"/>
      <c r="H13" s="5827"/>
      <c r="I13" s="5827"/>
      <c r="J13" s="5827"/>
      <c r="K13" s="5827"/>
      <c r="L13" s="5827"/>
      <c r="M13" s="5827"/>
      <c r="N13" s="5827"/>
      <c r="O13" s="5827"/>
      <c r="P13" s="5827"/>
      <c r="Q13" s="5827"/>
      <c r="R13" s="5827"/>
      <c r="S13" s="5827"/>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3" width="10.42578125" customWidth="1"/>
    <col min="4" max="4" width="10.5703125" customWidth="1"/>
    <col min="5" max="7" width="10.42578125" customWidth="1"/>
    <col min="8" max="8" width="10.5703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5834" t="s">
        <v>1550</v>
      </c>
      <c r="B1" s="5834"/>
      <c r="C1" s="5834"/>
      <c r="D1" s="5834"/>
      <c r="E1" s="5834"/>
      <c r="F1" s="5834"/>
      <c r="G1" s="5834"/>
      <c r="H1" s="5834"/>
      <c r="I1" s="5834"/>
      <c r="J1" s="5834"/>
      <c r="K1" s="5834"/>
      <c r="L1" s="5834"/>
      <c r="M1" s="5834"/>
      <c r="N1" s="5834"/>
      <c r="O1" s="5834"/>
      <c r="P1" s="5834"/>
    </row>
    <row r="2" spans="1:16" ht="15.95" customHeight="1">
      <c r="A2" s="5835"/>
      <c r="B2" s="2990" t="s">
        <v>682</v>
      </c>
      <c r="C2" s="5837" t="s">
        <v>681</v>
      </c>
      <c r="D2" s="5837"/>
      <c r="E2" s="5837" t="s">
        <v>680</v>
      </c>
      <c r="F2" s="5837"/>
      <c r="G2" s="5837"/>
      <c r="H2" s="5837"/>
      <c r="I2" s="5837" t="s">
        <v>679</v>
      </c>
      <c r="J2" s="5837"/>
      <c r="K2" s="5837"/>
      <c r="L2" s="5837"/>
      <c r="M2" s="5837"/>
      <c r="N2" s="5837"/>
      <c r="O2" s="5837"/>
      <c r="P2" s="5838"/>
    </row>
    <row r="3" spans="1:16" ht="24.95" customHeight="1">
      <c r="A3" s="5836"/>
      <c r="B3" s="2990" t="s">
        <v>678</v>
      </c>
      <c r="C3" s="2990" t="s">
        <v>677</v>
      </c>
      <c r="D3" s="2990" t="s">
        <v>676</v>
      </c>
      <c r="E3" s="2990" t="s">
        <v>675</v>
      </c>
      <c r="F3" s="2990" t="s">
        <v>674</v>
      </c>
      <c r="G3" s="2990" t="s">
        <v>673</v>
      </c>
      <c r="H3" s="2990" t="s">
        <v>672</v>
      </c>
      <c r="I3" s="2990" t="s">
        <v>671</v>
      </c>
      <c r="J3" s="2990" t="s">
        <v>670</v>
      </c>
      <c r="K3" s="2990" t="s">
        <v>669</v>
      </c>
      <c r="L3" s="2990" t="s">
        <v>668</v>
      </c>
      <c r="M3" s="2990" t="s">
        <v>667</v>
      </c>
      <c r="N3" s="2990" t="s">
        <v>666</v>
      </c>
      <c r="O3" s="2990" t="s">
        <v>665</v>
      </c>
      <c r="P3" s="2989" t="s">
        <v>664</v>
      </c>
    </row>
    <row r="4" spans="1:16">
      <c r="A4" s="2988" t="s">
        <v>663</v>
      </c>
      <c r="B4" s="2991">
        <v>5566.9999999999973</v>
      </c>
      <c r="C4" s="2991">
        <v>2561.0000000000014</v>
      </c>
      <c r="D4" s="2991">
        <v>3005.9999999999945</v>
      </c>
      <c r="E4" s="2991">
        <v>418</v>
      </c>
      <c r="F4" s="2991">
        <v>1527.0000000000086</v>
      </c>
      <c r="G4" s="2991">
        <v>1539.0000000000005</v>
      </c>
      <c r="H4" s="2991">
        <v>2082.99999999999</v>
      </c>
      <c r="I4" s="2991">
        <v>195.00000000000009</v>
      </c>
      <c r="J4" s="2991">
        <v>716.99999999999841</v>
      </c>
      <c r="K4" s="2991">
        <v>708.00000000000045</v>
      </c>
      <c r="L4" s="2991">
        <v>941.00000000000102</v>
      </c>
      <c r="M4" s="2991">
        <v>223.00000000000009</v>
      </c>
      <c r="N4" s="2991">
        <v>809.99999999999909</v>
      </c>
      <c r="O4" s="2991">
        <v>831.00000000000193</v>
      </c>
      <c r="P4" s="2992">
        <v>1141.9999999999964</v>
      </c>
    </row>
    <row r="5" spans="1:16">
      <c r="A5" s="2985" t="s">
        <v>1397</v>
      </c>
      <c r="B5" s="2993">
        <v>0.13334326463284399</v>
      </c>
      <c r="C5" s="2993">
        <v>0.12403803334801951</v>
      </c>
      <c r="D5" s="2993">
        <v>0.14196720633274859</v>
      </c>
      <c r="E5" s="2993">
        <v>0.19071817285942599</v>
      </c>
      <c r="F5" s="2993">
        <v>0.14868268277175431</v>
      </c>
      <c r="G5" s="2993">
        <v>0.10999781977277699</v>
      </c>
      <c r="H5" s="2993">
        <v>0.11147691610417997</v>
      </c>
      <c r="I5" s="2993">
        <v>0.18563861672431295</v>
      </c>
      <c r="J5" s="2993">
        <v>0.14470814634796922</v>
      </c>
      <c r="K5" s="2993">
        <v>0.11097948123466501</v>
      </c>
      <c r="L5" s="2993">
        <v>8.1431736289320419E-2</v>
      </c>
      <c r="M5" s="2993">
        <v>0.1958824889271287</v>
      </c>
      <c r="N5" s="2993">
        <v>0.15253279438697442</v>
      </c>
      <c r="O5" s="2993">
        <v>0.10907254179572533</v>
      </c>
      <c r="P5" s="2994">
        <v>0.1365588350526768</v>
      </c>
    </row>
    <row r="6" spans="1:16">
      <c r="A6" s="2985" t="s">
        <v>1396</v>
      </c>
      <c r="B6" s="2993">
        <v>0.52699576984358876</v>
      </c>
      <c r="C6" s="2993">
        <v>0.53199529371586529</v>
      </c>
      <c r="D6" s="2993">
        <v>0.52236228991363343</v>
      </c>
      <c r="E6" s="2993">
        <v>0.59194835542155133</v>
      </c>
      <c r="F6" s="2993">
        <v>0.56326136770438995</v>
      </c>
      <c r="G6" s="2993">
        <v>0.48266734727114707</v>
      </c>
      <c r="H6" s="2993">
        <v>0.49818212624766267</v>
      </c>
      <c r="I6" s="2993">
        <v>0.63028115784811378</v>
      </c>
      <c r="J6" s="2993">
        <v>0.56588373501781264</v>
      </c>
      <c r="K6" s="2993">
        <v>0.46358310266779945</v>
      </c>
      <c r="L6" s="2993">
        <v>0.50792967495291319</v>
      </c>
      <c r="M6" s="2993">
        <v>0.55297591329749585</v>
      </c>
      <c r="N6" s="2993">
        <v>0.56072109488355604</v>
      </c>
      <c r="O6" s="2993">
        <v>0.50065545409380896</v>
      </c>
      <c r="P6" s="2994">
        <v>0.49004480678150431</v>
      </c>
    </row>
    <row r="7" spans="1:16">
      <c r="A7" s="2985" t="s">
        <v>1395</v>
      </c>
      <c r="B7" s="2993">
        <v>0.2242319279734033</v>
      </c>
      <c r="C7" s="2993">
        <v>0.23845609407417437</v>
      </c>
      <c r="D7" s="2993">
        <v>0.21104919501083322</v>
      </c>
      <c r="E7" s="2993">
        <v>0.15398927379341085</v>
      </c>
      <c r="F7" s="2993">
        <v>0.19512409611731196</v>
      </c>
      <c r="G7" s="2993">
        <v>0.26852663447323571</v>
      </c>
      <c r="H7" s="2993">
        <v>0.24796530064630964</v>
      </c>
      <c r="I7" s="2993">
        <v>0.14573919307012648</v>
      </c>
      <c r="J7" s="2993">
        <v>0.20028235756684826</v>
      </c>
      <c r="K7" s="2993">
        <v>0.28723337359431822</v>
      </c>
      <c r="L7" s="2993">
        <v>0.28311851953369566</v>
      </c>
      <c r="M7" s="2993">
        <v>0.16237701935735552</v>
      </c>
      <c r="N7" s="2993">
        <v>0.19012731656779253</v>
      </c>
      <c r="O7" s="2993">
        <v>0.25089435042911146</v>
      </c>
      <c r="P7" s="2994">
        <v>0.21861915619500738</v>
      </c>
    </row>
    <row r="8" spans="1:16">
      <c r="A8" s="2985" t="s">
        <v>1394</v>
      </c>
      <c r="B8" s="2993">
        <v>6.6081788623098242E-2</v>
      </c>
      <c r="C8" s="2993">
        <v>6.7575223938176748E-2</v>
      </c>
      <c r="D8" s="2993">
        <v>6.4697696310334646E-2</v>
      </c>
      <c r="E8" s="2993">
        <v>2.3420586524212562E-2</v>
      </c>
      <c r="F8" s="2993">
        <v>5.4404487938437593E-2</v>
      </c>
      <c r="G8" s="2993">
        <v>9.2528065608602897E-2</v>
      </c>
      <c r="H8" s="2993">
        <v>7.457586832272467E-2</v>
      </c>
      <c r="I8" s="2993">
        <v>1.6504080159811751E-2</v>
      </c>
      <c r="J8" s="2993">
        <v>5.5743857599750458E-2</v>
      </c>
      <c r="K8" s="2993">
        <v>0.10218866549997979</v>
      </c>
      <c r="L8" s="2993">
        <v>7.4378860425171528E-2</v>
      </c>
      <c r="M8" s="2993">
        <v>3.0452505061962752E-2</v>
      </c>
      <c r="N8" s="2993">
        <v>5.3107047900089605E-2</v>
      </c>
      <c r="O8" s="2993">
        <v>8.3422339580199428E-2</v>
      </c>
      <c r="P8" s="2994">
        <v>7.4740331845628491E-2</v>
      </c>
    </row>
    <row r="9" spans="1:16">
      <c r="A9" s="2985" t="s">
        <v>657</v>
      </c>
      <c r="B9" s="2993">
        <v>4.9347248927064505E-2</v>
      </c>
      <c r="C9" s="2993">
        <v>3.7935354923763188E-2</v>
      </c>
      <c r="D9" s="2993">
        <v>5.9923612432446795E-2</v>
      </c>
      <c r="E9" s="2993">
        <v>3.9923611401399731E-2</v>
      </c>
      <c r="F9" s="2993">
        <v>3.8527365468102551E-2</v>
      </c>
      <c r="G9" s="2993">
        <v>4.6280132874238655E-2</v>
      </c>
      <c r="H9" s="2993">
        <v>6.7799788679126699E-2</v>
      </c>
      <c r="I9" s="2993">
        <v>2.1836952197634547E-2</v>
      </c>
      <c r="J9" s="2993">
        <v>3.338190346762078E-2</v>
      </c>
      <c r="K9" s="2993">
        <v>3.6015377003237987E-2</v>
      </c>
      <c r="L9" s="2993">
        <v>5.3141208798897874E-2</v>
      </c>
      <c r="M9" s="2993">
        <v>5.8312073356056621E-2</v>
      </c>
      <c r="N9" s="2993">
        <v>4.3511746261588359E-2</v>
      </c>
      <c r="O9" s="2993">
        <v>5.5955314101152051E-2</v>
      </c>
      <c r="P9" s="2994">
        <v>8.0036870125186899E-2</v>
      </c>
    </row>
    <row r="10" spans="1:16">
      <c r="A10" s="2985" t="s">
        <v>656</v>
      </c>
      <c r="B10" s="2987" t="s">
        <v>684</v>
      </c>
      <c r="C10" s="2987" t="s">
        <v>684</v>
      </c>
      <c r="D10" s="2987" t="s">
        <v>684</v>
      </c>
      <c r="E10" s="2987" t="s">
        <v>684</v>
      </c>
      <c r="F10" s="2987" t="s">
        <v>684</v>
      </c>
      <c r="G10" s="2987" t="s">
        <v>684</v>
      </c>
      <c r="H10" s="2987" t="s">
        <v>684</v>
      </c>
      <c r="I10" s="2987" t="s">
        <v>684</v>
      </c>
      <c r="J10" s="2987" t="s">
        <v>684</v>
      </c>
      <c r="K10" s="2987" t="s">
        <v>684</v>
      </c>
      <c r="L10" s="2987" t="s">
        <v>684</v>
      </c>
      <c r="M10" s="2987" t="s">
        <v>684</v>
      </c>
      <c r="N10" s="2987" t="s">
        <v>684</v>
      </c>
      <c r="O10" s="2987" t="s">
        <v>684</v>
      </c>
      <c r="P10" s="2986" t="s">
        <v>684</v>
      </c>
    </row>
    <row r="11" spans="1:16" s="14" customFormat="1">
      <c r="A11" s="2995" t="s">
        <v>1393</v>
      </c>
      <c r="B11" s="2996">
        <v>0.66033903447643627</v>
      </c>
      <c r="C11" s="2996">
        <v>0.65603332706388517</v>
      </c>
      <c r="D11" s="2996">
        <v>0.66432949624638438</v>
      </c>
      <c r="E11" s="2996">
        <v>0.7826665282809766</v>
      </c>
      <c r="F11" s="2996">
        <v>0.7119440504761454</v>
      </c>
      <c r="G11" s="2996">
        <v>0.5926651670439228</v>
      </c>
      <c r="H11" s="2996">
        <v>0.60965904235184043</v>
      </c>
      <c r="I11" s="2996">
        <v>0.81591977457242737</v>
      </c>
      <c r="J11" s="2996">
        <v>0.71059188136578089</v>
      </c>
      <c r="K11" s="2996">
        <v>0.57456258390246417</v>
      </c>
      <c r="L11" s="2996">
        <v>0.58936141124223451</v>
      </c>
      <c r="M11" s="2996">
        <v>0.74885840222462496</v>
      </c>
      <c r="N11" s="2996">
        <v>0.71325388927052946</v>
      </c>
      <c r="O11" s="2996">
        <v>0.60972799588953652</v>
      </c>
      <c r="P11" s="2997">
        <v>0.62660364183417894</v>
      </c>
    </row>
    <row r="12" spans="1:16" s="14" customFormat="1">
      <c r="A12" s="2995" t="s">
        <v>1392</v>
      </c>
      <c r="B12" s="2996">
        <v>0.29031371659650224</v>
      </c>
      <c r="C12" s="2996">
        <v>0.30603131801235112</v>
      </c>
      <c r="D12" s="2996">
        <v>0.27574689132116875</v>
      </c>
      <c r="E12" s="2996">
        <v>0.17740986031762362</v>
      </c>
      <c r="F12" s="2996">
        <v>0.24952858405575043</v>
      </c>
      <c r="G12" s="2996">
        <v>0.36105470008183793</v>
      </c>
      <c r="H12" s="2996">
        <v>0.32254116896903356</v>
      </c>
      <c r="I12" s="2996">
        <v>0.1622432732299384</v>
      </c>
      <c r="J12" s="2996">
        <v>0.25602621516659863</v>
      </c>
      <c r="K12" s="2996">
        <v>0.38942203909429801</v>
      </c>
      <c r="L12" s="2996">
        <v>0.3574973799588671</v>
      </c>
      <c r="M12" s="2996">
        <v>0.1928295244193185</v>
      </c>
      <c r="N12" s="2996">
        <v>0.24323436446788199</v>
      </c>
      <c r="O12" s="2996">
        <v>0.33431669000931197</v>
      </c>
      <c r="P12" s="2997">
        <v>0.29335948804063477</v>
      </c>
    </row>
    <row r="13" spans="1:16" ht="57" customHeight="1">
      <c r="A13" s="5833" t="s">
        <v>1549</v>
      </c>
      <c r="B13" s="5833"/>
      <c r="C13" s="5833"/>
      <c r="D13" s="5833"/>
      <c r="E13" s="5833"/>
      <c r="F13" s="5833"/>
      <c r="G13" s="5833"/>
      <c r="H13" s="5833"/>
      <c r="I13" s="5833"/>
      <c r="J13" s="5833"/>
      <c r="K13" s="5833"/>
      <c r="L13" s="5833"/>
      <c r="M13" s="5833"/>
      <c r="N13" s="5833"/>
      <c r="O13" s="5833"/>
      <c r="P13" s="5833"/>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42578125" customWidth="1"/>
    <col min="3" max="3" width="11.7109375" customWidth="1"/>
    <col min="4" max="5" width="10.5703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5840" t="s">
        <v>1554</v>
      </c>
      <c r="B1" s="5840"/>
      <c r="C1" s="5840"/>
      <c r="D1" s="5840"/>
      <c r="E1" s="5840"/>
      <c r="F1" s="5840"/>
      <c r="G1" s="5840"/>
      <c r="H1" s="5840"/>
      <c r="I1" s="5840"/>
      <c r="J1" s="5840"/>
      <c r="K1" s="5840"/>
      <c r="L1" s="5840"/>
      <c r="M1" s="5840"/>
      <c r="N1" s="5840"/>
      <c r="O1" s="5840"/>
    </row>
    <row r="2" spans="1:15" ht="15.95" customHeight="1">
      <c r="A2" s="5841"/>
      <c r="B2" s="3003" t="s">
        <v>682</v>
      </c>
      <c r="C2" s="5843" t="s">
        <v>706</v>
      </c>
      <c r="D2" s="5843"/>
      <c r="E2" s="5843" t="s">
        <v>705</v>
      </c>
      <c r="F2" s="5843"/>
      <c r="G2" s="5843" t="s">
        <v>704</v>
      </c>
      <c r="H2" s="5843"/>
      <c r="I2" s="5843"/>
      <c r="J2" s="5843"/>
      <c r="K2" s="5843" t="s">
        <v>703</v>
      </c>
      <c r="L2" s="5843"/>
      <c r="M2" s="5843"/>
      <c r="N2" s="5843" t="s">
        <v>702</v>
      </c>
      <c r="O2" s="5844"/>
    </row>
    <row r="3" spans="1:15" ht="24.95" customHeight="1">
      <c r="A3" s="5842"/>
      <c r="B3" s="3003" t="s">
        <v>678</v>
      </c>
      <c r="C3" s="3003" t="s">
        <v>701</v>
      </c>
      <c r="D3" s="3003" t="s">
        <v>700</v>
      </c>
      <c r="E3" s="3003" t="s">
        <v>699</v>
      </c>
      <c r="F3" s="3003" t="s">
        <v>698</v>
      </c>
      <c r="G3" s="3003" t="s">
        <v>697</v>
      </c>
      <c r="H3" s="3003" t="s">
        <v>696</v>
      </c>
      <c r="I3" s="3003" t="s">
        <v>695</v>
      </c>
      <c r="J3" s="3003" t="s">
        <v>694</v>
      </c>
      <c r="K3" s="3003" t="s">
        <v>693</v>
      </c>
      <c r="L3" s="3003" t="s">
        <v>692</v>
      </c>
      <c r="M3" s="3003" t="s">
        <v>691</v>
      </c>
      <c r="N3" s="3003" t="s">
        <v>690</v>
      </c>
      <c r="O3" s="3002" t="s">
        <v>689</v>
      </c>
    </row>
    <row r="4" spans="1:15">
      <c r="A4" s="3001" t="s">
        <v>663</v>
      </c>
      <c r="B4" s="3004">
        <v>5566.9999999999973</v>
      </c>
      <c r="C4" s="3004">
        <v>4868.9999999999864</v>
      </c>
      <c r="D4" s="3004">
        <v>698.00000000000011</v>
      </c>
      <c r="E4" s="3004">
        <v>4236.0000000000164</v>
      </c>
      <c r="F4" s="3004">
        <v>1236.9999999999961</v>
      </c>
      <c r="G4" s="3004">
        <v>1232.9999999999982</v>
      </c>
      <c r="H4" s="3004">
        <v>649.99999999999989</v>
      </c>
      <c r="I4" s="3004">
        <v>1135.0000000000007</v>
      </c>
      <c r="J4" s="3004">
        <v>2490.0000000000059</v>
      </c>
      <c r="K4" s="3004">
        <v>3555.9999999999932</v>
      </c>
      <c r="L4" s="3004">
        <v>1210.9999999999977</v>
      </c>
      <c r="M4" s="3004">
        <v>686.00000000000011</v>
      </c>
      <c r="N4" s="3004">
        <v>1341.9999999999961</v>
      </c>
      <c r="O4" s="3005">
        <v>4225.0000000000082</v>
      </c>
    </row>
    <row r="5" spans="1:15">
      <c r="A5" s="2998" t="s">
        <v>1397</v>
      </c>
      <c r="B5" s="3006">
        <v>0.13334326463284399</v>
      </c>
      <c r="C5" s="3006">
        <v>0.13558585993860905</v>
      </c>
      <c r="D5" s="3006">
        <v>0.11888220299852933</v>
      </c>
      <c r="E5" s="3006">
        <v>0.13936226190111184</v>
      </c>
      <c r="F5" s="3006">
        <v>0.11464556486877769</v>
      </c>
      <c r="G5" s="3006">
        <v>0.12356077872626348</v>
      </c>
      <c r="H5" s="3006">
        <v>0.11774507285311354</v>
      </c>
      <c r="I5" s="3006">
        <v>0.14065691835462532</v>
      </c>
      <c r="J5" s="3006">
        <v>0.14136275305838295</v>
      </c>
      <c r="K5" s="3006">
        <v>0.1225020054592863</v>
      </c>
      <c r="L5" s="3006">
        <v>0.13944216394376904</v>
      </c>
      <c r="M5" s="3006">
        <v>0.16809226324516424</v>
      </c>
      <c r="N5" s="3006">
        <v>0.14500744650966274</v>
      </c>
      <c r="O5" s="3007">
        <v>0.13023857608714584</v>
      </c>
    </row>
    <row r="6" spans="1:15">
      <c r="A6" s="2998" t="s">
        <v>1396</v>
      </c>
      <c r="B6" s="3006">
        <v>0.52699576984358876</v>
      </c>
      <c r="C6" s="3006">
        <v>0.53075837111680035</v>
      </c>
      <c r="D6" s="3006">
        <v>0.50273316268599577</v>
      </c>
      <c r="E6" s="3006">
        <v>0.53748532426872242</v>
      </c>
      <c r="F6" s="3006">
        <v>0.48726116960645344</v>
      </c>
      <c r="G6" s="3006">
        <v>0.56441116470244956</v>
      </c>
      <c r="H6" s="3006">
        <v>0.54689098575170458</v>
      </c>
      <c r="I6" s="3006">
        <v>0.52066086007233703</v>
      </c>
      <c r="J6" s="3006">
        <v>0.49966493819908808</v>
      </c>
      <c r="K6" s="3006">
        <v>0.53098813717968996</v>
      </c>
      <c r="L6" s="3006">
        <v>0.48168998440916305</v>
      </c>
      <c r="M6" s="3006">
        <v>0.57352446934253665</v>
      </c>
      <c r="N6" s="3006">
        <v>0.47267396864251682</v>
      </c>
      <c r="O6" s="3007">
        <v>0.54145475854522074</v>
      </c>
    </row>
    <row r="7" spans="1:15">
      <c r="A7" s="2998" t="s">
        <v>1395</v>
      </c>
      <c r="B7" s="3006">
        <v>0.2242319279734033</v>
      </c>
      <c r="C7" s="3006">
        <v>0.21644179755103329</v>
      </c>
      <c r="D7" s="3006">
        <v>0.27446549257941605</v>
      </c>
      <c r="E7" s="3006">
        <v>0.21481966528000868</v>
      </c>
      <c r="F7" s="3006">
        <v>0.26173024874983097</v>
      </c>
      <c r="G7" s="3006">
        <v>0.21485430825606266</v>
      </c>
      <c r="H7" s="3006">
        <v>0.22793337106880149</v>
      </c>
      <c r="I7" s="3006">
        <v>0.23545586367805793</v>
      </c>
      <c r="J7" s="3006">
        <v>0.22283501002876391</v>
      </c>
      <c r="K7" s="3006">
        <v>0.2340540729529475</v>
      </c>
      <c r="L7" s="3006">
        <v>0.24580702301796109</v>
      </c>
      <c r="M7" s="3006">
        <v>0.16082357471781519</v>
      </c>
      <c r="N7" s="3006">
        <v>0.22913210955155891</v>
      </c>
      <c r="O7" s="3007">
        <v>0.22292763267192431</v>
      </c>
    </row>
    <row r="8" spans="1:15">
      <c r="A8" s="2998" t="s">
        <v>1394</v>
      </c>
      <c r="B8" s="3006">
        <v>6.6081788623098242E-2</v>
      </c>
      <c r="C8" s="3006">
        <v>6.5130596886096112E-2</v>
      </c>
      <c r="D8" s="3006">
        <v>7.2215415274097944E-2</v>
      </c>
      <c r="E8" s="3006">
        <v>5.936027187360262E-2</v>
      </c>
      <c r="F8" s="3006">
        <v>9.1310712148495995E-2</v>
      </c>
      <c r="G8" s="3006">
        <v>5.6156214687563988E-2</v>
      </c>
      <c r="H8" s="3006">
        <v>7.0025191327476324E-2</v>
      </c>
      <c r="I8" s="3006">
        <v>6.5047933601706839E-2</v>
      </c>
      <c r="J8" s="3006">
        <v>7.1861464902121003E-2</v>
      </c>
      <c r="K8" s="3006">
        <v>6.4838435971451377E-2</v>
      </c>
      <c r="L8" s="3006">
        <v>8.5780254952456086E-2</v>
      </c>
      <c r="M8" s="3006">
        <v>4.4598575122796795E-2</v>
      </c>
      <c r="N8" s="3006">
        <v>9.366529432817744E-2</v>
      </c>
      <c r="O8" s="3007">
        <v>5.8739808266724959E-2</v>
      </c>
    </row>
    <row r="9" spans="1:15">
      <c r="A9" s="2998" t="s">
        <v>657</v>
      </c>
      <c r="B9" s="3006">
        <v>4.9347248927064505E-2</v>
      </c>
      <c r="C9" s="3006">
        <v>5.2083374507464739E-2</v>
      </c>
      <c r="D9" s="3006">
        <v>3.1703726461961214E-2</v>
      </c>
      <c r="E9" s="3006">
        <v>4.8972476676556145E-2</v>
      </c>
      <c r="F9" s="3006">
        <v>4.5052304626444821E-2</v>
      </c>
      <c r="G9" s="3006">
        <v>4.1017533627661834E-2</v>
      </c>
      <c r="H9" s="3006">
        <v>3.7405378998904136E-2</v>
      </c>
      <c r="I9" s="3006">
        <v>3.8178424293272707E-2</v>
      </c>
      <c r="J9" s="3006">
        <v>6.4275833811640912E-2</v>
      </c>
      <c r="K9" s="3006">
        <v>4.7617348436625268E-2</v>
      </c>
      <c r="L9" s="3006">
        <v>4.7280573676652372E-2</v>
      </c>
      <c r="M9" s="3006">
        <v>5.2961117571688206E-2</v>
      </c>
      <c r="N9" s="3006">
        <v>5.9521180968086895E-2</v>
      </c>
      <c r="O9" s="3007">
        <v>4.6639224428985326E-2</v>
      </c>
    </row>
    <row r="10" spans="1:15">
      <c r="A10" s="2998" t="s">
        <v>656</v>
      </c>
      <c r="B10" s="3000" t="s">
        <v>684</v>
      </c>
      <c r="C10" s="3000" t="s">
        <v>684</v>
      </c>
      <c r="D10" s="3000" t="s">
        <v>684</v>
      </c>
      <c r="E10" s="3000" t="s">
        <v>684</v>
      </c>
      <c r="F10" s="3000" t="s">
        <v>684</v>
      </c>
      <c r="G10" s="3000" t="s">
        <v>684</v>
      </c>
      <c r="H10" s="3000" t="s">
        <v>684</v>
      </c>
      <c r="I10" s="3000" t="s">
        <v>684</v>
      </c>
      <c r="J10" s="3000" t="s">
        <v>684</v>
      </c>
      <c r="K10" s="3000" t="s">
        <v>684</v>
      </c>
      <c r="L10" s="3000" t="s">
        <v>684</v>
      </c>
      <c r="M10" s="3000" t="s">
        <v>684</v>
      </c>
      <c r="N10" s="3000" t="s">
        <v>684</v>
      </c>
      <c r="O10" s="2999" t="s">
        <v>684</v>
      </c>
    </row>
    <row r="11" spans="1:15" s="14" customFormat="1">
      <c r="A11" s="3008" t="s">
        <v>1393</v>
      </c>
      <c r="B11" s="3009">
        <v>0.66033903447643627</v>
      </c>
      <c r="C11" s="3009">
        <v>0.66634423105540463</v>
      </c>
      <c r="D11" s="3009">
        <v>0.62161536568452491</v>
      </c>
      <c r="E11" s="3009">
        <v>0.67684758616983343</v>
      </c>
      <c r="F11" s="3009">
        <v>0.60190673447522913</v>
      </c>
      <c r="G11" s="3009">
        <v>0.68797194342871248</v>
      </c>
      <c r="H11" s="3009">
        <v>0.66463605860481767</v>
      </c>
      <c r="I11" s="3009">
        <v>0.66131777842696149</v>
      </c>
      <c r="J11" s="3009">
        <v>0.64102769125747272</v>
      </c>
      <c r="K11" s="3009">
        <v>0.65349014263897554</v>
      </c>
      <c r="L11" s="3009">
        <v>0.62113214835293074</v>
      </c>
      <c r="M11" s="3009">
        <v>0.74161673258770033</v>
      </c>
      <c r="N11" s="3009">
        <v>0.61768141515217745</v>
      </c>
      <c r="O11" s="3010">
        <v>0.67169333463236436</v>
      </c>
    </row>
    <row r="12" spans="1:15" s="14" customFormat="1">
      <c r="A12" s="3008" t="s">
        <v>1392</v>
      </c>
      <c r="B12" s="3009">
        <v>0.29031371659650224</v>
      </c>
      <c r="C12" s="3009">
        <v>0.28157239443712934</v>
      </c>
      <c r="D12" s="3009">
        <v>0.34668090785351408</v>
      </c>
      <c r="E12" s="3009">
        <v>0.27417993715361172</v>
      </c>
      <c r="F12" s="3009">
        <v>0.35304096089832654</v>
      </c>
      <c r="G12" s="3009">
        <v>0.27101052294362626</v>
      </c>
      <c r="H12" s="3009">
        <v>0.29795856239627805</v>
      </c>
      <c r="I12" s="3009">
        <v>0.30050379727976506</v>
      </c>
      <c r="J12" s="3009">
        <v>0.29469647493088597</v>
      </c>
      <c r="K12" s="3009">
        <v>0.29889250892439923</v>
      </c>
      <c r="L12" s="3009">
        <v>0.33158727797041643</v>
      </c>
      <c r="M12" s="3009">
        <v>0.20542214984061169</v>
      </c>
      <c r="N12" s="3009">
        <v>0.32279740387973549</v>
      </c>
      <c r="O12" s="3010">
        <v>0.28166744093864965</v>
      </c>
    </row>
    <row r="13" spans="1:15" ht="57" customHeight="1">
      <c r="A13" s="5839" t="s">
        <v>1553</v>
      </c>
      <c r="B13" s="5839"/>
      <c r="C13" s="5839"/>
      <c r="D13" s="5839"/>
      <c r="E13" s="5839"/>
      <c r="F13" s="5839"/>
      <c r="G13" s="5839"/>
      <c r="H13" s="5839"/>
      <c r="I13" s="5839"/>
      <c r="J13" s="5839"/>
      <c r="K13" s="5839"/>
      <c r="L13" s="5839"/>
      <c r="M13" s="5839"/>
      <c r="N13" s="5839"/>
      <c r="O13" s="5839"/>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42578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7" width="10.42578125" customWidth="1"/>
    <col min="18" max="18" width="11.140625" customWidth="1"/>
    <col min="19" max="19" width="10.42578125" customWidth="1"/>
  </cols>
  <sheetData>
    <row r="1" spans="1:19" ht="54.95" customHeight="1">
      <c r="A1" s="5850" t="s">
        <v>1557</v>
      </c>
      <c r="B1" s="4562"/>
      <c r="C1" s="4562"/>
      <c r="D1" s="4562"/>
      <c r="E1" s="4562"/>
      <c r="F1" s="4562"/>
      <c r="G1" s="4359"/>
      <c r="H1" s="4359"/>
      <c r="I1" s="4359"/>
      <c r="J1" s="4359"/>
      <c r="K1" s="4359"/>
      <c r="L1" s="4359"/>
      <c r="M1" s="4359"/>
      <c r="N1" s="4359"/>
      <c r="O1" s="4359"/>
      <c r="P1" s="4359"/>
      <c r="Q1" s="4359"/>
      <c r="R1" s="4359"/>
      <c r="S1" s="4359"/>
    </row>
    <row r="2" spans="1:19" ht="15.95" customHeight="1">
      <c r="A2" s="5846"/>
      <c r="B2" s="3016" t="s">
        <v>682</v>
      </c>
      <c r="C2" s="5848" t="s">
        <v>715</v>
      </c>
      <c r="D2" s="5848"/>
      <c r="E2" s="5848" t="s">
        <v>714</v>
      </c>
      <c r="F2" s="5849"/>
    </row>
    <row r="3" spans="1:19" ht="48.95" customHeight="1">
      <c r="A3" s="5847"/>
      <c r="B3" s="3016" t="s">
        <v>678</v>
      </c>
      <c r="C3" s="3016" t="s">
        <v>713</v>
      </c>
      <c r="D3" s="3016" t="s">
        <v>712</v>
      </c>
      <c r="E3" s="3016" t="s">
        <v>711</v>
      </c>
      <c r="F3" s="3015" t="s">
        <v>710</v>
      </c>
    </row>
    <row r="4" spans="1:19">
      <c r="A4" s="3014" t="s">
        <v>663</v>
      </c>
      <c r="B4" s="3017">
        <v>5566.9999999999973</v>
      </c>
      <c r="C4" s="3017">
        <v>4499.9999999999909</v>
      </c>
      <c r="D4" s="3017">
        <v>1066.9999999999986</v>
      </c>
      <c r="E4" s="3017">
        <v>803.00000000000011</v>
      </c>
      <c r="F4" s="3018">
        <v>4763.9999999999918</v>
      </c>
    </row>
    <row r="5" spans="1:19">
      <c r="A5" s="3011" t="s">
        <v>1397</v>
      </c>
      <c r="B5" s="3019">
        <v>0.13334326463284399</v>
      </c>
      <c r="C5" s="3019">
        <v>0.13692132273569813</v>
      </c>
      <c r="D5" s="3019">
        <v>0.11657441105820016</v>
      </c>
      <c r="E5" s="3019">
        <v>0.14482624386756421</v>
      </c>
      <c r="F5" s="3020">
        <v>0.13128776842197776</v>
      </c>
    </row>
    <row r="6" spans="1:19">
      <c r="A6" s="3011" t="s">
        <v>1396</v>
      </c>
      <c r="B6" s="3019">
        <v>0.52699576984358876</v>
      </c>
      <c r="C6" s="3019">
        <v>0.53658639914736805</v>
      </c>
      <c r="D6" s="3019">
        <v>0.48204852363887424</v>
      </c>
      <c r="E6" s="3019">
        <v>0.48888949059632203</v>
      </c>
      <c r="F6" s="3020">
        <v>0.53381693628497418</v>
      </c>
    </row>
    <row r="7" spans="1:19">
      <c r="A7" s="3011" t="s">
        <v>1395</v>
      </c>
      <c r="B7" s="3019">
        <v>0.2242319279734033</v>
      </c>
      <c r="C7" s="3019">
        <v>0.21640791041744226</v>
      </c>
      <c r="D7" s="3019">
        <v>0.26089980786522093</v>
      </c>
      <c r="E7" s="3019">
        <v>0.24674260248667074</v>
      </c>
      <c r="F7" s="3020">
        <v>0.22020243308185461</v>
      </c>
    </row>
    <row r="8" spans="1:19">
      <c r="A8" s="3011" t="s">
        <v>1394</v>
      </c>
      <c r="B8" s="3019">
        <v>6.6081788623098242E-2</v>
      </c>
      <c r="C8" s="3019">
        <v>6.1025232141799307E-2</v>
      </c>
      <c r="D8" s="3019">
        <v>8.977974231457253E-2</v>
      </c>
      <c r="E8" s="3019">
        <v>7.8514187107430758E-2</v>
      </c>
      <c r="F8" s="3020">
        <v>6.385634281725211E-2</v>
      </c>
    </row>
    <row r="9" spans="1:19">
      <c r="A9" s="3011" t="s">
        <v>657</v>
      </c>
      <c r="B9" s="3019">
        <v>4.9347248927064505E-2</v>
      </c>
      <c r="C9" s="3019">
        <v>4.9059135557695505E-2</v>
      </c>
      <c r="D9" s="3019">
        <v>5.0697515123132385E-2</v>
      </c>
      <c r="E9" s="3019">
        <v>4.1027475942012767E-2</v>
      </c>
      <c r="F9" s="3020">
        <v>5.0836519393942889E-2</v>
      </c>
    </row>
    <row r="10" spans="1:19">
      <c r="A10" s="3011" t="s">
        <v>656</v>
      </c>
      <c r="B10" s="3013" t="s">
        <v>684</v>
      </c>
      <c r="C10" s="3013" t="s">
        <v>684</v>
      </c>
      <c r="D10" s="3013" t="s">
        <v>684</v>
      </c>
      <c r="E10" s="3013" t="s">
        <v>684</v>
      </c>
      <c r="F10" s="3012" t="s">
        <v>684</v>
      </c>
    </row>
    <row r="11" spans="1:19" s="14" customFormat="1">
      <c r="A11" s="3021" t="s">
        <v>1393</v>
      </c>
      <c r="B11" s="3022">
        <v>0.66033903447643627</v>
      </c>
      <c r="C11" s="3022">
        <v>0.67350772188306396</v>
      </c>
      <c r="D11" s="3022">
        <v>0.59862293469707395</v>
      </c>
      <c r="E11" s="3022">
        <v>0.63371573446388574</v>
      </c>
      <c r="F11" s="3023">
        <v>0.66510470470695071</v>
      </c>
    </row>
    <row r="12" spans="1:19" s="14" customFormat="1">
      <c r="A12" s="3021" t="s">
        <v>1392</v>
      </c>
      <c r="B12" s="3022">
        <v>0.29031371659650224</v>
      </c>
      <c r="C12" s="3022">
        <v>0.27743314255924117</v>
      </c>
      <c r="D12" s="3022">
        <v>0.35067955017979408</v>
      </c>
      <c r="E12" s="3022">
        <v>0.3252567895941012</v>
      </c>
      <c r="F12" s="3023">
        <v>0.28405877589910733</v>
      </c>
    </row>
    <row r="13" spans="1:19" ht="57" customHeight="1">
      <c r="A13" s="5845" t="s">
        <v>1556</v>
      </c>
      <c r="B13" s="5845"/>
      <c r="C13" s="5845"/>
      <c r="D13" s="5845"/>
      <c r="E13" s="5845"/>
      <c r="F13" s="5845"/>
      <c r="G13" s="5845"/>
      <c r="H13" s="5845"/>
      <c r="I13" s="5845"/>
      <c r="J13" s="5845"/>
      <c r="K13" s="5845"/>
      <c r="L13" s="5845"/>
      <c r="M13" s="5845"/>
      <c r="N13" s="5845"/>
      <c r="O13" s="5845"/>
      <c r="P13" s="5845"/>
      <c r="Q13" s="5845"/>
      <c r="R13" s="5845"/>
      <c r="S13" s="5845"/>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6" width="10.42578125" customWidth="1"/>
    <col min="7" max="7" width="10.57031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852" t="s">
        <v>1560</v>
      </c>
      <c r="B1" s="5852"/>
      <c r="C1" s="5852"/>
      <c r="D1" s="5852"/>
      <c r="E1" s="5852"/>
      <c r="F1" s="5852"/>
      <c r="G1" s="5852"/>
      <c r="H1" s="5852"/>
      <c r="I1" s="5852"/>
      <c r="J1" s="5852"/>
      <c r="K1" s="5852"/>
      <c r="L1" s="5852"/>
      <c r="M1" s="5852"/>
      <c r="N1" s="5852"/>
      <c r="O1" s="5852"/>
      <c r="P1" s="5852"/>
    </row>
    <row r="2" spans="1:16" ht="15.95" customHeight="1">
      <c r="A2" s="5853"/>
      <c r="B2" s="3029" t="s">
        <v>682</v>
      </c>
      <c r="C2" s="5855" t="s">
        <v>681</v>
      </c>
      <c r="D2" s="5855"/>
      <c r="E2" s="5855" t="s">
        <v>680</v>
      </c>
      <c r="F2" s="5855"/>
      <c r="G2" s="5855"/>
      <c r="H2" s="5855"/>
      <c r="I2" s="5855" t="s">
        <v>679</v>
      </c>
      <c r="J2" s="5855"/>
      <c r="K2" s="5855"/>
      <c r="L2" s="5855"/>
      <c r="M2" s="5855"/>
      <c r="N2" s="5855"/>
      <c r="O2" s="5855"/>
      <c r="P2" s="5856"/>
    </row>
    <row r="3" spans="1:16" ht="24.95" customHeight="1">
      <c r="A3" s="5854"/>
      <c r="B3" s="3029" t="s">
        <v>678</v>
      </c>
      <c r="C3" s="3029" t="s">
        <v>677</v>
      </c>
      <c r="D3" s="3029" t="s">
        <v>676</v>
      </c>
      <c r="E3" s="3029" t="s">
        <v>675</v>
      </c>
      <c r="F3" s="3029" t="s">
        <v>674</v>
      </c>
      <c r="G3" s="3029" t="s">
        <v>673</v>
      </c>
      <c r="H3" s="3029" t="s">
        <v>672</v>
      </c>
      <c r="I3" s="3029" t="s">
        <v>671</v>
      </c>
      <c r="J3" s="3029" t="s">
        <v>670</v>
      </c>
      <c r="K3" s="3029" t="s">
        <v>669</v>
      </c>
      <c r="L3" s="3029" t="s">
        <v>668</v>
      </c>
      <c r="M3" s="3029" t="s">
        <v>667</v>
      </c>
      <c r="N3" s="3029" t="s">
        <v>666</v>
      </c>
      <c r="O3" s="3029" t="s">
        <v>665</v>
      </c>
      <c r="P3" s="3028" t="s">
        <v>664</v>
      </c>
    </row>
    <row r="4" spans="1:16">
      <c r="A4" s="3027" t="s">
        <v>663</v>
      </c>
      <c r="B4" s="3030">
        <v>5566.9999999999973</v>
      </c>
      <c r="C4" s="3030">
        <v>2561.0000000000014</v>
      </c>
      <c r="D4" s="3030">
        <v>3005.9999999999945</v>
      </c>
      <c r="E4" s="3030">
        <v>418</v>
      </c>
      <c r="F4" s="3030">
        <v>1527.0000000000086</v>
      </c>
      <c r="G4" s="3030">
        <v>1539.0000000000005</v>
      </c>
      <c r="H4" s="3030">
        <v>2082.99999999999</v>
      </c>
      <c r="I4" s="3030">
        <v>195.00000000000009</v>
      </c>
      <c r="J4" s="3030">
        <v>716.99999999999841</v>
      </c>
      <c r="K4" s="3030">
        <v>708.00000000000045</v>
      </c>
      <c r="L4" s="3030">
        <v>941.00000000000102</v>
      </c>
      <c r="M4" s="3030">
        <v>223.00000000000009</v>
      </c>
      <c r="N4" s="3030">
        <v>809.99999999999909</v>
      </c>
      <c r="O4" s="3030">
        <v>831.00000000000193</v>
      </c>
      <c r="P4" s="3031">
        <v>1141.9999999999964</v>
      </c>
    </row>
    <row r="5" spans="1:16">
      <c r="A5" s="3024" t="s">
        <v>1397</v>
      </c>
      <c r="B5" s="3032">
        <v>0.13690895914020093</v>
      </c>
      <c r="C5" s="3032">
        <v>0.13525989213759201</v>
      </c>
      <c r="D5" s="3032">
        <v>0.1384372884481388</v>
      </c>
      <c r="E5" s="3032">
        <v>0.18725047742313522</v>
      </c>
      <c r="F5" s="3032">
        <v>0.15073589910043333</v>
      </c>
      <c r="G5" s="3032">
        <v>0.12640812921215605</v>
      </c>
      <c r="H5" s="3032">
        <v>0.10849153924518987</v>
      </c>
      <c r="I5" s="3032">
        <v>0.21815963276430786</v>
      </c>
      <c r="J5" s="3032">
        <v>0.14869697199880624</v>
      </c>
      <c r="K5" s="3032">
        <v>0.1230077537617761</v>
      </c>
      <c r="L5" s="3032">
        <v>8.9282198055956066E-2</v>
      </c>
      <c r="M5" s="3032">
        <v>0.15582555695338826</v>
      </c>
      <c r="N5" s="3032">
        <v>0.15271099659094478</v>
      </c>
      <c r="O5" s="3032">
        <v>0.12961319800633098</v>
      </c>
      <c r="P5" s="3033">
        <v>0.12452762695480958</v>
      </c>
    </row>
    <row r="6" spans="1:16">
      <c r="A6" s="3024" t="s">
        <v>1396</v>
      </c>
      <c r="B6" s="3032">
        <v>0.57306455051766447</v>
      </c>
      <c r="C6" s="3032">
        <v>0.55873576320948626</v>
      </c>
      <c r="D6" s="3032">
        <v>0.58634424476637681</v>
      </c>
      <c r="E6" s="3032">
        <v>0.60451870683854547</v>
      </c>
      <c r="F6" s="3032">
        <v>0.58198670829320309</v>
      </c>
      <c r="G6" s="3032">
        <v>0.55897530896350733</v>
      </c>
      <c r="H6" s="3032">
        <v>0.56168011594357825</v>
      </c>
      <c r="I6" s="3032">
        <v>0.58375248316346817</v>
      </c>
      <c r="J6" s="3032">
        <v>0.57064911124200735</v>
      </c>
      <c r="K6" s="3032">
        <v>0.53441975076599546</v>
      </c>
      <c r="L6" s="3032">
        <v>0.555385390097905</v>
      </c>
      <c r="M6" s="3032">
        <v>0.62563144577440943</v>
      </c>
      <c r="N6" s="3032">
        <v>0.5929693763181525</v>
      </c>
      <c r="O6" s="3032">
        <v>0.58212047468148798</v>
      </c>
      <c r="P6" s="3033">
        <v>0.56693499557608718</v>
      </c>
    </row>
    <row r="7" spans="1:16">
      <c r="A7" s="3024" t="s">
        <v>1395</v>
      </c>
      <c r="B7" s="3032">
        <v>0.17619794263107291</v>
      </c>
      <c r="C7" s="3032">
        <v>0.19690727653082798</v>
      </c>
      <c r="D7" s="3032">
        <v>0.15700485836173311</v>
      </c>
      <c r="E7" s="3032">
        <v>0.1289664500895599</v>
      </c>
      <c r="F7" s="3032">
        <v>0.1667681323396718</v>
      </c>
      <c r="G7" s="3032">
        <v>0.20168856315533015</v>
      </c>
      <c r="H7" s="3032">
        <v>0.18527191758960374</v>
      </c>
      <c r="I7" s="3032">
        <v>0.11399251458068582</v>
      </c>
      <c r="J7" s="3032">
        <v>0.1744502752300697</v>
      </c>
      <c r="K7" s="3032">
        <v>0.23588415641662563</v>
      </c>
      <c r="L7" s="3032">
        <v>0.22792306184753555</v>
      </c>
      <c r="M7" s="3032">
        <v>0.14419024793494067</v>
      </c>
      <c r="N7" s="3032">
        <v>0.15932648269341665</v>
      </c>
      <c r="O7" s="3032">
        <v>0.16945705505881939</v>
      </c>
      <c r="P7" s="3033">
        <v>0.14966645441946624</v>
      </c>
    </row>
    <row r="8" spans="1:16">
      <c r="A8" s="3024" t="s">
        <v>1394</v>
      </c>
      <c r="B8" s="3032">
        <v>4.8672551237237363E-2</v>
      </c>
      <c r="C8" s="3032">
        <v>5.0441601489795887E-2</v>
      </c>
      <c r="D8" s="3032">
        <v>4.7033023344239616E-2</v>
      </c>
      <c r="E8" s="3032">
        <v>3.2019510431110121E-2</v>
      </c>
      <c r="F8" s="3032">
        <v>4.1255425033242608E-2</v>
      </c>
      <c r="G8" s="3032">
        <v>5.7952537967325524E-2</v>
      </c>
      <c r="H8" s="3032">
        <v>5.5925284872873571E-2</v>
      </c>
      <c r="I8" s="3032">
        <v>1.5552556056004698E-2</v>
      </c>
      <c r="J8" s="3032">
        <v>4.2140880059640125E-2</v>
      </c>
      <c r="K8" s="3032">
        <v>6.5603529832023916E-2</v>
      </c>
      <c r="L8" s="3032">
        <v>6.3353727731997558E-2</v>
      </c>
      <c r="M8" s="3032">
        <v>4.8761240378267054E-2</v>
      </c>
      <c r="N8" s="3032">
        <v>4.0397689609940272E-2</v>
      </c>
      <c r="O8" s="3032">
        <v>5.0740994528116118E-2</v>
      </c>
      <c r="P8" s="3033">
        <v>4.972397062365902E-2</v>
      </c>
    </row>
    <row r="9" spans="1:16">
      <c r="A9" s="3024" t="s">
        <v>657</v>
      </c>
      <c r="B9" s="3032">
        <v>6.5155996473822989E-2</v>
      </c>
      <c r="C9" s="3032">
        <v>5.8655466632296094E-2</v>
      </c>
      <c r="D9" s="3032">
        <v>7.1180585079507891E-2</v>
      </c>
      <c r="E9" s="3032">
        <v>4.7244855217649595E-2</v>
      </c>
      <c r="F9" s="3032">
        <v>5.9253835233445844E-2</v>
      </c>
      <c r="G9" s="3032">
        <v>5.4975460701681807E-2</v>
      </c>
      <c r="H9" s="3032">
        <v>8.8631142348757935E-2</v>
      </c>
      <c r="I9" s="3032">
        <v>6.8542813435532937E-2</v>
      </c>
      <c r="J9" s="3032">
        <v>6.4062761469477522E-2</v>
      </c>
      <c r="K9" s="3032">
        <v>4.1084809223579398E-2</v>
      </c>
      <c r="L9" s="3032">
        <v>6.4055622266604939E-2</v>
      </c>
      <c r="M9" s="3032">
        <v>2.5591508958994345E-2</v>
      </c>
      <c r="N9" s="3032">
        <v>5.4595454787546502E-2</v>
      </c>
      <c r="O9" s="3032">
        <v>6.8068277725242668E-2</v>
      </c>
      <c r="P9" s="3033">
        <v>0.10914695242598237</v>
      </c>
    </row>
    <row r="10" spans="1:16">
      <c r="A10" s="3024" t="s">
        <v>656</v>
      </c>
      <c r="B10" s="3026" t="s">
        <v>684</v>
      </c>
      <c r="C10" s="3026" t="s">
        <v>684</v>
      </c>
      <c r="D10" s="3026" t="s">
        <v>684</v>
      </c>
      <c r="E10" s="3026" t="s">
        <v>684</v>
      </c>
      <c r="F10" s="3026" t="s">
        <v>684</v>
      </c>
      <c r="G10" s="3026" t="s">
        <v>684</v>
      </c>
      <c r="H10" s="3026" t="s">
        <v>684</v>
      </c>
      <c r="I10" s="3026" t="s">
        <v>684</v>
      </c>
      <c r="J10" s="3026" t="s">
        <v>684</v>
      </c>
      <c r="K10" s="3026" t="s">
        <v>684</v>
      </c>
      <c r="L10" s="3026" t="s">
        <v>684</v>
      </c>
      <c r="M10" s="3026" t="s">
        <v>684</v>
      </c>
      <c r="N10" s="3026" t="s">
        <v>684</v>
      </c>
      <c r="O10" s="3026" t="s">
        <v>684</v>
      </c>
      <c r="P10" s="3025" t="s">
        <v>684</v>
      </c>
    </row>
    <row r="11" spans="1:16" s="14" customFormat="1">
      <c r="A11" s="3034" t="s">
        <v>1393</v>
      </c>
      <c r="B11" s="3035">
        <v>0.70997350965786421</v>
      </c>
      <c r="C11" s="3035">
        <v>0.6939956553470793</v>
      </c>
      <c r="D11" s="3035">
        <v>0.72478153321451855</v>
      </c>
      <c r="E11" s="3035">
        <v>0.79176918426168053</v>
      </c>
      <c r="F11" s="3035">
        <v>0.73272260739363848</v>
      </c>
      <c r="G11" s="3035">
        <v>0.68538343817566405</v>
      </c>
      <c r="H11" s="3035">
        <v>0.67017165518876443</v>
      </c>
      <c r="I11" s="3035">
        <v>0.801912115927777</v>
      </c>
      <c r="J11" s="3035">
        <v>0.71934608324081273</v>
      </c>
      <c r="K11" s="3035">
        <v>0.65742750452777121</v>
      </c>
      <c r="L11" s="3035">
        <v>0.64466758815386282</v>
      </c>
      <c r="M11" s="3035">
        <v>0.78145700272779806</v>
      </c>
      <c r="N11" s="3035">
        <v>0.74568037290909794</v>
      </c>
      <c r="O11" s="3035">
        <v>0.71173367268782084</v>
      </c>
      <c r="P11" s="3036">
        <v>0.6914626225308943</v>
      </c>
    </row>
    <row r="12" spans="1:16" s="14" customFormat="1">
      <c r="A12" s="3034" t="s">
        <v>1392</v>
      </c>
      <c r="B12" s="3035">
        <v>0.22487049386831057</v>
      </c>
      <c r="C12" s="3035">
        <v>0.24734887802062397</v>
      </c>
      <c r="D12" s="3035">
        <v>0.20403788170597345</v>
      </c>
      <c r="E12" s="3035">
        <v>0.16098596052067018</v>
      </c>
      <c r="F12" s="3035">
        <v>0.208023557372915</v>
      </c>
      <c r="G12" s="3035">
        <v>0.25964110112265537</v>
      </c>
      <c r="H12" s="3035">
        <v>0.24119720246247658</v>
      </c>
      <c r="I12" s="3035">
        <v>0.12954507063669066</v>
      </c>
      <c r="J12" s="3035">
        <v>0.21659115528970943</v>
      </c>
      <c r="K12" s="3035">
        <v>0.30148768624864952</v>
      </c>
      <c r="L12" s="3035">
        <v>0.29127678957953368</v>
      </c>
      <c r="M12" s="3035">
        <v>0.1929514883132078</v>
      </c>
      <c r="N12" s="3035">
        <v>0.19972417230335679</v>
      </c>
      <c r="O12" s="3035">
        <v>0.22019804958693626</v>
      </c>
      <c r="P12" s="3036">
        <v>0.19939042504312465</v>
      </c>
    </row>
    <row r="13" spans="1:16" ht="57" customHeight="1">
      <c r="A13" s="5851" t="s">
        <v>1559</v>
      </c>
      <c r="B13" s="5851"/>
      <c r="C13" s="5851"/>
      <c r="D13" s="5851"/>
      <c r="E13" s="5851"/>
      <c r="F13" s="5851"/>
      <c r="G13" s="5851"/>
      <c r="H13" s="5851"/>
      <c r="I13" s="5851"/>
      <c r="J13" s="5851"/>
      <c r="K13" s="5851"/>
      <c r="L13" s="5851"/>
      <c r="M13" s="5851"/>
      <c r="N13" s="5851"/>
      <c r="O13" s="5851"/>
      <c r="P13" s="5851"/>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425781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5858" t="s">
        <v>1564</v>
      </c>
      <c r="B1" s="5858"/>
      <c r="C1" s="5858"/>
      <c r="D1" s="5858"/>
      <c r="E1" s="5858"/>
      <c r="F1" s="5858"/>
      <c r="G1" s="5858"/>
      <c r="H1" s="5858"/>
      <c r="I1" s="5858"/>
      <c r="J1" s="5858"/>
      <c r="K1" s="5858"/>
      <c r="L1" s="5858"/>
      <c r="M1" s="5858"/>
      <c r="N1" s="5858"/>
      <c r="O1" s="5858"/>
    </row>
    <row r="2" spans="1:15" ht="15.95" customHeight="1">
      <c r="A2" s="5859"/>
      <c r="B2" s="3042" t="s">
        <v>682</v>
      </c>
      <c r="C2" s="5861" t="s">
        <v>706</v>
      </c>
      <c r="D2" s="5861"/>
      <c r="E2" s="5861" t="s">
        <v>705</v>
      </c>
      <c r="F2" s="5861"/>
      <c r="G2" s="5861" t="s">
        <v>704</v>
      </c>
      <c r="H2" s="5861"/>
      <c r="I2" s="5861"/>
      <c r="J2" s="5861"/>
      <c r="K2" s="5861" t="s">
        <v>703</v>
      </c>
      <c r="L2" s="5861"/>
      <c r="M2" s="5861"/>
      <c r="N2" s="5861" t="s">
        <v>702</v>
      </c>
      <c r="O2" s="5862"/>
    </row>
    <row r="3" spans="1:15" ht="24.95" customHeight="1">
      <c r="A3" s="5860"/>
      <c r="B3" s="3042" t="s">
        <v>678</v>
      </c>
      <c r="C3" s="3042" t="s">
        <v>701</v>
      </c>
      <c r="D3" s="3042" t="s">
        <v>700</v>
      </c>
      <c r="E3" s="3042" t="s">
        <v>699</v>
      </c>
      <c r="F3" s="3042" t="s">
        <v>698</v>
      </c>
      <c r="G3" s="3042" t="s">
        <v>697</v>
      </c>
      <c r="H3" s="3042" t="s">
        <v>696</v>
      </c>
      <c r="I3" s="3042" t="s">
        <v>695</v>
      </c>
      <c r="J3" s="3042" t="s">
        <v>694</v>
      </c>
      <c r="K3" s="3042" t="s">
        <v>693</v>
      </c>
      <c r="L3" s="3042" t="s">
        <v>692</v>
      </c>
      <c r="M3" s="3042" t="s">
        <v>691</v>
      </c>
      <c r="N3" s="3042" t="s">
        <v>690</v>
      </c>
      <c r="O3" s="3041" t="s">
        <v>689</v>
      </c>
    </row>
    <row r="4" spans="1:15">
      <c r="A4" s="3040" t="s">
        <v>663</v>
      </c>
      <c r="B4" s="3043">
        <v>5566.9999999999973</v>
      </c>
      <c r="C4" s="3043">
        <v>4868.9999999999864</v>
      </c>
      <c r="D4" s="3043">
        <v>698.00000000000011</v>
      </c>
      <c r="E4" s="3043">
        <v>4236.0000000000164</v>
      </c>
      <c r="F4" s="3043">
        <v>1236.9999999999961</v>
      </c>
      <c r="G4" s="3043">
        <v>1232.9999999999982</v>
      </c>
      <c r="H4" s="3043">
        <v>649.99999999999989</v>
      </c>
      <c r="I4" s="3043">
        <v>1135.0000000000007</v>
      </c>
      <c r="J4" s="3043">
        <v>2490.0000000000059</v>
      </c>
      <c r="K4" s="3043">
        <v>3555.9999999999932</v>
      </c>
      <c r="L4" s="3043">
        <v>1210.9999999999977</v>
      </c>
      <c r="M4" s="3043">
        <v>686.00000000000011</v>
      </c>
      <c r="N4" s="3043">
        <v>1341.9999999999961</v>
      </c>
      <c r="O4" s="3044">
        <v>4225.0000000000082</v>
      </c>
    </row>
    <row r="5" spans="1:15">
      <c r="A5" s="3037" t="s">
        <v>1397</v>
      </c>
      <c r="B5" s="3045">
        <v>0.13690895914020093</v>
      </c>
      <c r="C5" s="3045">
        <v>0.13942670899593473</v>
      </c>
      <c r="D5" s="3045">
        <v>0.12067360194046102</v>
      </c>
      <c r="E5" s="3045">
        <v>0.14279701014364529</v>
      </c>
      <c r="F5" s="3045">
        <v>0.1177805774012111</v>
      </c>
      <c r="G5" s="3045">
        <v>0.14899326101116159</v>
      </c>
      <c r="H5" s="3045">
        <v>0.12565837309070738</v>
      </c>
      <c r="I5" s="3045">
        <v>0.13548200416084549</v>
      </c>
      <c r="J5" s="3045">
        <v>0.13411904910134612</v>
      </c>
      <c r="K5" s="3045">
        <v>0.13186466659748222</v>
      </c>
      <c r="L5" s="3045">
        <v>0.12938079995129162</v>
      </c>
      <c r="M5" s="3045">
        <v>0.16467377780949458</v>
      </c>
      <c r="N5" s="3045">
        <v>0.12983669627987057</v>
      </c>
      <c r="O5" s="3046">
        <v>0.13879140350934102</v>
      </c>
    </row>
    <row r="6" spans="1:15">
      <c r="A6" s="3037" t="s">
        <v>1396</v>
      </c>
      <c r="B6" s="3045">
        <v>0.57306455051766447</v>
      </c>
      <c r="C6" s="3045">
        <v>0.5758194985520706</v>
      </c>
      <c r="D6" s="3045">
        <v>0.5552996540950077</v>
      </c>
      <c r="E6" s="3045">
        <v>0.58545197187269016</v>
      </c>
      <c r="F6" s="3045">
        <v>0.53047856076964484</v>
      </c>
      <c r="G6" s="3045">
        <v>0.59779087336683645</v>
      </c>
      <c r="H6" s="3045">
        <v>0.5720121519572996</v>
      </c>
      <c r="I6" s="3045">
        <v>0.58345731919521437</v>
      </c>
      <c r="J6" s="3045">
        <v>0.55512432258622502</v>
      </c>
      <c r="K6" s="3045">
        <v>0.5805080936758974</v>
      </c>
      <c r="L6" s="3045">
        <v>0.54735556505179206</v>
      </c>
      <c r="M6" s="3045">
        <v>0.5895190946860307</v>
      </c>
      <c r="N6" s="3045">
        <v>0.53271433514905908</v>
      </c>
      <c r="O6" s="3046">
        <v>0.58380468238412475</v>
      </c>
    </row>
    <row r="7" spans="1:15">
      <c r="A7" s="3037" t="s">
        <v>1395</v>
      </c>
      <c r="B7" s="3045">
        <v>0.17619794263107291</v>
      </c>
      <c r="C7" s="3045">
        <v>0.17010708553558992</v>
      </c>
      <c r="D7" s="3045">
        <v>0.21547398126238179</v>
      </c>
      <c r="E7" s="3045">
        <v>0.16808778532661534</v>
      </c>
      <c r="F7" s="3045">
        <v>0.20949192814416112</v>
      </c>
      <c r="G7" s="3045">
        <v>0.16507063182265991</v>
      </c>
      <c r="H7" s="3045">
        <v>0.21241867980097029</v>
      </c>
      <c r="I7" s="3045">
        <v>0.17499531070553598</v>
      </c>
      <c r="J7" s="3045">
        <v>0.17313138237803888</v>
      </c>
      <c r="K7" s="3045">
        <v>0.17850163873487254</v>
      </c>
      <c r="L7" s="3045">
        <v>0.19741280555281265</v>
      </c>
      <c r="M7" s="3045">
        <v>0.1459243324976599</v>
      </c>
      <c r="N7" s="3045">
        <v>0.19723070989141192</v>
      </c>
      <c r="O7" s="3046">
        <v>0.17059959100323294</v>
      </c>
    </row>
    <row r="8" spans="1:15">
      <c r="A8" s="3037" t="s">
        <v>1394</v>
      </c>
      <c r="B8" s="3045">
        <v>4.8672551237237363E-2</v>
      </c>
      <c r="C8" s="3045">
        <v>4.538256247606158E-2</v>
      </c>
      <c r="D8" s="3045">
        <v>6.988758282553878E-2</v>
      </c>
      <c r="E8" s="3045">
        <v>4.2839749731106991E-2</v>
      </c>
      <c r="F8" s="3045">
        <v>7.0397465962187725E-2</v>
      </c>
      <c r="G8" s="3045">
        <v>3.4276044678420013E-2</v>
      </c>
      <c r="H8" s="3045">
        <v>4.3300698897786469E-2</v>
      </c>
      <c r="I8" s="3045">
        <v>4.8737819394494751E-2</v>
      </c>
      <c r="J8" s="3045">
        <v>5.8775304378081691E-2</v>
      </c>
      <c r="K8" s="3045">
        <v>4.5776780190149323E-2</v>
      </c>
      <c r="L8" s="3045">
        <v>6.7345000789709439E-2</v>
      </c>
      <c r="M8" s="3045">
        <v>3.238384065080175E-2</v>
      </c>
      <c r="N8" s="3045">
        <v>7.6306021601704799E-2</v>
      </c>
      <c r="O8" s="3046">
        <v>4.1317271645021213E-2</v>
      </c>
    </row>
    <row r="9" spans="1:15">
      <c r="A9" s="3037" t="s">
        <v>657</v>
      </c>
      <c r="B9" s="3045">
        <v>6.5155996473822989E-2</v>
      </c>
      <c r="C9" s="3045">
        <v>6.9264144440346301E-2</v>
      </c>
      <c r="D9" s="3045">
        <v>3.866517987661066E-2</v>
      </c>
      <c r="E9" s="3045">
        <v>6.0823482925943473E-2</v>
      </c>
      <c r="F9" s="3045">
        <v>7.185146772279824E-2</v>
      </c>
      <c r="G9" s="3045">
        <v>5.3869189120923533E-2</v>
      </c>
      <c r="H9" s="3045">
        <v>4.6610096253236699E-2</v>
      </c>
      <c r="I9" s="3045">
        <v>5.7327546543909362E-2</v>
      </c>
      <c r="J9" s="3045">
        <v>7.8849941556303621E-2</v>
      </c>
      <c r="K9" s="3045">
        <v>6.3348820801598968E-2</v>
      </c>
      <c r="L9" s="3045">
        <v>5.8505828654395915E-2</v>
      </c>
      <c r="M9" s="3045">
        <v>6.7498954356014246E-2</v>
      </c>
      <c r="N9" s="3045">
        <v>6.3912237077956888E-2</v>
      </c>
      <c r="O9" s="3046">
        <v>6.5487051458281625E-2</v>
      </c>
    </row>
    <row r="10" spans="1:15">
      <c r="A10" s="3037" t="s">
        <v>656</v>
      </c>
      <c r="B10" s="3039" t="s">
        <v>684</v>
      </c>
      <c r="C10" s="3039" t="s">
        <v>684</v>
      </c>
      <c r="D10" s="3039" t="s">
        <v>684</v>
      </c>
      <c r="E10" s="3039" t="s">
        <v>684</v>
      </c>
      <c r="F10" s="3039" t="s">
        <v>684</v>
      </c>
      <c r="G10" s="3039" t="s">
        <v>684</v>
      </c>
      <c r="H10" s="3039" t="s">
        <v>684</v>
      </c>
      <c r="I10" s="3039" t="s">
        <v>684</v>
      </c>
      <c r="J10" s="3039" t="s">
        <v>684</v>
      </c>
      <c r="K10" s="3039" t="s">
        <v>684</v>
      </c>
      <c r="L10" s="3039" t="s">
        <v>684</v>
      </c>
      <c r="M10" s="3039" t="s">
        <v>684</v>
      </c>
      <c r="N10" s="3039" t="s">
        <v>684</v>
      </c>
      <c r="O10" s="3038" t="s">
        <v>684</v>
      </c>
    </row>
    <row r="11" spans="1:15" s="14" customFormat="1">
      <c r="A11" s="3047" t="s">
        <v>1393</v>
      </c>
      <c r="B11" s="3048">
        <v>0.70997350965786421</v>
      </c>
      <c r="C11" s="3048">
        <v>0.71524620754800228</v>
      </c>
      <c r="D11" s="3048">
        <v>0.67597325603546876</v>
      </c>
      <c r="E11" s="3048">
        <v>0.72824898201633259</v>
      </c>
      <c r="F11" s="3048">
        <v>0.64825913817085334</v>
      </c>
      <c r="G11" s="3048">
        <v>0.74678413437799707</v>
      </c>
      <c r="H11" s="3048">
        <v>0.69767052504800586</v>
      </c>
      <c r="I11" s="3048">
        <v>0.71893932335606048</v>
      </c>
      <c r="J11" s="3048">
        <v>0.68924337168757521</v>
      </c>
      <c r="K11" s="3048">
        <v>0.71237276027337981</v>
      </c>
      <c r="L11" s="3048">
        <v>0.67673636500308121</v>
      </c>
      <c r="M11" s="3048">
        <v>0.75419287249552358</v>
      </c>
      <c r="N11" s="3048">
        <v>0.66255103142892791</v>
      </c>
      <c r="O11" s="3049">
        <v>0.7225960858934648</v>
      </c>
    </row>
    <row r="12" spans="1:15" s="14" customFormat="1">
      <c r="A12" s="3047" t="s">
        <v>1392</v>
      </c>
      <c r="B12" s="3048">
        <v>0.22487049386831057</v>
      </c>
      <c r="C12" s="3048">
        <v>0.21548964801165141</v>
      </c>
      <c r="D12" s="3048">
        <v>0.28536156408792107</v>
      </c>
      <c r="E12" s="3048">
        <v>0.21092753505772163</v>
      </c>
      <c r="F12" s="3048">
        <v>0.27988939410634833</v>
      </c>
      <c r="G12" s="3048">
        <v>0.19934667650107954</v>
      </c>
      <c r="H12" s="3048">
        <v>0.25571937869875655</v>
      </c>
      <c r="I12" s="3048">
        <v>0.22373313010003074</v>
      </c>
      <c r="J12" s="3048">
        <v>0.23190668675612142</v>
      </c>
      <c r="K12" s="3048">
        <v>0.22427841892502204</v>
      </c>
      <c r="L12" s="3048">
        <v>0.26475780634252188</v>
      </c>
      <c r="M12" s="3048">
        <v>0.17830817314846151</v>
      </c>
      <c r="N12" s="3048">
        <v>0.27353673149311586</v>
      </c>
      <c r="O12" s="3049">
        <v>0.21191686264825407</v>
      </c>
    </row>
    <row r="13" spans="1:15" ht="57" customHeight="1">
      <c r="A13" s="5857" t="s">
        <v>1563</v>
      </c>
      <c r="B13" s="5857"/>
      <c r="C13" s="5857"/>
      <c r="D13" s="5857"/>
      <c r="E13" s="5857"/>
      <c r="F13" s="5857"/>
      <c r="G13" s="5857"/>
      <c r="H13" s="5857"/>
      <c r="I13" s="5857"/>
      <c r="J13" s="5857"/>
      <c r="K13" s="5857"/>
      <c r="L13" s="5857"/>
      <c r="M13" s="5857"/>
      <c r="N13" s="5857"/>
      <c r="O13" s="5857"/>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42578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28515625" customWidth="1"/>
    <col min="18" max="18" width="11.140625" customWidth="1"/>
    <col min="19" max="19" width="10.42578125" customWidth="1"/>
  </cols>
  <sheetData>
    <row r="1" spans="1:19" ht="77.25" customHeight="1">
      <c r="A1" s="5868" t="s">
        <v>1567</v>
      </c>
      <c r="B1" s="4562"/>
      <c r="C1" s="4562"/>
      <c r="D1" s="4562"/>
      <c r="E1" s="4562"/>
      <c r="F1" s="4562"/>
      <c r="G1" s="4360"/>
      <c r="H1" s="4360"/>
      <c r="I1" s="4360"/>
      <c r="J1" s="4360"/>
      <c r="K1" s="4360"/>
      <c r="L1" s="4360"/>
      <c r="M1" s="4360"/>
      <c r="N1" s="4360"/>
      <c r="O1" s="4360"/>
      <c r="P1" s="4360"/>
      <c r="Q1" s="4360"/>
      <c r="R1" s="4360"/>
      <c r="S1" s="4360"/>
    </row>
    <row r="2" spans="1:19" ht="15.95" customHeight="1">
      <c r="A2" s="5864"/>
      <c r="B2" s="3055" t="s">
        <v>682</v>
      </c>
      <c r="C2" s="5866" t="s">
        <v>715</v>
      </c>
      <c r="D2" s="5866"/>
      <c r="E2" s="5866" t="s">
        <v>714</v>
      </c>
      <c r="F2" s="5867"/>
    </row>
    <row r="3" spans="1:19" ht="48.95" customHeight="1">
      <c r="A3" s="5865"/>
      <c r="B3" s="3055" t="s">
        <v>678</v>
      </c>
      <c r="C3" s="3055" t="s">
        <v>713</v>
      </c>
      <c r="D3" s="3055" t="s">
        <v>712</v>
      </c>
      <c r="E3" s="3055" t="s">
        <v>711</v>
      </c>
      <c r="F3" s="3054" t="s">
        <v>710</v>
      </c>
    </row>
    <row r="4" spans="1:19">
      <c r="A4" s="3053" t="s">
        <v>663</v>
      </c>
      <c r="B4" s="3056">
        <v>5566.9999999999973</v>
      </c>
      <c r="C4" s="3056">
        <v>4499.9999999999909</v>
      </c>
      <c r="D4" s="3056">
        <v>1066.9999999999986</v>
      </c>
      <c r="E4" s="3056">
        <v>803.00000000000011</v>
      </c>
      <c r="F4" s="3057">
        <v>4763.9999999999918</v>
      </c>
    </row>
    <row r="5" spans="1:19">
      <c r="A5" s="3050" t="s">
        <v>1397</v>
      </c>
      <c r="B5" s="3058">
        <v>0.13690895914020093</v>
      </c>
      <c r="C5" s="3058">
        <v>0.13917434213287416</v>
      </c>
      <c r="D5" s="3058">
        <v>0.12629206176105548</v>
      </c>
      <c r="E5" s="3058">
        <v>0.1443854942452156</v>
      </c>
      <c r="F5" s="3059">
        <v>0.13557063140620162</v>
      </c>
    </row>
    <row r="6" spans="1:19">
      <c r="A6" s="3050" t="s">
        <v>1396</v>
      </c>
      <c r="B6" s="3058">
        <v>0.57306455051766447</v>
      </c>
      <c r="C6" s="3058">
        <v>0.57707267476639379</v>
      </c>
      <c r="D6" s="3058">
        <v>0.55428015778175999</v>
      </c>
      <c r="E6" s="3058">
        <v>0.55463948651746264</v>
      </c>
      <c r="F6" s="3059">
        <v>0.57636270585377314</v>
      </c>
    </row>
    <row r="7" spans="1:19">
      <c r="A7" s="3050" t="s">
        <v>1395</v>
      </c>
      <c r="B7" s="3058">
        <v>0.17619794263107291</v>
      </c>
      <c r="C7" s="3058">
        <v>0.17414762767418743</v>
      </c>
      <c r="D7" s="3058">
        <v>0.18580690657341756</v>
      </c>
      <c r="E7" s="3058">
        <v>0.18330834296735241</v>
      </c>
      <c r="F7" s="3059">
        <v>0.17492515438943193</v>
      </c>
    </row>
    <row r="8" spans="1:19">
      <c r="A8" s="3050" t="s">
        <v>1394</v>
      </c>
      <c r="B8" s="3058">
        <v>4.8672551237237363E-2</v>
      </c>
      <c r="C8" s="3058">
        <v>4.4666401077860692E-2</v>
      </c>
      <c r="D8" s="3058">
        <v>6.7447692246561497E-2</v>
      </c>
      <c r="E8" s="3058">
        <v>6.4193766488154932E-2</v>
      </c>
      <c r="F8" s="3059">
        <v>4.5894195682971477E-2</v>
      </c>
    </row>
    <row r="9" spans="1:19">
      <c r="A9" s="3050" t="s">
        <v>657</v>
      </c>
      <c r="B9" s="3058">
        <v>6.5155996473822989E-2</v>
      </c>
      <c r="C9" s="3058">
        <v>6.4938954348686656E-2</v>
      </c>
      <c r="D9" s="3058">
        <v>6.6173181637206119E-2</v>
      </c>
      <c r="E9" s="3058">
        <v>5.3472909781815285E-2</v>
      </c>
      <c r="F9" s="3059">
        <v>6.7247312667623974E-2</v>
      </c>
    </row>
    <row r="10" spans="1:19">
      <c r="A10" s="3050" t="s">
        <v>656</v>
      </c>
      <c r="B10" s="3052" t="s">
        <v>684</v>
      </c>
      <c r="C10" s="3052" t="s">
        <v>684</v>
      </c>
      <c r="D10" s="3052" t="s">
        <v>684</v>
      </c>
      <c r="E10" s="3052" t="s">
        <v>684</v>
      </c>
      <c r="F10" s="3051" t="s">
        <v>684</v>
      </c>
    </row>
    <row r="11" spans="1:19" s="14" customFormat="1">
      <c r="A11" s="3060" t="s">
        <v>1393</v>
      </c>
      <c r="B11" s="3061">
        <v>0.70997350965786421</v>
      </c>
      <c r="C11" s="3061">
        <v>0.71624701689926795</v>
      </c>
      <c r="D11" s="3061">
        <v>0.68057221954281433</v>
      </c>
      <c r="E11" s="3061">
        <v>0.69902498076267705</v>
      </c>
      <c r="F11" s="3062">
        <v>0.71193333725997177</v>
      </c>
    </row>
    <row r="12" spans="1:19" s="14" customFormat="1">
      <c r="A12" s="3060" t="s">
        <v>1392</v>
      </c>
      <c r="B12" s="3061">
        <v>0.22487049386831057</v>
      </c>
      <c r="C12" s="3061">
        <v>0.21881402875204783</v>
      </c>
      <c r="D12" s="3061">
        <v>0.25325459881997897</v>
      </c>
      <c r="E12" s="3061">
        <v>0.2475021094555073</v>
      </c>
      <c r="F12" s="3062">
        <v>0.2208193500724028</v>
      </c>
    </row>
    <row r="13" spans="1:19" ht="57" customHeight="1">
      <c r="A13" s="5863" t="s">
        <v>1566</v>
      </c>
      <c r="B13" s="5863"/>
      <c r="C13" s="5863"/>
      <c r="D13" s="5863"/>
      <c r="E13" s="5863"/>
      <c r="F13" s="5863"/>
      <c r="G13" s="5863"/>
      <c r="H13" s="5863"/>
      <c r="I13" s="5863"/>
      <c r="J13" s="5863"/>
      <c r="K13" s="5863"/>
      <c r="L13" s="5863"/>
      <c r="M13" s="5863"/>
      <c r="N13" s="5863"/>
      <c r="O13" s="5863"/>
      <c r="P13" s="5863"/>
      <c r="Q13" s="5863"/>
      <c r="R13" s="5863"/>
      <c r="S13" s="5863"/>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2" width="10.42578125" customWidth="1"/>
    <col min="3" max="3" width="10.28515625" customWidth="1"/>
    <col min="4" max="4" width="10.42578125" customWidth="1"/>
    <col min="5" max="5" width="10.5703125" customWidth="1"/>
    <col min="6" max="6" width="10.28515625" customWidth="1"/>
    <col min="7" max="7" width="10.42578125" customWidth="1"/>
    <col min="8" max="8" width="10.5703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5870" t="s">
        <v>1570</v>
      </c>
      <c r="B1" s="5870"/>
      <c r="C1" s="5870"/>
      <c r="D1" s="5870"/>
      <c r="E1" s="5870"/>
      <c r="F1" s="5870"/>
      <c r="G1" s="5870"/>
      <c r="H1" s="5870"/>
      <c r="I1" s="5870"/>
      <c r="J1" s="5870"/>
      <c r="K1" s="5870"/>
      <c r="L1" s="5870"/>
      <c r="M1" s="5870"/>
      <c r="N1" s="5870"/>
      <c r="O1" s="5870"/>
      <c r="P1" s="5870"/>
    </row>
    <row r="2" spans="1:16" ht="15.95" customHeight="1">
      <c r="A2" s="5871"/>
      <c r="B2" s="3068" t="s">
        <v>682</v>
      </c>
      <c r="C2" s="5873" t="s">
        <v>681</v>
      </c>
      <c r="D2" s="5873"/>
      <c r="E2" s="5873" t="s">
        <v>680</v>
      </c>
      <c r="F2" s="5873"/>
      <c r="G2" s="5873"/>
      <c r="H2" s="5873"/>
      <c r="I2" s="5873" t="s">
        <v>679</v>
      </c>
      <c r="J2" s="5873"/>
      <c r="K2" s="5873"/>
      <c r="L2" s="5873"/>
      <c r="M2" s="5873"/>
      <c r="N2" s="5873"/>
      <c r="O2" s="5873"/>
      <c r="P2" s="5874"/>
    </row>
    <row r="3" spans="1:16" ht="24.95" customHeight="1">
      <c r="A3" s="5872"/>
      <c r="B3" s="3068" t="s">
        <v>678</v>
      </c>
      <c r="C3" s="3068" t="s">
        <v>677</v>
      </c>
      <c r="D3" s="3068" t="s">
        <v>676</v>
      </c>
      <c r="E3" s="3068" t="s">
        <v>675</v>
      </c>
      <c r="F3" s="3068" t="s">
        <v>674</v>
      </c>
      <c r="G3" s="3068" t="s">
        <v>673</v>
      </c>
      <c r="H3" s="3068" t="s">
        <v>672</v>
      </c>
      <c r="I3" s="3068" t="s">
        <v>671</v>
      </c>
      <c r="J3" s="3068" t="s">
        <v>670</v>
      </c>
      <c r="K3" s="3068" t="s">
        <v>669</v>
      </c>
      <c r="L3" s="3068" t="s">
        <v>668</v>
      </c>
      <c r="M3" s="3068" t="s">
        <v>667</v>
      </c>
      <c r="N3" s="3068" t="s">
        <v>666</v>
      </c>
      <c r="O3" s="3068" t="s">
        <v>665</v>
      </c>
      <c r="P3" s="3067" t="s">
        <v>664</v>
      </c>
    </row>
    <row r="4" spans="1:16">
      <c r="A4" s="3066" t="s">
        <v>663</v>
      </c>
      <c r="B4" s="3069">
        <v>5566.9999999999973</v>
      </c>
      <c r="C4" s="3069">
        <v>2561.0000000000014</v>
      </c>
      <c r="D4" s="3069">
        <v>3005.9999999999945</v>
      </c>
      <c r="E4" s="3069">
        <v>418</v>
      </c>
      <c r="F4" s="3069">
        <v>1527.0000000000086</v>
      </c>
      <c r="G4" s="3069">
        <v>1539.0000000000005</v>
      </c>
      <c r="H4" s="3069">
        <v>2082.99999999999</v>
      </c>
      <c r="I4" s="3069">
        <v>195.00000000000009</v>
      </c>
      <c r="J4" s="3069">
        <v>716.99999999999841</v>
      </c>
      <c r="K4" s="3069">
        <v>708.00000000000045</v>
      </c>
      <c r="L4" s="3069">
        <v>941.00000000000102</v>
      </c>
      <c r="M4" s="3069">
        <v>223.00000000000009</v>
      </c>
      <c r="N4" s="3069">
        <v>809.99999999999909</v>
      </c>
      <c r="O4" s="3069">
        <v>831.00000000000193</v>
      </c>
      <c r="P4" s="3070">
        <v>1141.9999999999964</v>
      </c>
    </row>
    <row r="5" spans="1:16">
      <c r="A5" s="3063" t="s">
        <v>1397</v>
      </c>
      <c r="B5" s="3071">
        <v>8.7913289660891097E-2</v>
      </c>
      <c r="C5" s="3071">
        <v>8.1206344594807925E-2</v>
      </c>
      <c r="D5" s="3071">
        <v>9.4129180643492544E-2</v>
      </c>
      <c r="E5" s="3071">
        <v>0.16464161803203484</v>
      </c>
      <c r="F5" s="3071">
        <v>9.1461729081374482E-2</v>
      </c>
      <c r="G5" s="3071">
        <v>7.0951124579293132E-2</v>
      </c>
      <c r="H5" s="3071">
        <v>6.3917448160393533E-2</v>
      </c>
      <c r="I5" s="3071">
        <v>0.18182365953958002</v>
      </c>
      <c r="J5" s="3071">
        <v>7.9155859963753489E-2</v>
      </c>
      <c r="K5" s="3071">
        <v>6.8768244841642609E-2</v>
      </c>
      <c r="L5" s="3071">
        <v>4.4026926967461841E-2</v>
      </c>
      <c r="M5" s="3071">
        <v>0.14717286866238558</v>
      </c>
      <c r="N5" s="3071">
        <v>0.10338235694166711</v>
      </c>
      <c r="O5" s="3071">
        <v>7.3008626708300356E-2</v>
      </c>
      <c r="P5" s="3072">
        <v>8.052218953583809E-2</v>
      </c>
    </row>
    <row r="6" spans="1:16">
      <c r="A6" s="3063" t="s">
        <v>1396</v>
      </c>
      <c r="B6" s="3071">
        <v>0.56401747607205299</v>
      </c>
      <c r="C6" s="3071">
        <v>0.5602492436823715</v>
      </c>
      <c r="D6" s="3071">
        <v>0.56750981446166937</v>
      </c>
      <c r="E6" s="3071">
        <v>0.59568272518901644</v>
      </c>
      <c r="F6" s="3071">
        <v>0.58257036373292359</v>
      </c>
      <c r="G6" s="3071">
        <v>0.54841593803535749</v>
      </c>
      <c r="H6" s="3071">
        <v>0.54372697050357877</v>
      </c>
      <c r="I6" s="3071">
        <v>0.58295830077543942</v>
      </c>
      <c r="J6" s="3071">
        <v>0.59095297407959313</v>
      </c>
      <c r="K6" s="3071">
        <v>0.53403202270359618</v>
      </c>
      <c r="L6" s="3071">
        <v>0.53845668967629856</v>
      </c>
      <c r="M6" s="3071">
        <v>0.60861947550801565</v>
      </c>
      <c r="N6" s="3071">
        <v>0.57445017510704666</v>
      </c>
      <c r="O6" s="3071">
        <v>0.56197368741939446</v>
      </c>
      <c r="P6" s="3072">
        <v>0.54812663651856519</v>
      </c>
    </row>
    <row r="7" spans="1:16">
      <c r="A7" s="3063" t="s">
        <v>1395</v>
      </c>
      <c r="B7" s="3071">
        <v>0.20673267231915449</v>
      </c>
      <c r="C7" s="3071">
        <v>0.22422921252874983</v>
      </c>
      <c r="D7" s="3071">
        <v>0.19051715460669791</v>
      </c>
      <c r="E7" s="3071">
        <v>0.13332871736689522</v>
      </c>
      <c r="F7" s="3071">
        <v>0.20285234659879017</v>
      </c>
      <c r="G7" s="3071">
        <v>0.23405252967066159</v>
      </c>
      <c r="H7" s="3071">
        <v>0.22037352478621608</v>
      </c>
      <c r="I7" s="3071">
        <v>0.13398546908948075</v>
      </c>
      <c r="J7" s="3071">
        <v>0.19797255444143003</v>
      </c>
      <c r="K7" s="3071">
        <v>0.26744199298502669</v>
      </c>
      <c r="L7" s="3071">
        <v>0.25930756787033721</v>
      </c>
      <c r="M7" s="3071">
        <v>0.13266100676714507</v>
      </c>
      <c r="N7" s="3071">
        <v>0.20757937447365898</v>
      </c>
      <c r="O7" s="3071">
        <v>0.20258085000329326</v>
      </c>
      <c r="P7" s="3072">
        <v>0.18787112277062634</v>
      </c>
    </row>
    <row r="8" spans="1:16">
      <c r="A8" s="3063" t="s">
        <v>1394</v>
      </c>
      <c r="B8" s="3071">
        <v>5.2773444798503238E-2</v>
      </c>
      <c r="C8" s="3071">
        <v>5.7540365142221855E-2</v>
      </c>
      <c r="D8" s="3071">
        <v>4.8355538152876958E-2</v>
      </c>
      <c r="E8" s="3071">
        <v>5.2779132544925236E-2</v>
      </c>
      <c r="F8" s="3071">
        <v>4.5694732705813347E-2</v>
      </c>
      <c r="G8" s="3071">
        <v>6.5467606056265712E-2</v>
      </c>
      <c r="H8" s="3071">
        <v>4.8984380635560383E-2</v>
      </c>
      <c r="I8" s="3071">
        <v>4.0246511336100493E-2</v>
      </c>
      <c r="J8" s="3071">
        <v>5.8848773482880617E-2</v>
      </c>
      <c r="K8" s="3071">
        <v>6.8372847494464845E-2</v>
      </c>
      <c r="L8" s="3071">
        <v>5.462666943741952E-2</v>
      </c>
      <c r="M8" s="3071">
        <v>6.5520879138050894E-2</v>
      </c>
      <c r="N8" s="3071">
        <v>3.2952485615115018E-2</v>
      </c>
      <c r="O8" s="3071">
        <v>6.2729232365184587E-2</v>
      </c>
      <c r="P8" s="3072">
        <v>4.4274159851917044E-2</v>
      </c>
    </row>
    <row r="9" spans="1:16">
      <c r="A9" s="3063" t="s">
        <v>657</v>
      </c>
      <c r="B9" s="3071">
        <v>8.8563117149398407E-2</v>
      </c>
      <c r="C9" s="3071">
        <v>7.6774834051847818E-2</v>
      </c>
      <c r="D9" s="3071">
        <v>9.9488312135259604E-2</v>
      </c>
      <c r="E9" s="3071">
        <v>5.3567806867128767E-2</v>
      </c>
      <c r="F9" s="3071">
        <v>7.7420827881095652E-2</v>
      </c>
      <c r="G9" s="3071">
        <v>8.1112801658422787E-2</v>
      </c>
      <c r="H9" s="3071">
        <v>0.12299767591425495</v>
      </c>
      <c r="I9" s="3071">
        <v>6.0986059259398845E-2</v>
      </c>
      <c r="J9" s="3071">
        <v>7.3069838032343445E-2</v>
      </c>
      <c r="K9" s="3071">
        <v>6.1384891975269931E-2</v>
      </c>
      <c r="L9" s="3071">
        <v>0.10358214604848147</v>
      </c>
      <c r="M9" s="3071">
        <v>4.6025769924402236E-2</v>
      </c>
      <c r="N9" s="3071">
        <v>8.1635607862512907E-2</v>
      </c>
      <c r="O9" s="3071">
        <v>9.9707603503824752E-2</v>
      </c>
      <c r="P9" s="3072">
        <v>0.13920589132305716</v>
      </c>
    </row>
    <row r="10" spans="1:16">
      <c r="A10" s="3063" t="s">
        <v>656</v>
      </c>
      <c r="B10" s="3065" t="s">
        <v>684</v>
      </c>
      <c r="C10" s="3065" t="s">
        <v>684</v>
      </c>
      <c r="D10" s="3065" t="s">
        <v>684</v>
      </c>
      <c r="E10" s="3065" t="s">
        <v>684</v>
      </c>
      <c r="F10" s="3065" t="s">
        <v>684</v>
      </c>
      <c r="G10" s="3065" t="s">
        <v>684</v>
      </c>
      <c r="H10" s="3065" t="s">
        <v>684</v>
      </c>
      <c r="I10" s="3065" t="s">
        <v>684</v>
      </c>
      <c r="J10" s="3065" t="s">
        <v>684</v>
      </c>
      <c r="K10" s="3065" t="s">
        <v>684</v>
      </c>
      <c r="L10" s="3065" t="s">
        <v>684</v>
      </c>
      <c r="M10" s="3065" t="s">
        <v>684</v>
      </c>
      <c r="N10" s="3065" t="s">
        <v>684</v>
      </c>
      <c r="O10" s="3065" t="s">
        <v>684</v>
      </c>
      <c r="P10" s="3064" t="s">
        <v>684</v>
      </c>
    </row>
    <row r="11" spans="1:16" s="14" customFormat="1">
      <c r="A11" s="3073" t="s">
        <v>1393</v>
      </c>
      <c r="B11" s="3074">
        <v>0.65193076573294362</v>
      </c>
      <c r="C11" s="3074">
        <v>0.64145558827718074</v>
      </c>
      <c r="D11" s="3074">
        <v>0.66163899510516244</v>
      </c>
      <c r="E11" s="3074">
        <v>0.7603243432210508</v>
      </c>
      <c r="F11" s="3074">
        <v>0.67403209281429854</v>
      </c>
      <c r="G11" s="3074">
        <v>0.61936706261465113</v>
      </c>
      <c r="H11" s="3074">
        <v>0.60764441866397023</v>
      </c>
      <c r="I11" s="3074">
        <v>0.76478196031501966</v>
      </c>
      <c r="J11" s="3074">
        <v>0.67010883404334676</v>
      </c>
      <c r="K11" s="3074">
        <v>0.60280026754523908</v>
      </c>
      <c r="L11" s="3074">
        <v>0.58248361664376158</v>
      </c>
      <c r="M11" s="3074">
        <v>0.75579234417040231</v>
      </c>
      <c r="N11" s="3074">
        <v>0.67783253204871385</v>
      </c>
      <c r="O11" s="3074">
        <v>0.63498231412769601</v>
      </c>
      <c r="P11" s="3075">
        <v>0.6286488260544012</v>
      </c>
    </row>
    <row r="12" spans="1:16" s="14" customFormat="1">
      <c r="A12" s="3073" t="s">
        <v>1392</v>
      </c>
      <c r="B12" s="3074">
        <v>0.25950611711765892</v>
      </c>
      <c r="C12" s="3074">
        <v>0.28176957767097144</v>
      </c>
      <c r="D12" s="3074">
        <v>0.2388726927595754</v>
      </c>
      <c r="E12" s="3074">
        <v>0.18610784991182039</v>
      </c>
      <c r="F12" s="3074">
        <v>0.2485470793046046</v>
      </c>
      <c r="G12" s="3074">
        <v>0.29952013572692715</v>
      </c>
      <c r="H12" s="3074">
        <v>0.26935790542177551</v>
      </c>
      <c r="I12" s="3074">
        <v>0.1742319804255815</v>
      </c>
      <c r="J12" s="3074">
        <v>0.25682132792431039</v>
      </c>
      <c r="K12" s="3074">
        <v>0.33581484047949167</v>
      </c>
      <c r="L12" s="3074">
        <v>0.31393423730775721</v>
      </c>
      <c r="M12" s="3074">
        <v>0.19818188590519603</v>
      </c>
      <c r="N12" s="3074">
        <v>0.2405318600887737</v>
      </c>
      <c r="O12" s="3074">
        <v>0.26531008236847864</v>
      </c>
      <c r="P12" s="3075">
        <v>0.23214528262254247</v>
      </c>
    </row>
    <row r="13" spans="1:16" ht="57" customHeight="1">
      <c r="A13" s="5869" t="s">
        <v>1569</v>
      </c>
      <c r="B13" s="5869"/>
      <c r="C13" s="5869"/>
      <c r="D13" s="5869"/>
      <c r="E13" s="5869"/>
      <c r="F13" s="5869"/>
      <c r="G13" s="5869"/>
      <c r="H13" s="5869"/>
      <c r="I13" s="5869"/>
      <c r="J13" s="5869"/>
      <c r="K13" s="5869"/>
      <c r="L13" s="5869"/>
      <c r="M13" s="5869"/>
      <c r="N13" s="5869"/>
      <c r="O13" s="5869"/>
      <c r="P13" s="5869"/>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42578125" customWidth="1"/>
    <col min="3" max="3" width="11.7109375" customWidth="1"/>
    <col min="4" max="4" width="10.5703125" customWidth="1"/>
    <col min="5" max="5" width="10.285156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5876" t="s">
        <v>1574</v>
      </c>
      <c r="B1" s="5876"/>
      <c r="C1" s="5876"/>
      <c r="D1" s="5876"/>
      <c r="E1" s="5876"/>
      <c r="F1" s="5876"/>
      <c r="G1" s="5876"/>
      <c r="H1" s="5876"/>
      <c r="I1" s="5876"/>
      <c r="J1" s="5876"/>
      <c r="K1" s="5876"/>
      <c r="L1" s="5876"/>
      <c r="M1" s="5876"/>
      <c r="N1" s="5876"/>
      <c r="O1" s="5876"/>
    </row>
    <row r="2" spans="1:15" ht="15.95" customHeight="1">
      <c r="A2" s="5877"/>
      <c r="B2" s="3081" t="s">
        <v>682</v>
      </c>
      <c r="C2" s="5879" t="s">
        <v>706</v>
      </c>
      <c r="D2" s="5879"/>
      <c r="E2" s="5879" t="s">
        <v>705</v>
      </c>
      <c r="F2" s="5879"/>
      <c r="G2" s="5879" t="s">
        <v>704</v>
      </c>
      <c r="H2" s="5879"/>
      <c r="I2" s="5879"/>
      <c r="J2" s="5879"/>
      <c r="K2" s="5879" t="s">
        <v>703</v>
      </c>
      <c r="L2" s="5879"/>
      <c r="M2" s="5879"/>
      <c r="N2" s="5879" t="s">
        <v>702</v>
      </c>
      <c r="O2" s="5880"/>
    </row>
    <row r="3" spans="1:15" ht="24.95" customHeight="1">
      <c r="A3" s="5878"/>
      <c r="B3" s="3081" t="s">
        <v>678</v>
      </c>
      <c r="C3" s="3081" t="s">
        <v>701</v>
      </c>
      <c r="D3" s="3081" t="s">
        <v>700</v>
      </c>
      <c r="E3" s="3081" t="s">
        <v>699</v>
      </c>
      <c r="F3" s="3081" t="s">
        <v>698</v>
      </c>
      <c r="G3" s="3081" t="s">
        <v>697</v>
      </c>
      <c r="H3" s="3081" t="s">
        <v>696</v>
      </c>
      <c r="I3" s="3081" t="s">
        <v>695</v>
      </c>
      <c r="J3" s="3081" t="s">
        <v>694</v>
      </c>
      <c r="K3" s="3081" t="s">
        <v>693</v>
      </c>
      <c r="L3" s="3081" t="s">
        <v>692</v>
      </c>
      <c r="M3" s="3081" t="s">
        <v>691</v>
      </c>
      <c r="N3" s="3081" t="s">
        <v>690</v>
      </c>
      <c r="O3" s="3080" t="s">
        <v>689</v>
      </c>
    </row>
    <row r="4" spans="1:15">
      <c r="A4" s="3079" t="s">
        <v>663</v>
      </c>
      <c r="B4" s="3082">
        <v>5566.9999999999973</v>
      </c>
      <c r="C4" s="3082">
        <v>4868.9999999999864</v>
      </c>
      <c r="D4" s="3082">
        <v>698.00000000000011</v>
      </c>
      <c r="E4" s="3082">
        <v>4236.0000000000164</v>
      </c>
      <c r="F4" s="3082">
        <v>1236.9999999999961</v>
      </c>
      <c r="G4" s="3082">
        <v>1232.9999999999982</v>
      </c>
      <c r="H4" s="3082">
        <v>649.99999999999989</v>
      </c>
      <c r="I4" s="3082">
        <v>1135.0000000000007</v>
      </c>
      <c r="J4" s="3082">
        <v>2490.0000000000059</v>
      </c>
      <c r="K4" s="3082">
        <v>3555.9999999999932</v>
      </c>
      <c r="L4" s="3082">
        <v>1210.9999999999977</v>
      </c>
      <c r="M4" s="3082">
        <v>686.00000000000011</v>
      </c>
      <c r="N4" s="3082">
        <v>1341.9999999999961</v>
      </c>
      <c r="O4" s="3083">
        <v>4225.0000000000082</v>
      </c>
    </row>
    <row r="5" spans="1:15">
      <c r="A5" s="3076" t="s">
        <v>1397</v>
      </c>
      <c r="B5" s="3084">
        <v>8.7913289660891097E-2</v>
      </c>
      <c r="C5" s="3084">
        <v>9.0926603849251636E-2</v>
      </c>
      <c r="D5" s="3084">
        <v>6.848235529238389E-2</v>
      </c>
      <c r="E5" s="3084">
        <v>9.3651061819681872E-2</v>
      </c>
      <c r="F5" s="3084">
        <v>6.9831149508053539E-2</v>
      </c>
      <c r="G5" s="3084">
        <v>7.5658494416621286E-2</v>
      </c>
      <c r="H5" s="3084">
        <v>6.752695082161235E-2</v>
      </c>
      <c r="I5" s="3084">
        <v>9.942137137397887E-2</v>
      </c>
      <c r="J5" s="3084">
        <v>9.5763170577990803E-2</v>
      </c>
      <c r="K5" s="3084">
        <v>7.4776886015118851E-2</v>
      </c>
      <c r="L5" s="3084">
        <v>0.11150969034692143</v>
      </c>
      <c r="M5" s="3084">
        <v>0.11074778328231216</v>
      </c>
      <c r="N5" s="3084">
        <v>7.991058960884416E-2</v>
      </c>
      <c r="O5" s="3085">
        <v>9.0043391150103402E-2</v>
      </c>
    </row>
    <row r="6" spans="1:15">
      <c r="A6" s="3076" t="s">
        <v>1396</v>
      </c>
      <c r="B6" s="3084">
        <v>0.56401747607205299</v>
      </c>
      <c r="C6" s="3084">
        <v>0.56877575708901218</v>
      </c>
      <c r="D6" s="3084">
        <v>0.53333436758487018</v>
      </c>
      <c r="E6" s="3084">
        <v>0.57407241178357094</v>
      </c>
      <c r="F6" s="3084">
        <v>0.53505640426376488</v>
      </c>
      <c r="G6" s="3084">
        <v>0.59700693705846719</v>
      </c>
      <c r="H6" s="3084">
        <v>0.56389062304706772</v>
      </c>
      <c r="I6" s="3084">
        <v>0.57747163168424809</v>
      </c>
      <c r="J6" s="3084">
        <v>0.53678126460583353</v>
      </c>
      <c r="K6" s="3084">
        <v>0.56998677701039024</v>
      </c>
      <c r="L6" s="3084">
        <v>0.50991255081971154</v>
      </c>
      <c r="M6" s="3084">
        <v>0.61619873904148514</v>
      </c>
      <c r="N6" s="3084">
        <v>0.53080271099672749</v>
      </c>
      <c r="O6" s="3085">
        <v>0.57285834479019115</v>
      </c>
    </row>
    <row r="7" spans="1:15">
      <c r="A7" s="3076" t="s">
        <v>1395</v>
      </c>
      <c r="B7" s="3084">
        <v>0.20673267231915449</v>
      </c>
      <c r="C7" s="3084">
        <v>0.19892562557686408</v>
      </c>
      <c r="D7" s="3084">
        <v>0.25707531944414153</v>
      </c>
      <c r="E7" s="3084">
        <v>0.20059935637270027</v>
      </c>
      <c r="F7" s="3084">
        <v>0.23315593268175974</v>
      </c>
      <c r="G7" s="3084">
        <v>0.20598717760959054</v>
      </c>
      <c r="H7" s="3084">
        <v>0.25202659903195518</v>
      </c>
      <c r="I7" s="3084">
        <v>0.18340006016426044</v>
      </c>
      <c r="J7" s="3084">
        <v>0.20664990497292332</v>
      </c>
      <c r="K7" s="3084">
        <v>0.22000767155125478</v>
      </c>
      <c r="L7" s="3084">
        <v>0.21953233182365717</v>
      </c>
      <c r="M7" s="3084">
        <v>0.14441828214540484</v>
      </c>
      <c r="N7" s="3084">
        <v>0.21849895156252688</v>
      </c>
      <c r="O7" s="3085">
        <v>0.20360080822631307</v>
      </c>
    </row>
    <row r="8" spans="1:15">
      <c r="A8" s="3076" t="s">
        <v>1394</v>
      </c>
      <c r="B8" s="3084">
        <v>5.2773444798503238E-2</v>
      </c>
      <c r="C8" s="3084">
        <v>4.836421112893316E-2</v>
      </c>
      <c r="D8" s="3084">
        <v>8.1205770368728322E-2</v>
      </c>
      <c r="E8" s="3084">
        <v>4.5922457886117318E-2</v>
      </c>
      <c r="F8" s="3084">
        <v>7.9499368700761144E-2</v>
      </c>
      <c r="G8" s="3084">
        <v>3.8438855118784136E-2</v>
      </c>
      <c r="H8" s="3084">
        <v>4.3658434271102914E-2</v>
      </c>
      <c r="I8" s="3084">
        <v>6.9035848533800348E-2</v>
      </c>
      <c r="J8" s="3084">
        <v>5.4907475802389687E-2</v>
      </c>
      <c r="K8" s="3084">
        <v>4.7455884940114546E-2</v>
      </c>
      <c r="L8" s="3084">
        <v>8.1215960598193943E-2</v>
      </c>
      <c r="M8" s="3084">
        <v>3.2772741473666836E-2</v>
      </c>
      <c r="N8" s="3084">
        <v>6.6004232215546702E-2</v>
      </c>
      <c r="O8" s="3085">
        <v>4.9251768389641445E-2</v>
      </c>
    </row>
    <row r="9" spans="1:15">
      <c r="A9" s="3076" t="s">
        <v>657</v>
      </c>
      <c r="B9" s="3084">
        <v>8.8563117149398407E-2</v>
      </c>
      <c r="C9" s="3084">
        <v>9.3007802355942526E-2</v>
      </c>
      <c r="D9" s="3084">
        <v>5.9902187309876197E-2</v>
      </c>
      <c r="E9" s="3084">
        <v>8.575471213793133E-2</v>
      </c>
      <c r="F9" s="3084">
        <v>8.2457144845663161E-2</v>
      </c>
      <c r="G9" s="3084">
        <v>8.2908535796538174E-2</v>
      </c>
      <c r="H9" s="3084">
        <v>7.2897392828262006E-2</v>
      </c>
      <c r="I9" s="3084">
        <v>7.0671088243712321E-2</v>
      </c>
      <c r="J9" s="3084">
        <v>0.10589818404085914</v>
      </c>
      <c r="K9" s="3084">
        <v>8.7772780483122842E-2</v>
      </c>
      <c r="L9" s="3084">
        <v>7.7829466411517598E-2</v>
      </c>
      <c r="M9" s="3084">
        <v>9.586245405713259E-2</v>
      </c>
      <c r="N9" s="3084">
        <v>0.10478351561635779</v>
      </c>
      <c r="O9" s="3085">
        <v>8.4245687443752534E-2</v>
      </c>
    </row>
    <row r="10" spans="1:15">
      <c r="A10" s="3076" t="s">
        <v>656</v>
      </c>
      <c r="B10" s="3078" t="s">
        <v>684</v>
      </c>
      <c r="C10" s="3078" t="s">
        <v>684</v>
      </c>
      <c r="D10" s="3078" t="s">
        <v>684</v>
      </c>
      <c r="E10" s="3078" t="s">
        <v>684</v>
      </c>
      <c r="F10" s="3078" t="s">
        <v>684</v>
      </c>
      <c r="G10" s="3078" t="s">
        <v>684</v>
      </c>
      <c r="H10" s="3078" t="s">
        <v>684</v>
      </c>
      <c r="I10" s="3078" t="s">
        <v>684</v>
      </c>
      <c r="J10" s="3078" t="s">
        <v>684</v>
      </c>
      <c r="K10" s="3078" t="s">
        <v>684</v>
      </c>
      <c r="L10" s="3078" t="s">
        <v>684</v>
      </c>
      <c r="M10" s="3078" t="s">
        <v>684</v>
      </c>
      <c r="N10" s="3078" t="s">
        <v>684</v>
      </c>
      <c r="O10" s="3077" t="s">
        <v>684</v>
      </c>
    </row>
    <row r="11" spans="1:15" s="14" customFormat="1">
      <c r="A11" s="3086" t="s">
        <v>1393</v>
      </c>
      <c r="B11" s="3087">
        <v>0.65193076573294362</v>
      </c>
      <c r="C11" s="3087">
        <v>0.65970236093825985</v>
      </c>
      <c r="D11" s="3087">
        <v>0.60181672287725396</v>
      </c>
      <c r="E11" s="3087">
        <v>0.66772347360325024</v>
      </c>
      <c r="F11" s="3087">
        <v>0.60488755377181658</v>
      </c>
      <c r="G11" s="3087">
        <v>0.67266543147508728</v>
      </c>
      <c r="H11" s="3087">
        <v>0.63141757386868014</v>
      </c>
      <c r="I11" s="3087">
        <v>0.67689300305822586</v>
      </c>
      <c r="J11" s="3087">
        <v>0.6325444351838283</v>
      </c>
      <c r="K11" s="3087">
        <v>0.64476366302550603</v>
      </c>
      <c r="L11" s="3087">
        <v>0.62142224116663214</v>
      </c>
      <c r="M11" s="3087">
        <v>0.72694652232379586</v>
      </c>
      <c r="N11" s="3087">
        <v>0.6107133006055695</v>
      </c>
      <c r="O11" s="3088">
        <v>0.66290173594029445</v>
      </c>
    </row>
    <row r="12" spans="1:15" s="14" customFormat="1">
      <c r="A12" s="3086" t="s">
        <v>1392</v>
      </c>
      <c r="B12" s="3087">
        <v>0.25950611711765892</v>
      </c>
      <c r="C12" s="3087">
        <v>0.24728983670579738</v>
      </c>
      <c r="D12" s="3087">
        <v>0.33828108981287036</v>
      </c>
      <c r="E12" s="3087">
        <v>0.24652181425881739</v>
      </c>
      <c r="F12" s="3087">
        <v>0.31265530138252035</v>
      </c>
      <c r="G12" s="3087">
        <v>0.24442603272837424</v>
      </c>
      <c r="H12" s="3087">
        <v>0.29568503330305818</v>
      </c>
      <c r="I12" s="3087">
        <v>0.25243590869806087</v>
      </c>
      <c r="J12" s="3087">
        <v>0.26155738077531382</v>
      </c>
      <c r="K12" s="3087">
        <v>0.26746355649136921</v>
      </c>
      <c r="L12" s="3087">
        <v>0.30074829242185075</v>
      </c>
      <c r="M12" s="3087">
        <v>0.17719102361907152</v>
      </c>
      <c r="N12" s="3087">
        <v>0.28450318377807265</v>
      </c>
      <c r="O12" s="3088">
        <v>0.25285257661595356</v>
      </c>
    </row>
    <row r="13" spans="1:15" ht="57" customHeight="1">
      <c r="A13" s="5875" t="s">
        <v>1573</v>
      </c>
      <c r="B13" s="5875"/>
      <c r="C13" s="5875"/>
      <c r="D13" s="5875"/>
      <c r="E13" s="5875"/>
      <c r="F13" s="5875"/>
      <c r="G13" s="5875"/>
      <c r="H13" s="5875"/>
      <c r="I13" s="5875"/>
      <c r="J13" s="5875"/>
      <c r="K13" s="5875"/>
      <c r="L13" s="5875"/>
      <c r="M13" s="5875"/>
      <c r="N13" s="5875"/>
      <c r="O13" s="5875"/>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42578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42578125" customWidth="1"/>
    <col min="17" max="17" width="10.28515625" customWidth="1"/>
    <col min="18" max="18" width="11.140625" customWidth="1"/>
    <col min="19" max="19" width="10.28515625" customWidth="1"/>
  </cols>
  <sheetData>
    <row r="1" spans="1:19" ht="54.95" customHeight="1">
      <c r="A1" s="5886" t="s">
        <v>1577</v>
      </c>
      <c r="B1" s="4562"/>
      <c r="C1" s="4562"/>
      <c r="D1" s="4562"/>
      <c r="E1" s="4562"/>
      <c r="F1" s="4562"/>
      <c r="G1" s="4361"/>
      <c r="H1" s="4361"/>
      <c r="I1" s="4361"/>
      <c r="J1" s="4361"/>
      <c r="K1" s="4361"/>
      <c r="L1" s="4361"/>
      <c r="M1" s="4361"/>
      <c r="N1" s="4361"/>
      <c r="O1" s="4361"/>
      <c r="P1" s="4361"/>
      <c r="Q1" s="4361"/>
      <c r="R1" s="4361"/>
      <c r="S1" s="4361"/>
    </row>
    <row r="2" spans="1:19" ht="15.95" customHeight="1">
      <c r="A2" s="5882"/>
      <c r="B2" s="3094" t="s">
        <v>682</v>
      </c>
      <c r="C2" s="5884" t="s">
        <v>715</v>
      </c>
      <c r="D2" s="5884"/>
      <c r="E2" s="5884" t="s">
        <v>714</v>
      </c>
      <c r="F2" s="5885"/>
    </row>
    <row r="3" spans="1:19" ht="48.95" customHeight="1">
      <c r="A3" s="5883"/>
      <c r="B3" s="3094" t="s">
        <v>678</v>
      </c>
      <c r="C3" s="3094" t="s">
        <v>713</v>
      </c>
      <c r="D3" s="3094" t="s">
        <v>712</v>
      </c>
      <c r="E3" s="3094" t="s">
        <v>711</v>
      </c>
      <c r="F3" s="3093" t="s">
        <v>710</v>
      </c>
    </row>
    <row r="4" spans="1:19">
      <c r="A4" s="3092" t="s">
        <v>663</v>
      </c>
      <c r="B4" s="3095">
        <v>5566.9999999999973</v>
      </c>
      <c r="C4" s="3095">
        <v>4499.9999999999909</v>
      </c>
      <c r="D4" s="3095">
        <v>1066.9999999999986</v>
      </c>
      <c r="E4" s="3095">
        <v>803.00000000000011</v>
      </c>
      <c r="F4" s="3096">
        <v>4763.9999999999918</v>
      </c>
    </row>
    <row r="5" spans="1:19">
      <c r="A5" s="3089" t="s">
        <v>1397</v>
      </c>
      <c r="B5" s="3097">
        <v>8.7913289660891097E-2</v>
      </c>
      <c r="C5" s="3097">
        <v>9.337155365536573E-2</v>
      </c>
      <c r="D5" s="3097">
        <v>6.2332701793383814E-2</v>
      </c>
      <c r="E5" s="3097">
        <v>0.10902400386213118</v>
      </c>
      <c r="F5" s="3098">
        <v>8.4134392898792015E-2</v>
      </c>
    </row>
    <row r="6" spans="1:19">
      <c r="A6" s="3089" t="s">
        <v>1396</v>
      </c>
      <c r="B6" s="3097">
        <v>0.56401747607205299</v>
      </c>
      <c r="C6" s="3097">
        <v>0.56574801610965753</v>
      </c>
      <c r="D6" s="3097">
        <v>0.55590716269494678</v>
      </c>
      <c r="E6" s="3097">
        <v>0.52452076280589532</v>
      </c>
      <c r="F6" s="3098">
        <v>0.57108753540080381</v>
      </c>
    </row>
    <row r="7" spans="1:19">
      <c r="A7" s="3089" t="s">
        <v>1395</v>
      </c>
      <c r="B7" s="3097">
        <v>0.20673267231915449</v>
      </c>
      <c r="C7" s="3097">
        <v>0.20689335842672299</v>
      </c>
      <c r="D7" s="3097">
        <v>0.20597960410957672</v>
      </c>
      <c r="E7" s="3097">
        <v>0.23282142678994761</v>
      </c>
      <c r="F7" s="3098">
        <v>0.20206268773895134</v>
      </c>
    </row>
    <row r="8" spans="1:19">
      <c r="A8" s="3089" t="s">
        <v>1394</v>
      </c>
      <c r="B8" s="3097">
        <v>5.2773444798503238E-2</v>
      </c>
      <c r="C8" s="3097">
        <v>4.9366145418530731E-2</v>
      </c>
      <c r="D8" s="3097">
        <v>6.8742024051638803E-2</v>
      </c>
      <c r="E8" s="3097">
        <v>6.3082449922606004E-2</v>
      </c>
      <c r="F8" s="3098">
        <v>5.0928094342210087E-2</v>
      </c>
    </row>
    <row r="9" spans="1:19">
      <c r="A9" s="3089" t="s">
        <v>657</v>
      </c>
      <c r="B9" s="3097">
        <v>8.8563117149398407E-2</v>
      </c>
      <c r="C9" s="3097">
        <v>8.4620926389725917E-2</v>
      </c>
      <c r="D9" s="3097">
        <v>0.10703850735045459</v>
      </c>
      <c r="E9" s="3097">
        <v>7.0551356619420413E-2</v>
      </c>
      <c r="F9" s="3098">
        <v>9.1787289619245496E-2</v>
      </c>
    </row>
    <row r="10" spans="1:19">
      <c r="A10" s="3089" t="s">
        <v>656</v>
      </c>
      <c r="B10" s="3091" t="s">
        <v>684</v>
      </c>
      <c r="C10" s="3091" t="s">
        <v>684</v>
      </c>
      <c r="D10" s="3091" t="s">
        <v>684</v>
      </c>
      <c r="E10" s="3091" t="s">
        <v>684</v>
      </c>
      <c r="F10" s="3090" t="s">
        <v>684</v>
      </c>
    </row>
    <row r="11" spans="1:19" s="14" customFormat="1">
      <c r="A11" s="3099" t="s">
        <v>1393</v>
      </c>
      <c r="B11" s="3100">
        <v>0.65193076573294362</v>
      </c>
      <c r="C11" s="3100">
        <v>0.65911956976501929</v>
      </c>
      <c r="D11" s="3100">
        <v>0.61823986448833002</v>
      </c>
      <c r="E11" s="3100">
        <v>0.63354476666802606</v>
      </c>
      <c r="F11" s="3101">
        <v>0.65522192829959192</v>
      </c>
    </row>
    <row r="12" spans="1:19" s="14" customFormat="1">
      <c r="A12" s="3099" t="s">
        <v>1392</v>
      </c>
      <c r="B12" s="3100">
        <v>0.25950611711765892</v>
      </c>
      <c r="C12" s="3100">
        <v>0.25625950384525398</v>
      </c>
      <c r="D12" s="3100">
        <v>0.2747216281612152</v>
      </c>
      <c r="E12" s="3100">
        <v>0.29590387671255342</v>
      </c>
      <c r="F12" s="3101">
        <v>0.25299078208116138</v>
      </c>
    </row>
    <row r="13" spans="1:19" ht="57" customHeight="1">
      <c r="A13" s="5881" t="s">
        <v>1576</v>
      </c>
      <c r="B13" s="5881"/>
      <c r="C13" s="5881"/>
      <c r="D13" s="5881"/>
      <c r="E13" s="5881"/>
      <c r="F13" s="5881"/>
      <c r="G13" s="5881"/>
      <c r="H13" s="5881"/>
      <c r="I13" s="5881"/>
      <c r="J13" s="5881"/>
      <c r="K13" s="5881"/>
      <c r="L13" s="5881"/>
      <c r="M13" s="5881"/>
      <c r="N13" s="5881"/>
      <c r="O13" s="5881"/>
      <c r="P13" s="5881"/>
      <c r="Q13" s="5881"/>
      <c r="R13" s="5881"/>
      <c r="S13" s="5881"/>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28515625" customWidth="1"/>
    <col min="2" max="2" width="10.5703125" customWidth="1"/>
    <col min="3" max="3" width="10.28515625" customWidth="1"/>
    <col min="4" max="4" width="10.42578125" customWidth="1"/>
    <col min="5" max="6" width="10.28515625" customWidth="1"/>
    <col min="7"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888" t="s">
        <v>1580</v>
      </c>
      <c r="B1" s="5888"/>
      <c r="C1" s="5888"/>
      <c r="D1" s="5888"/>
      <c r="E1" s="5888"/>
      <c r="F1" s="5888"/>
      <c r="G1" s="5888"/>
      <c r="H1" s="5888"/>
      <c r="I1" s="5888"/>
      <c r="J1" s="5888"/>
      <c r="K1" s="5888"/>
      <c r="L1" s="5888"/>
      <c r="M1" s="5888"/>
      <c r="N1" s="5888"/>
      <c r="O1" s="5888"/>
      <c r="P1" s="5888"/>
    </row>
    <row r="2" spans="1:16" ht="15.95" customHeight="1">
      <c r="A2" s="5889"/>
      <c r="B2" s="3107" t="s">
        <v>682</v>
      </c>
      <c r="C2" s="5891" t="s">
        <v>681</v>
      </c>
      <c r="D2" s="5891"/>
      <c r="E2" s="5891" t="s">
        <v>680</v>
      </c>
      <c r="F2" s="5891"/>
      <c r="G2" s="5891"/>
      <c r="H2" s="5891"/>
      <c r="I2" s="5891" t="s">
        <v>679</v>
      </c>
      <c r="J2" s="5891"/>
      <c r="K2" s="5891"/>
      <c r="L2" s="5891"/>
      <c r="M2" s="5891"/>
      <c r="N2" s="5891"/>
      <c r="O2" s="5891"/>
      <c r="P2" s="5892"/>
    </row>
    <row r="3" spans="1:16" ht="24.95" customHeight="1">
      <c r="A3" s="5890"/>
      <c r="B3" s="3107" t="s">
        <v>678</v>
      </c>
      <c r="C3" s="3107" t="s">
        <v>677</v>
      </c>
      <c r="D3" s="3107" t="s">
        <v>676</v>
      </c>
      <c r="E3" s="3107" t="s">
        <v>675</v>
      </c>
      <c r="F3" s="3107" t="s">
        <v>674</v>
      </c>
      <c r="G3" s="3107" t="s">
        <v>673</v>
      </c>
      <c r="H3" s="3107" t="s">
        <v>672</v>
      </c>
      <c r="I3" s="3107" t="s">
        <v>671</v>
      </c>
      <c r="J3" s="3107" t="s">
        <v>670</v>
      </c>
      <c r="K3" s="3107" t="s">
        <v>669</v>
      </c>
      <c r="L3" s="3107" t="s">
        <v>668</v>
      </c>
      <c r="M3" s="3107" t="s">
        <v>667</v>
      </c>
      <c r="N3" s="3107" t="s">
        <v>666</v>
      </c>
      <c r="O3" s="3107" t="s">
        <v>665</v>
      </c>
      <c r="P3" s="3106" t="s">
        <v>664</v>
      </c>
    </row>
    <row r="4" spans="1:16">
      <c r="A4" s="3105" t="s">
        <v>663</v>
      </c>
      <c r="B4" s="3108">
        <v>5566.9999999999973</v>
      </c>
      <c r="C4" s="3108">
        <v>2561.0000000000014</v>
      </c>
      <c r="D4" s="3108">
        <v>3005.9999999999945</v>
      </c>
      <c r="E4" s="3108">
        <v>418</v>
      </c>
      <c r="F4" s="3108">
        <v>1527.0000000000086</v>
      </c>
      <c r="G4" s="3108">
        <v>1539.0000000000005</v>
      </c>
      <c r="H4" s="3108">
        <v>2082.99999999999</v>
      </c>
      <c r="I4" s="3108">
        <v>195.00000000000009</v>
      </c>
      <c r="J4" s="3108">
        <v>716.99999999999841</v>
      </c>
      <c r="K4" s="3108">
        <v>708.00000000000045</v>
      </c>
      <c r="L4" s="3108">
        <v>941.00000000000102</v>
      </c>
      <c r="M4" s="3108">
        <v>223.00000000000009</v>
      </c>
      <c r="N4" s="3108">
        <v>809.99999999999909</v>
      </c>
      <c r="O4" s="3108">
        <v>831.00000000000193</v>
      </c>
      <c r="P4" s="3109">
        <v>1141.9999999999964</v>
      </c>
    </row>
    <row r="5" spans="1:16">
      <c r="A5" s="3102" t="s">
        <v>1397</v>
      </c>
      <c r="B5" s="3110">
        <v>9.1122790705370646E-2</v>
      </c>
      <c r="C5" s="3110">
        <v>8.633433369524568E-2</v>
      </c>
      <c r="D5" s="3110">
        <v>9.5560657193994369E-2</v>
      </c>
      <c r="E5" s="3110">
        <v>0.1489184067158652</v>
      </c>
      <c r="F5" s="3110">
        <v>9.6829438943241294E-2</v>
      </c>
      <c r="G5" s="3110">
        <v>7.1847139368015622E-2</v>
      </c>
      <c r="H5" s="3110">
        <v>7.5608409574166868E-2</v>
      </c>
      <c r="I5" s="3110">
        <v>0.18450512066278535</v>
      </c>
      <c r="J5" s="3110">
        <v>8.6599143324680786E-2</v>
      </c>
      <c r="K5" s="3110">
        <v>7.1166202043837834E-2</v>
      </c>
      <c r="L5" s="3110">
        <v>5.0342177757754902E-2</v>
      </c>
      <c r="M5" s="3110">
        <v>0.11273787563315554</v>
      </c>
      <c r="N5" s="3110">
        <v>0.10673947014900304</v>
      </c>
      <c r="O5" s="3110">
        <v>7.2488965836991714E-2</v>
      </c>
      <c r="P5" s="3111">
        <v>9.6700830470238669E-2</v>
      </c>
    </row>
    <row r="6" spans="1:16">
      <c r="A6" s="3102" t="s">
        <v>1396</v>
      </c>
      <c r="B6" s="3110">
        <v>0.53666816235707238</v>
      </c>
      <c r="C6" s="3110">
        <v>0.53021859517651093</v>
      </c>
      <c r="D6" s="3110">
        <v>0.54264551957176455</v>
      </c>
      <c r="E6" s="3110">
        <v>0.57479341336491374</v>
      </c>
      <c r="F6" s="3110">
        <v>0.57038462947157309</v>
      </c>
      <c r="G6" s="3110">
        <v>0.5153292140571738</v>
      </c>
      <c r="H6" s="3110">
        <v>0.50251064758653852</v>
      </c>
      <c r="I6" s="3110">
        <v>0.58248157678329282</v>
      </c>
      <c r="J6" s="3110">
        <v>0.56972180110966175</v>
      </c>
      <c r="K6" s="3110">
        <v>0.49035717719533528</v>
      </c>
      <c r="L6" s="3110">
        <v>0.49622999539167878</v>
      </c>
      <c r="M6" s="3110">
        <v>0.56697696153003618</v>
      </c>
      <c r="N6" s="3110">
        <v>0.57102670766711727</v>
      </c>
      <c r="O6" s="3110">
        <v>0.53886693724121904</v>
      </c>
      <c r="P6" s="3111">
        <v>0.50775377844033354</v>
      </c>
    </row>
    <row r="7" spans="1:16">
      <c r="A7" s="3102" t="s">
        <v>1395</v>
      </c>
      <c r="B7" s="3110">
        <v>0.23461706178350838</v>
      </c>
      <c r="C7" s="3110">
        <v>0.24778707023377991</v>
      </c>
      <c r="D7" s="3110">
        <v>0.22241130551739499</v>
      </c>
      <c r="E7" s="3110">
        <v>0.17009993178372426</v>
      </c>
      <c r="F7" s="3110">
        <v>0.20795013763608292</v>
      </c>
      <c r="G7" s="3110">
        <v>0.28183748485374466</v>
      </c>
      <c r="H7" s="3110">
        <v>0.25055341786169866</v>
      </c>
      <c r="I7" s="3110">
        <v>0.13366421206309123</v>
      </c>
      <c r="J7" s="3110">
        <v>0.21058255493022471</v>
      </c>
      <c r="K7" s="3110">
        <v>0.31013522272924721</v>
      </c>
      <c r="L7" s="3110">
        <v>0.28943041160967242</v>
      </c>
      <c r="M7" s="3110">
        <v>0.20714363556147483</v>
      </c>
      <c r="N7" s="3110">
        <v>0.20540012945409225</v>
      </c>
      <c r="O7" s="3110">
        <v>0.25516507825217327</v>
      </c>
      <c r="P7" s="3111">
        <v>0.21809864101707177</v>
      </c>
    </row>
    <row r="8" spans="1:16">
      <c r="A8" s="3102" t="s">
        <v>1394</v>
      </c>
      <c r="B8" s="3110">
        <v>5.5240442548765187E-2</v>
      </c>
      <c r="C8" s="3110">
        <v>6.1922884039534012E-2</v>
      </c>
      <c r="D8" s="3110">
        <v>4.9047261093577064E-2</v>
      </c>
      <c r="E8" s="3110">
        <v>4.1972038737156228E-2</v>
      </c>
      <c r="F8" s="3110">
        <v>5.7095566364187091E-2</v>
      </c>
      <c r="G8" s="3110">
        <v>6.2789118899464674E-2</v>
      </c>
      <c r="H8" s="3110">
        <v>5.269953996084073E-2</v>
      </c>
      <c r="I8" s="3110">
        <v>3.122553230230294E-2</v>
      </c>
      <c r="J8" s="3110">
        <v>6.7902240641787445E-2</v>
      </c>
      <c r="K8" s="3110">
        <v>7.1575820199418883E-2</v>
      </c>
      <c r="L8" s="3110">
        <v>6.1629890049688323E-2</v>
      </c>
      <c r="M8" s="3110">
        <v>5.2897866580566749E-2</v>
      </c>
      <c r="N8" s="3110">
        <v>4.6627200315486395E-2</v>
      </c>
      <c r="O8" s="3110">
        <v>5.4507097531183525E-2</v>
      </c>
      <c r="P8" s="3111">
        <v>4.5244423416675117E-2</v>
      </c>
    </row>
    <row r="9" spans="1:16">
      <c r="A9" s="3102" t="s">
        <v>657</v>
      </c>
      <c r="B9" s="3110">
        <v>8.2351542605283767E-2</v>
      </c>
      <c r="C9" s="3110">
        <v>7.3737116854928272E-2</v>
      </c>
      <c r="D9" s="3110">
        <v>9.0335256623265969E-2</v>
      </c>
      <c r="E9" s="3110">
        <v>6.4216209398340898E-2</v>
      </c>
      <c r="F9" s="3110">
        <v>6.7740227584912382E-2</v>
      </c>
      <c r="G9" s="3110">
        <v>6.8197042821602813E-2</v>
      </c>
      <c r="H9" s="3110">
        <v>0.11862798501675918</v>
      </c>
      <c r="I9" s="3110">
        <v>6.8123558188527056E-2</v>
      </c>
      <c r="J9" s="3110">
        <v>6.5194259993645809E-2</v>
      </c>
      <c r="K9" s="3110">
        <v>5.6765577832160484E-2</v>
      </c>
      <c r="L9" s="3110">
        <v>0.10236752519120421</v>
      </c>
      <c r="M9" s="3110">
        <v>6.0243660694766256E-2</v>
      </c>
      <c r="N9" s="3110">
        <v>7.0206492414301935E-2</v>
      </c>
      <c r="O9" s="3110">
        <v>7.8971921138430018E-2</v>
      </c>
      <c r="P9" s="3111">
        <v>0.13220232665568454</v>
      </c>
    </row>
    <row r="10" spans="1:16">
      <c r="A10" s="3102" t="s">
        <v>656</v>
      </c>
      <c r="B10" s="3104" t="s">
        <v>684</v>
      </c>
      <c r="C10" s="3104" t="s">
        <v>684</v>
      </c>
      <c r="D10" s="3104" t="s">
        <v>684</v>
      </c>
      <c r="E10" s="3104" t="s">
        <v>684</v>
      </c>
      <c r="F10" s="3104" t="s">
        <v>684</v>
      </c>
      <c r="G10" s="3104" t="s">
        <v>684</v>
      </c>
      <c r="H10" s="3104" t="s">
        <v>684</v>
      </c>
      <c r="I10" s="3104" t="s">
        <v>684</v>
      </c>
      <c r="J10" s="3104" t="s">
        <v>684</v>
      </c>
      <c r="K10" s="3104" t="s">
        <v>684</v>
      </c>
      <c r="L10" s="3104" t="s">
        <v>684</v>
      </c>
      <c r="M10" s="3104" t="s">
        <v>684</v>
      </c>
      <c r="N10" s="3104" t="s">
        <v>684</v>
      </c>
      <c r="O10" s="3104" t="s">
        <v>684</v>
      </c>
      <c r="P10" s="3103" t="s">
        <v>684</v>
      </c>
    </row>
    <row r="11" spans="1:16" s="14" customFormat="1">
      <c r="A11" s="3112" t="s">
        <v>1393</v>
      </c>
      <c r="B11" s="3113">
        <v>0.62779095306244248</v>
      </c>
      <c r="C11" s="3113">
        <v>0.6165529288717565</v>
      </c>
      <c r="D11" s="3113">
        <v>0.63820617676576175</v>
      </c>
      <c r="E11" s="3113">
        <v>0.72371182008077906</v>
      </c>
      <c r="F11" s="3113">
        <v>0.66721406841481812</v>
      </c>
      <c r="G11" s="3113">
        <v>0.58717635342518759</v>
      </c>
      <c r="H11" s="3113">
        <v>0.57811905716070344</v>
      </c>
      <c r="I11" s="3113">
        <v>0.7669866974460785</v>
      </c>
      <c r="J11" s="3113">
        <v>0.65632094443434175</v>
      </c>
      <c r="K11" s="3113">
        <v>0.56152337923917317</v>
      </c>
      <c r="L11" s="3113">
        <v>0.54657217314943407</v>
      </c>
      <c r="M11" s="3113">
        <v>0.67971483716319203</v>
      </c>
      <c r="N11" s="3113">
        <v>0.67776617781612003</v>
      </c>
      <c r="O11" s="3113">
        <v>0.61135590307821253</v>
      </c>
      <c r="P11" s="3114">
        <v>0.60445460891057057</v>
      </c>
    </row>
    <row r="12" spans="1:16" s="14" customFormat="1">
      <c r="A12" s="3112" t="s">
        <v>1392</v>
      </c>
      <c r="B12" s="3113">
        <v>0.28985750433227431</v>
      </c>
      <c r="C12" s="3113">
        <v>0.30970995427331455</v>
      </c>
      <c r="D12" s="3113">
        <v>0.27145856661097212</v>
      </c>
      <c r="E12" s="3113">
        <v>0.21207197052088084</v>
      </c>
      <c r="F12" s="3113">
        <v>0.265045704000271</v>
      </c>
      <c r="G12" s="3113">
        <v>0.3446266037532093</v>
      </c>
      <c r="H12" s="3113">
        <v>0.30325295782253836</v>
      </c>
      <c r="I12" s="3113">
        <v>0.16488974436539436</v>
      </c>
      <c r="J12" s="3113">
        <v>0.27848479557201206</v>
      </c>
      <c r="K12" s="3113">
        <v>0.38171104292866653</v>
      </c>
      <c r="L12" s="3113">
        <v>0.35106030165936142</v>
      </c>
      <c r="M12" s="3113">
        <v>0.26004150214204169</v>
      </c>
      <c r="N12" s="3113">
        <v>0.25202732976957803</v>
      </c>
      <c r="O12" s="3113">
        <v>0.30967217578335782</v>
      </c>
      <c r="P12" s="3114">
        <v>0.26334306443374628</v>
      </c>
    </row>
    <row r="13" spans="1:16" ht="57" customHeight="1">
      <c r="A13" s="5887" t="s">
        <v>1579</v>
      </c>
      <c r="B13" s="5887"/>
      <c r="C13" s="5887"/>
      <c r="D13" s="5887"/>
      <c r="E13" s="5887"/>
      <c r="F13" s="5887"/>
      <c r="G13" s="5887"/>
      <c r="H13" s="5887"/>
      <c r="I13" s="5887"/>
      <c r="J13" s="5887"/>
      <c r="K13" s="5887"/>
      <c r="L13" s="5887"/>
      <c r="M13" s="5887"/>
      <c r="N13" s="5887"/>
      <c r="O13" s="5887"/>
      <c r="P13" s="5887"/>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28515625" customWidth="1"/>
    <col min="2" max="2" width="10.5703125" customWidth="1"/>
    <col min="3" max="3" width="11.7109375" customWidth="1"/>
    <col min="4" max="5" width="10.42578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5" width="10.28515625" customWidth="1"/>
  </cols>
  <sheetData>
    <row r="1" spans="1:15" ht="54.95" customHeight="1">
      <c r="A1" s="5894" t="s">
        <v>1584</v>
      </c>
      <c r="B1" s="5894"/>
      <c r="C1" s="5894"/>
      <c r="D1" s="5894"/>
      <c r="E1" s="5894"/>
      <c r="F1" s="5894"/>
      <c r="G1" s="5894"/>
      <c r="H1" s="5894"/>
      <c r="I1" s="5894"/>
      <c r="J1" s="5894"/>
      <c r="K1" s="5894"/>
      <c r="L1" s="5894"/>
      <c r="M1" s="5894"/>
      <c r="N1" s="5894"/>
      <c r="O1" s="5894"/>
    </row>
    <row r="2" spans="1:15" ht="15.95" customHeight="1">
      <c r="A2" s="5895"/>
      <c r="B2" s="3120" t="s">
        <v>682</v>
      </c>
      <c r="C2" s="5897" t="s">
        <v>706</v>
      </c>
      <c r="D2" s="5897"/>
      <c r="E2" s="5897" t="s">
        <v>705</v>
      </c>
      <c r="F2" s="5897"/>
      <c r="G2" s="5897" t="s">
        <v>704</v>
      </c>
      <c r="H2" s="5897"/>
      <c r="I2" s="5897"/>
      <c r="J2" s="5897"/>
      <c r="K2" s="5897" t="s">
        <v>703</v>
      </c>
      <c r="L2" s="5897"/>
      <c r="M2" s="5897"/>
      <c r="N2" s="5897" t="s">
        <v>702</v>
      </c>
      <c r="O2" s="5898"/>
    </row>
    <row r="3" spans="1:15" ht="24.95" customHeight="1">
      <c r="A3" s="5896"/>
      <c r="B3" s="3120" t="s">
        <v>678</v>
      </c>
      <c r="C3" s="3120" t="s">
        <v>701</v>
      </c>
      <c r="D3" s="3120" t="s">
        <v>700</v>
      </c>
      <c r="E3" s="3120" t="s">
        <v>699</v>
      </c>
      <c r="F3" s="3120" t="s">
        <v>698</v>
      </c>
      <c r="G3" s="3120" t="s">
        <v>697</v>
      </c>
      <c r="H3" s="3120" t="s">
        <v>696</v>
      </c>
      <c r="I3" s="3120" t="s">
        <v>695</v>
      </c>
      <c r="J3" s="3120" t="s">
        <v>694</v>
      </c>
      <c r="K3" s="3120" t="s">
        <v>693</v>
      </c>
      <c r="L3" s="3120" t="s">
        <v>692</v>
      </c>
      <c r="M3" s="3120" t="s">
        <v>691</v>
      </c>
      <c r="N3" s="3120" t="s">
        <v>690</v>
      </c>
      <c r="O3" s="3119" t="s">
        <v>689</v>
      </c>
    </row>
    <row r="4" spans="1:15">
      <c r="A4" s="3118" t="s">
        <v>663</v>
      </c>
      <c r="B4" s="3121">
        <v>5566.9999999999973</v>
      </c>
      <c r="C4" s="3121">
        <v>4868.9999999999864</v>
      </c>
      <c r="D4" s="3121">
        <v>698.00000000000011</v>
      </c>
      <c r="E4" s="3121">
        <v>4236.0000000000164</v>
      </c>
      <c r="F4" s="3121">
        <v>1236.9999999999961</v>
      </c>
      <c r="G4" s="3121">
        <v>1232.9999999999982</v>
      </c>
      <c r="H4" s="3121">
        <v>649.99999999999989</v>
      </c>
      <c r="I4" s="3121">
        <v>1135.0000000000007</v>
      </c>
      <c r="J4" s="3121">
        <v>2490.0000000000059</v>
      </c>
      <c r="K4" s="3121">
        <v>3555.9999999999932</v>
      </c>
      <c r="L4" s="3121">
        <v>1210.9999999999977</v>
      </c>
      <c r="M4" s="3121">
        <v>686.00000000000011</v>
      </c>
      <c r="N4" s="3121">
        <v>1341.9999999999961</v>
      </c>
      <c r="O4" s="3122">
        <v>4225.0000000000082</v>
      </c>
    </row>
    <row r="5" spans="1:15">
      <c r="A5" s="3115" t="s">
        <v>1397</v>
      </c>
      <c r="B5" s="3123">
        <v>9.1122790705370646E-2</v>
      </c>
      <c r="C5" s="3123">
        <v>9.5308509014684073E-2</v>
      </c>
      <c r="D5" s="3123">
        <v>6.4131772620535474E-2</v>
      </c>
      <c r="E5" s="3123">
        <v>9.4685812315702708E-2</v>
      </c>
      <c r="F5" s="3123">
        <v>8.1201700147299022E-2</v>
      </c>
      <c r="G5" s="3123">
        <v>6.9912496501342555E-2</v>
      </c>
      <c r="H5" s="3123">
        <v>7.9638821347992189E-2</v>
      </c>
      <c r="I5" s="3123">
        <v>0.10339949461880532</v>
      </c>
      <c r="J5" s="3123">
        <v>0.1016009952032038</v>
      </c>
      <c r="K5" s="3123">
        <v>8.0755216839117433E-2</v>
      </c>
      <c r="L5" s="3123">
        <v>9.657370023343663E-2</v>
      </c>
      <c r="M5" s="3123">
        <v>0.11382600672093682</v>
      </c>
      <c r="N5" s="3123">
        <v>9.4363106766614996E-2</v>
      </c>
      <c r="O5" s="3124">
        <v>9.0260306540940846E-2</v>
      </c>
    </row>
    <row r="6" spans="1:15">
      <c r="A6" s="3115" t="s">
        <v>1396</v>
      </c>
      <c r="B6" s="3123">
        <v>0.53666816235707238</v>
      </c>
      <c r="C6" s="3123">
        <v>0.5416683965174518</v>
      </c>
      <c r="D6" s="3123">
        <v>0.50442485292296568</v>
      </c>
      <c r="E6" s="3123">
        <v>0.55862504429898008</v>
      </c>
      <c r="F6" s="3123">
        <v>0.45980257031521382</v>
      </c>
      <c r="G6" s="3123">
        <v>0.58659061116873346</v>
      </c>
      <c r="H6" s="3123">
        <v>0.52941786790263834</v>
      </c>
      <c r="I6" s="3123">
        <v>0.54104431664031394</v>
      </c>
      <c r="J6" s="3123">
        <v>0.50551162373933023</v>
      </c>
      <c r="K6" s="3123">
        <v>0.53776074390643924</v>
      </c>
      <c r="L6" s="3123">
        <v>0.50966878649611491</v>
      </c>
      <c r="M6" s="3123">
        <v>0.58583926695117938</v>
      </c>
      <c r="N6" s="3123">
        <v>0.48742698913679694</v>
      </c>
      <c r="O6" s="3124">
        <v>0.5497748258237648</v>
      </c>
    </row>
    <row r="7" spans="1:15">
      <c r="A7" s="3115" t="s">
        <v>1395</v>
      </c>
      <c r="B7" s="3123">
        <v>0.23461706178350838</v>
      </c>
      <c r="C7" s="3123">
        <v>0.22529755806828716</v>
      </c>
      <c r="D7" s="3123">
        <v>0.29471257579829196</v>
      </c>
      <c r="E7" s="3123">
        <v>0.22074914883593957</v>
      </c>
      <c r="F7" s="3123">
        <v>0.29000992251732521</v>
      </c>
      <c r="G7" s="3123">
        <v>0.24848185564851191</v>
      </c>
      <c r="H7" s="3123">
        <v>0.26770844396036303</v>
      </c>
      <c r="I7" s="3123">
        <v>0.22294549736375349</v>
      </c>
      <c r="J7" s="3123">
        <v>0.22421014478517787</v>
      </c>
      <c r="K7" s="3123">
        <v>0.2558704899897451</v>
      </c>
      <c r="L7" s="3123">
        <v>0.23269488059423615</v>
      </c>
      <c r="M7" s="3123">
        <v>0.15075984169943346</v>
      </c>
      <c r="N7" s="3123">
        <v>0.23974210700960477</v>
      </c>
      <c r="O7" s="3124">
        <v>0.23325291388375211</v>
      </c>
    </row>
    <row r="8" spans="1:15">
      <c r="A8" s="3115" t="s">
        <v>1394</v>
      </c>
      <c r="B8" s="3123">
        <v>5.5240442548765187E-2</v>
      </c>
      <c r="C8" s="3123">
        <v>5.0957705374267498E-2</v>
      </c>
      <c r="D8" s="3123">
        <v>8.2857073193086953E-2</v>
      </c>
      <c r="E8" s="3123">
        <v>4.6166711614656047E-2</v>
      </c>
      <c r="F8" s="3123">
        <v>8.7330932603899611E-2</v>
      </c>
      <c r="G8" s="3123">
        <v>3.4989944219528425E-2</v>
      </c>
      <c r="H8" s="3123">
        <v>5.2839857077278791E-2</v>
      </c>
      <c r="I8" s="3123">
        <v>7.0765994089291073E-2</v>
      </c>
      <c r="J8" s="3123">
        <v>5.8747723730592186E-2</v>
      </c>
      <c r="K8" s="3123">
        <v>4.6132567946739027E-2</v>
      </c>
      <c r="L8" s="3123">
        <v>8.5326687572419679E-2</v>
      </c>
      <c r="M8" s="3123">
        <v>5.1805970912985527E-2</v>
      </c>
      <c r="N8" s="3123">
        <v>8.5321515402982662E-2</v>
      </c>
      <c r="O8" s="3124">
        <v>4.7233677623535489E-2</v>
      </c>
    </row>
    <row r="9" spans="1:15">
      <c r="A9" s="3115" t="s">
        <v>657</v>
      </c>
      <c r="B9" s="3123">
        <v>8.2351542605283767E-2</v>
      </c>
      <c r="C9" s="3123">
        <v>8.6767831025313005E-2</v>
      </c>
      <c r="D9" s="3123">
        <v>5.3873725465120079E-2</v>
      </c>
      <c r="E9" s="3123">
        <v>7.9773282934723355E-2</v>
      </c>
      <c r="F9" s="3123">
        <v>8.1654874416264886E-2</v>
      </c>
      <c r="G9" s="3123">
        <v>6.0025092461885678E-2</v>
      </c>
      <c r="H9" s="3123">
        <v>7.0395009711727657E-2</v>
      </c>
      <c r="I9" s="3123">
        <v>6.184469728783562E-2</v>
      </c>
      <c r="J9" s="3123">
        <v>0.10992951254169213</v>
      </c>
      <c r="K9" s="3123">
        <v>7.9480981317959526E-2</v>
      </c>
      <c r="L9" s="3123">
        <v>7.5735945103794167E-2</v>
      </c>
      <c r="M9" s="3123">
        <v>9.776891371546613E-2</v>
      </c>
      <c r="N9" s="3123">
        <v>9.3146281684003199E-2</v>
      </c>
      <c r="O9" s="3124">
        <v>7.9478276128008632E-2</v>
      </c>
    </row>
    <row r="10" spans="1:15">
      <c r="A10" s="3115" t="s">
        <v>656</v>
      </c>
      <c r="B10" s="3117" t="s">
        <v>684</v>
      </c>
      <c r="C10" s="3117" t="s">
        <v>684</v>
      </c>
      <c r="D10" s="3117" t="s">
        <v>684</v>
      </c>
      <c r="E10" s="3117" t="s">
        <v>684</v>
      </c>
      <c r="F10" s="3117" t="s">
        <v>684</v>
      </c>
      <c r="G10" s="3117" t="s">
        <v>684</v>
      </c>
      <c r="H10" s="3117" t="s">
        <v>684</v>
      </c>
      <c r="I10" s="3117" t="s">
        <v>684</v>
      </c>
      <c r="J10" s="3117" t="s">
        <v>684</v>
      </c>
      <c r="K10" s="3117" t="s">
        <v>684</v>
      </c>
      <c r="L10" s="3117" t="s">
        <v>684</v>
      </c>
      <c r="M10" s="3117" t="s">
        <v>684</v>
      </c>
      <c r="N10" s="3117" t="s">
        <v>684</v>
      </c>
      <c r="O10" s="3116" t="s">
        <v>684</v>
      </c>
    </row>
    <row r="11" spans="1:15" s="14" customFormat="1">
      <c r="A11" s="3125" t="s">
        <v>1393</v>
      </c>
      <c r="B11" s="3126">
        <v>0.62779095306244248</v>
      </c>
      <c r="C11" s="3126">
        <v>0.63697690553213304</v>
      </c>
      <c r="D11" s="3126">
        <v>0.56855662554350106</v>
      </c>
      <c r="E11" s="3126">
        <v>0.65331085661468435</v>
      </c>
      <c r="F11" s="3126">
        <v>0.54100427046251087</v>
      </c>
      <c r="G11" s="3126">
        <v>0.6565031076700738</v>
      </c>
      <c r="H11" s="3126">
        <v>0.60905668925063072</v>
      </c>
      <c r="I11" s="3126">
        <v>0.6444438112591192</v>
      </c>
      <c r="J11" s="3126">
        <v>0.60711261894253721</v>
      </c>
      <c r="K11" s="3126">
        <v>0.61851596074555548</v>
      </c>
      <c r="L11" s="3126">
        <v>0.60624248672955061</v>
      </c>
      <c r="M11" s="3126">
        <v>0.69966527367211628</v>
      </c>
      <c r="N11" s="3126">
        <v>0.58179009590341002</v>
      </c>
      <c r="O11" s="3127">
        <v>0.64003513236470366</v>
      </c>
    </row>
    <row r="12" spans="1:15" s="14" customFormat="1">
      <c r="A12" s="3125" t="s">
        <v>1392</v>
      </c>
      <c r="B12" s="3126">
        <v>0.28985750433227431</v>
      </c>
      <c r="C12" s="3126">
        <v>0.27625526344255397</v>
      </c>
      <c r="D12" s="3126">
        <v>0.3775696489913789</v>
      </c>
      <c r="E12" s="3126">
        <v>0.26691586045059579</v>
      </c>
      <c r="F12" s="3126">
        <v>0.37734085512122417</v>
      </c>
      <c r="G12" s="3126">
        <v>0.28347179986803961</v>
      </c>
      <c r="H12" s="3126">
        <v>0.32054830103764148</v>
      </c>
      <c r="I12" s="3126">
        <v>0.29371149145304476</v>
      </c>
      <c r="J12" s="3126">
        <v>0.28295786851577015</v>
      </c>
      <c r="K12" s="3126">
        <v>0.30200305793648424</v>
      </c>
      <c r="L12" s="3126">
        <v>0.31802156816665522</v>
      </c>
      <c r="M12" s="3126">
        <v>0.20256581261241888</v>
      </c>
      <c r="N12" s="3126">
        <v>0.32506362241258663</v>
      </c>
      <c r="O12" s="3127">
        <v>0.28048659150728739</v>
      </c>
    </row>
    <row r="13" spans="1:15" ht="57" customHeight="1">
      <c r="A13" s="5893" t="s">
        <v>1583</v>
      </c>
      <c r="B13" s="5893"/>
      <c r="C13" s="5893"/>
      <c r="D13" s="5893"/>
      <c r="E13" s="5893"/>
      <c r="F13" s="5893"/>
      <c r="G13" s="5893"/>
      <c r="H13" s="5893"/>
      <c r="I13" s="5893"/>
      <c r="J13" s="5893"/>
      <c r="K13" s="5893"/>
      <c r="L13" s="5893"/>
      <c r="M13" s="5893"/>
      <c r="N13" s="5893"/>
      <c r="O13" s="5893"/>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28515625" customWidth="1"/>
    <col min="2" max="2" width="10.5703125"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7" width="10.42578125" customWidth="1"/>
    <col min="18" max="18" width="11.140625" customWidth="1"/>
    <col min="19" max="19" width="10.42578125" customWidth="1"/>
  </cols>
  <sheetData>
    <row r="1" spans="1:19" ht="54.95" customHeight="1">
      <c r="A1" s="5904" t="s">
        <v>1587</v>
      </c>
      <c r="B1" s="4562"/>
      <c r="C1" s="4562"/>
      <c r="D1" s="4562"/>
      <c r="E1" s="4562"/>
      <c r="F1" s="4562"/>
      <c r="G1" s="4362"/>
      <c r="H1" s="4362"/>
      <c r="I1" s="4362"/>
      <c r="J1" s="4362"/>
      <c r="K1" s="4362"/>
      <c r="L1" s="4362"/>
      <c r="M1" s="4362"/>
      <c r="N1" s="4362"/>
      <c r="O1" s="4362"/>
      <c r="P1" s="4362"/>
      <c r="Q1" s="4362"/>
      <c r="R1" s="4362"/>
      <c r="S1" s="4362"/>
    </row>
    <row r="2" spans="1:19" ht="15.95" customHeight="1">
      <c r="A2" s="5900"/>
      <c r="B2" s="3133" t="s">
        <v>682</v>
      </c>
      <c r="C2" s="5902" t="s">
        <v>715</v>
      </c>
      <c r="D2" s="5902"/>
      <c r="E2" s="5902" t="s">
        <v>714</v>
      </c>
      <c r="F2" s="5903"/>
    </row>
    <row r="3" spans="1:19" ht="48.95" customHeight="1">
      <c r="A3" s="5901"/>
      <c r="B3" s="3133" t="s">
        <v>678</v>
      </c>
      <c r="C3" s="3133" t="s">
        <v>713</v>
      </c>
      <c r="D3" s="3133" t="s">
        <v>712</v>
      </c>
      <c r="E3" s="3133" t="s">
        <v>711</v>
      </c>
      <c r="F3" s="3132" t="s">
        <v>710</v>
      </c>
    </row>
    <row r="4" spans="1:19">
      <c r="A4" s="3131" t="s">
        <v>663</v>
      </c>
      <c r="B4" s="3134">
        <v>5566.9999999999973</v>
      </c>
      <c r="C4" s="3134">
        <v>4499.9999999999909</v>
      </c>
      <c r="D4" s="3134">
        <v>1066.9999999999986</v>
      </c>
      <c r="E4" s="3134">
        <v>803.00000000000011</v>
      </c>
      <c r="F4" s="3135">
        <v>4763.9999999999918</v>
      </c>
    </row>
    <row r="5" spans="1:19">
      <c r="A5" s="3128" t="s">
        <v>1397</v>
      </c>
      <c r="B5" s="3136">
        <v>9.1122790705370646E-2</v>
      </c>
      <c r="C5" s="3136">
        <v>9.2611796749716244E-2</v>
      </c>
      <c r="D5" s="3136">
        <v>8.414444557747304E-2</v>
      </c>
      <c r="E5" s="3136">
        <v>0.11712559484381636</v>
      </c>
      <c r="F5" s="3137">
        <v>8.6468191555972976E-2</v>
      </c>
    </row>
    <row r="6" spans="1:19">
      <c r="A6" s="3128" t="s">
        <v>1396</v>
      </c>
      <c r="B6" s="3136">
        <v>0.53666816235707238</v>
      </c>
      <c r="C6" s="3136">
        <v>0.53747384266356835</v>
      </c>
      <c r="D6" s="3136">
        <v>0.53289227758962943</v>
      </c>
      <c r="E6" s="3136">
        <v>0.49860284001475952</v>
      </c>
      <c r="F6" s="3137">
        <v>0.54348199735935743</v>
      </c>
    </row>
    <row r="7" spans="1:19">
      <c r="A7" s="3128" t="s">
        <v>1395</v>
      </c>
      <c r="B7" s="3136">
        <v>0.23461706178350838</v>
      </c>
      <c r="C7" s="3136">
        <v>0.2383153053681574</v>
      </c>
      <c r="D7" s="3136">
        <v>0.21728494939973533</v>
      </c>
      <c r="E7" s="3136">
        <v>0.24931096458436625</v>
      </c>
      <c r="F7" s="3137">
        <v>0.23198679825062027</v>
      </c>
    </row>
    <row r="8" spans="1:19">
      <c r="A8" s="3128" t="s">
        <v>1394</v>
      </c>
      <c r="B8" s="3136">
        <v>5.5240442548765187E-2</v>
      </c>
      <c r="C8" s="3136">
        <v>5.2049370572715838E-2</v>
      </c>
      <c r="D8" s="3136">
        <v>7.0195654894213796E-2</v>
      </c>
      <c r="E8" s="3136">
        <v>6.4388210121431436E-2</v>
      </c>
      <c r="F8" s="3137">
        <v>5.3602957955337739E-2</v>
      </c>
    </row>
    <row r="9" spans="1:19">
      <c r="A9" s="3128" t="s">
        <v>657</v>
      </c>
      <c r="B9" s="3136">
        <v>8.2351542605283767E-2</v>
      </c>
      <c r="C9" s="3136">
        <v>7.9549684645845706E-2</v>
      </c>
      <c r="D9" s="3136">
        <v>9.5482672538949084E-2</v>
      </c>
      <c r="E9" s="3136">
        <v>7.0572390435626658E-2</v>
      </c>
      <c r="F9" s="3137">
        <v>8.4460054878714191E-2</v>
      </c>
    </row>
    <row r="10" spans="1:19">
      <c r="A10" s="3128" t="s">
        <v>656</v>
      </c>
      <c r="B10" s="3130" t="s">
        <v>684</v>
      </c>
      <c r="C10" s="3130" t="s">
        <v>684</v>
      </c>
      <c r="D10" s="3130" t="s">
        <v>684</v>
      </c>
      <c r="E10" s="3130" t="s">
        <v>684</v>
      </c>
      <c r="F10" s="3129" t="s">
        <v>684</v>
      </c>
    </row>
    <row r="11" spans="1:19" s="14" customFormat="1">
      <c r="A11" s="3138" t="s">
        <v>1393</v>
      </c>
      <c r="B11" s="3139">
        <v>0.62779095306244248</v>
      </c>
      <c r="C11" s="3139">
        <v>0.63008563941328033</v>
      </c>
      <c r="D11" s="3139">
        <v>0.61703672316710201</v>
      </c>
      <c r="E11" s="3139">
        <v>0.61572843485857565</v>
      </c>
      <c r="F11" s="3140">
        <v>0.62995018891532772</v>
      </c>
    </row>
    <row r="12" spans="1:19" s="14" customFormat="1">
      <c r="A12" s="3138" t="s">
        <v>1392</v>
      </c>
      <c r="B12" s="3139">
        <v>0.28985750433227431</v>
      </c>
      <c r="C12" s="3139">
        <v>0.29036467594087279</v>
      </c>
      <c r="D12" s="3139">
        <v>0.28748060429394878</v>
      </c>
      <c r="E12" s="3139">
        <v>0.31369917470579767</v>
      </c>
      <c r="F12" s="3140">
        <v>0.28558975620595883</v>
      </c>
    </row>
    <row r="13" spans="1:19" ht="57" customHeight="1">
      <c r="A13" s="5899" t="s">
        <v>1586</v>
      </c>
      <c r="B13" s="5899"/>
      <c r="C13" s="5899"/>
      <c r="D13" s="5899"/>
      <c r="E13" s="5899"/>
      <c r="F13" s="5899"/>
      <c r="G13" s="5899"/>
      <c r="H13" s="5899"/>
      <c r="I13" s="5899"/>
      <c r="J13" s="5899"/>
      <c r="K13" s="5899"/>
      <c r="L13" s="5899"/>
      <c r="M13" s="5899"/>
      <c r="N13" s="5899"/>
      <c r="O13" s="5899"/>
      <c r="P13" s="5899"/>
      <c r="Q13" s="5899"/>
      <c r="R13" s="5899"/>
      <c r="S13" s="5899"/>
    </row>
  </sheetData>
  <mergeCells count="5">
    <mergeCell ref="A13:S13"/>
    <mergeCell ref="A2:A3"/>
    <mergeCell ref="C2:D2"/>
    <mergeCell ref="E2:F2"/>
    <mergeCell ref="A1:F1"/>
  </mergeCells>
  <pageMargins left="0.7" right="0.7" top="0.75" bottom="0.75" header="0.3" footer="0.3"/>
  <pageSetup paperSize="9" orientation="landscape"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2"/>
  <sheetViews>
    <sheetView workbookViewId="0">
      <selection sqref="A1:P1"/>
    </sheetView>
  </sheetViews>
  <sheetFormatPr defaultRowHeight="15"/>
  <cols>
    <col min="1" max="1" width="12.85546875" customWidth="1"/>
    <col min="2" max="2" width="10.42578125" customWidth="1"/>
    <col min="3" max="3" width="10.28515625" customWidth="1"/>
    <col min="4" max="4" width="10.140625" customWidth="1"/>
    <col min="5" max="5" width="10.28515625" customWidth="1"/>
    <col min="6" max="6" width="10.140625" customWidth="1"/>
    <col min="7" max="7" width="10.285156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906" t="s">
        <v>1595</v>
      </c>
      <c r="B1" s="5906"/>
      <c r="C1" s="5906"/>
      <c r="D1" s="5906"/>
      <c r="E1" s="5906"/>
      <c r="F1" s="5906"/>
      <c r="G1" s="5906"/>
      <c r="H1" s="5906"/>
      <c r="I1" s="5906"/>
      <c r="J1" s="5906"/>
      <c r="K1" s="5906"/>
      <c r="L1" s="5906"/>
      <c r="M1" s="5906"/>
      <c r="N1" s="5906"/>
      <c r="O1" s="5906"/>
      <c r="P1" s="5906"/>
    </row>
    <row r="2" spans="1:16" ht="15.95" customHeight="1">
      <c r="A2" s="5907"/>
      <c r="B2" s="3146" t="s">
        <v>682</v>
      </c>
      <c r="C2" s="5909" t="s">
        <v>681</v>
      </c>
      <c r="D2" s="5909"/>
      <c r="E2" s="5909" t="s">
        <v>680</v>
      </c>
      <c r="F2" s="5909"/>
      <c r="G2" s="5909"/>
      <c r="H2" s="5909"/>
      <c r="I2" s="5909" t="s">
        <v>679</v>
      </c>
      <c r="J2" s="5909"/>
      <c r="K2" s="5909"/>
      <c r="L2" s="5909"/>
      <c r="M2" s="5909"/>
      <c r="N2" s="5909"/>
      <c r="O2" s="5909"/>
      <c r="P2" s="5910"/>
    </row>
    <row r="3" spans="1:16" ht="24.95" customHeight="1">
      <c r="A3" s="5908"/>
      <c r="B3" s="3146" t="s">
        <v>678</v>
      </c>
      <c r="C3" s="3146" t="s">
        <v>677</v>
      </c>
      <c r="D3" s="3146" t="s">
        <v>676</v>
      </c>
      <c r="E3" s="3146" t="s">
        <v>675</v>
      </c>
      <c r="F3" s="3146" t="s">
        <v>674</v>
      </c>
      <c r="G3" s="3146" t="s">
        <v>673</v>
      </c>
      <c r="H3" s="3146" t="s">
        <v>672</v>
      </c>
      <c r="I3" s="3146" t="s">
        <v>671</v>
      </c>
      <c r="J3" s="3146" t="s">
        <v>670</v>
      </c>
      <c r="K3" s="3146" t="s">
        <v>669</v>
      </c>
      <c r="L3" s="3146" t="s">
        <v>668</v>
      </c>
      <c r="M3" s="3146" t="s">
        <v>667</v>
      </c>
      <c r="N3" s="3146" t="s">
        <v>666</v>
      </c>
      <c r="O3" s="3146" t="s">
        <v>665</v>
      </c>
      <c r="P3" s="3145" t="s">
        <v>664</v>
      </c>
    </row>
    <row r="4" spans="1:16">
      <c r="A4" s="3144" t="s">
        <v>663</v>
      </c>
      <c r="B4" s="3147">
        <v>5566.9999999999973</v>
      </c>
      <c r="C4" s="3147">
        <v>2561.0000000000014</v>
      </c>
      <c r="D4" s="3147">
        <v>3005.9999999999945</v>
      </c>
      <c r="E4" s="3147">
        <v>418</v>
      </c>
      <c r="F4" s="3147">
        <v>1527.0000000000086</v>
      </c>
      <c r="G4" s="3147">
        <v>1539.0000000000005</v>
      </c>
      <c r="H4" s="3147">
        <v>2082.99999999999</v>
      </c>
      <c r="I4" s="3147">
        <v>195.00000000000009</v>
      </c>
      <c r="J4" s="3147">
        <v>716.99999999999841</v>
      </c>
      <c r="K4" s="3147">
        <v>708.00000000000045</v>
      </c>
      <c r="L4" s="3147">
        <v>941.00000000000102</v>
      </c>
      <c r="M4" s="3147">
        <v>223.00000000000009</v>
      </c>
      <c r="N4" s="3147">
        <v>809.99999999999909</v>
      </c>
      <c r="O4" s="3147">
        <v>831.00000000000193</v>
      </c>
      <c r="P4" s="3148">
        <v>1141.9999999999964</v>
      </c>
    </row>
    <row r="5" spans="1:16">
      <c r="A5" s="3143" t="s">
        <v>1594</v>
      </c>
      <c r="B5" s="3149">
        <v>9.5051734018792147E-2</v>
      </c>
      <c r="C5" s="3149">
        <v>8.4632320225306645E-2</v>
      </c>
      <c r="D5" s="3149">
        <v>0.10470828250767727</v>
      </c>
      <c r="E5" s="3149">
        <v>0.11639923765650469</v>
      </c>
      <c r="F5" s="3149">
        <v>0.10972199973623972</v>
      </c>
      <c r="G5" s="3149">
        <v>8.3467529897528425E-2</v>
      </c>
      <c r="H5" s="3149">
        <v>8.0038303917100539E-2</v>
      </c>
      <c r="I5" s="3149">
        <v>0.12762122659501896</v>
      </c>
      <c r="J5" s="3149">
        <v>9.3396692843329063E-2</v>
      </c>
      <c r="K5" s="3149">
        <v>7.0245473523044874E-2</v>
      </c>
      <c r="L5" s="3149">
        <v>6.6332399284141474E-2</v>
      </c>
      <c r="M5" s="3149">
        <v>0.10498999317820475</v>
      </c>
      <c r="N5" s="3149">
        <v>0.12553623490446486</v>
      </c>
      <c r="O5" s="3149">
        <v>9.5930153775121152E-2</v>
      </c>
      <c r="P5" s="3150">
        <v>9.1480085635101141E-2</v>
      </c>
    </row>
    <row r="6" spans="1:16">
      <c r="A6" s="3143" t="s">
        <v>1593</v>
      </c>
      <c r="B6" s="3149">
        <v>0.48931980342755799</v>
      </c>
      <c r="C6" s="3149">
        <v>0.4717494514320707</v>
      </c>
      <c r="D6" s="3149">
        <v>0.5056037287398687</v>
      </c>
      <c r="E6" s="3149">
        <v>0.5465581845832822</v>
      </c>
      <c r="F6" s="3149">
        <v>0.50417273694439912</v>
      </c>
      <c r="G6" s="3149">
        <v>0.45061010284711162</v>
      </c>
      <c r="H6" s="3149">
        <v>0.48164028240626355</v>
      </c>
      <c r="I6" s="3149">
        <v>0.54269615653211045</v>
      </c>
      <c r="J6" s="3149">
        <v>0.48442501169088409</v>
      </c>
      <c r="K6" s="3149">
        <v>0.43128662826482617</v>
      </c>
      <c r="L6" s="3149">
        <v>0.45938293317318218</v>
      </c>
      <c r="M6" s="3149">
        <v>0.55048465630405052</v>
      </c>
      <c r="N6" s="3149">
        <v>0.52330224999093433</v>
      </c>
      <c r="O6" s="3149">
        <v>0.46882369904625976</v>
      </c>
      <c r="P6" s="3150">
        <v>0.50022086780839858</v>
      </c>
    </row>
    <row r="7" spans="1:16">
      <c r="A7" s="3143" t="s">
        <v>1592</v>
      </c>
      <c r="B7" s="3149">
        <v>0.30575863010906296</v>
      </c>
      <c r="C7" s="3149">
        <v>0.32901002393688539</v>
      </c>
      <c r="D7" s="3149">
        <v>0.28420960476246515</v>
      </c>
      <c r="E7" s="3149">
        <v>0.25316968312660287</v>
      </c>
      <c r="F7" s="3149">
        <v>0.27941496634848134</v>
      </c>
      <c r="G7" s="3149">
        <v>0.34458703945897962</v>
      </c>
      <c r="H7" s="3149">
        <v>0.32330375441429221</v>
      </c>
      <c r="I7" s="3149">
        <v>0.2508352688977345</v>
      </c>
      <c r="J7" s="3149">
        <v>0.31089503595945017</v>
      </c>
      <c r="K7" s="3149">
        <v>0.36940422996500433</v>
      </c>
      <c r="L7" s="3149">
        <v>0.35132325211817789</v>
      </c>
      <c r="M7" s="3149">
        <v>0.25554305052134058</v>
      </c>
      <c r="N7" s="3149">
        <v>0.24892039572842847</v>
      </c>
      <c r="O7" s="3149">
        <v>0.32119526875286974</v>
      </c>
      <c r="P7" s="3150">
        <v>0.29991288856768589</v>
      </c>
    </row>
    <row r="8" spans="1:16">
      <c r="A8" s="3143" t="s">
        <v>1591</v>
      </c>
      <c r="B8" s="3149">
        <v>6.3333083268909365E-2</v>
      </c>
      <c r="C8" s="3149">
        <v>7.0283182382376269E-2</v>
      </c>
      <c r="D8" s="3149">
        <v>5.6891840947416172E-2</v>
      </c>
      <c r="E8" s="3149">
        <v>5.91145625295115E-2</v>
      </c>
      <c r="F8" s="3149">
        <v>6.1871634047875317E-2</v>
      </c>
      <c r="G8" s="3149">
        <v>6.6872732899507889E-2</v>
      </c>
      <c r="H8" s="3149">
        <v>6.3677209283830138E-2</v>
      </c>
      <c r="I8" s="3149">
        <v>5.7049532391190316E-2</v>
      </c>
      <c r="J8" s="3149">
        <v>6.5430577219283498E-2</v>
      </c>
      <c r="K8" s="3149">
        <v>7.0550899836252623E-2</v>
      </c>
      <c r="L8" s="3149">
        <v>8.2303395757229059E-2</v>
      </c>
      <c r="M8" s="3149">
        <v>6.1214050760363625E-2</v>
      </c>
      <c r="N8" s="3149">
        <v>5.8424105334805437E-2</v>
      </c>
      <c r="O8" s="3149">
        <v>6.3405828070686107E-2</v>
      </c>
      <c r="P8" s="3150">
        <v>4.8127943067944635E-2</v>
      </c>
    </row>
    <row r="9" spans="1:16">
      <c r="A9" s="3143" t="s">
        <v>1590</v>
      </c>
      <c r="B9" s="3149">
        <v>1.6893421471645746E-2</v>
      </c>
      <c r="C9" s="3149">
        <v>1.9652727451796331E-2</v>
      </c>
      <c r="D9" s="3149">
        <v>1.4336140177216884E-2</v>
      </c>
      <c r="E9" s="3151">
        <v>7.2814211192103791E-3</v>
      </c>
      <c r="F9" s="3149">
        <v>1.9251907835285426E-2</v>
      </c>
      <c r="G9" s="3149">
        <v>2.2527344921867743E-2</v>
      </c>
      <c r="H9" s="3149">
        <v>1.3836987311421753E-2</v>
      </c>
      <c r="I9" s="3151">
        <v>8.6320581630208258E-3</v>
      </c>
      <c r="J9" s="3149">
        <v>2.3417266697159631E-2</v>
      </c>
      <c r="K9" s="3149">
        <v>2.5409059431146637E-2</v>
      </c>
      <c r="L9" s="3149">
        <v>1.5539405502237445E-2</v>
      </c>
      <c r="M9" s="3151">
        <v>5.9082466918684582E-3</v>
      </c>
      <c r="N9" s="3149">
        <v>1.5216947571823019E-2</v>
      </c>
      <c r="O9" s="3149">
        <v>1.981114684839301E-2</v>
      </c>
      <c r="P9" s="3150">
        <v>1.2415797112474414E-2</v>
      </c>
    </row>
    <row r="10" spans="1:16">
      <c r="A10" s="3143" t="s">
        <v>657</v>
      </c>
      <c r="B10" s="3149">
        <v>2.9643327704029575E-2</v>
      </c>
      <c r="C10" s="3149">
        <v>2.4672294571563395E-2</v>
      </c>
      <c r="D10" s="3149">
        <v>3.4250402865352643E-2</v>
      </c>
      <c r="E10" s="3149">
        <v>1.7476910984888815E-2</v>
      </c>
      <c r="F10" s="3149">
        <v>2.5566755087716317E-2</v>
      </c>
      <c r="G10" s="3149">
        <v>3.1935249975005582E-2</v>
      </c>
      <c r="H10" s="3149">
        <v>3.7503462667096074E-2</v>
      </c>
      <c r="I10" s="3149">
        <v>1.3165757420924353E-2</v>
      </c>
      <c r="J10" s="3149">
        <v>2.2435415589894335E-2</v>
      </c>
      <c r="K10" s="3149">
        <v>3.3103708979725338E-2</v>
      </c>
      <c r="L10" s="3149">
        <v>2.511861416503074E-2</v>
      </c>
      <c r="M10" s="3149">
        <v>2.1860002544171406E-2</v>
      </c>
      <c r="N10" s="3149">
        <v>2.8600066469544837E-2</v>
      </c>
      <c r="O10" s="3149">
        <v>3.0833903506667024E-2</v>
      </c>
      <c r="P10" s="3150">
        <v>4.7842417808399117E-2</v>
      </c>
    </row>
    <row r="11" spans="1:16">
      <c r="A11" s="3143" t="s">
        <v>656</v>
      </c>
      <c r="B11" s="3142" t="s">
        <v>684</v>
      </c>
      <c r="C11" s="3142" t="s">
        <v>684</v>
      </c>
      <c r="D11" s="3142" t="s">
        <v>684</v>
      </c>
      <c r="E11" s="3142" t="s">
        <v>684</v>
      </c>
      <c r="F11" s="3142" t="s">
        <v>684</v>
      </c>
      <c r="G11" s="3142" t="s">
        <v>684</v>
      </c>
      <c r="H11" s="3142" t="s">
        <v>684</v>
      </c>
      <c r="I11" s="3142" t="s">
        <v>684</v>
      </c>
      <c r="J11" s="3142" t="s">
        <v>684</v>
      </c>
      <c r="K11" s="3142" t="s">
        <v>684</v>
      </c>
      <c r="L11" s="3142" t="s">
        <v>684</v>
      </c>
      <c r="M11" s="3142" t="s">
        <v>684</v>
      </c>
      <c r="N11" s="3142" t="s">
        <v>684</v>
      </c>
      <c r="O11" s="3142" t="s">
        <v>684</v>
      </c>
      <c r="P11" s="3141" t="s">
        <v>684</v>
      </c>
    </row>
    <row r="12" spans="1:16" ht="57" customHeight="1">
      <c r="A12" s="5905" t="s">
        <v>1589</v>
      </c>
      <c r="B12" s="5905"/>
      <c r="C12" s="5905"/>
      <c r="D12" s="5905"/>
      <c r="E12" s="5905"/>
      <c r="F12" s="5905"/>
      <c r="G12" s="5905"/>
      <c r="H12" s="5905"/>
      <c r="I12" s="5905"/>
      <c r="J12" s="5905"/>
      <c r="K12" s="5905"/>
      <c r="L12" s="5905"/>
      <c r="M12" s="5905"/>
      <c r="N12" s="5905"/>
      <c r="O12" s="5905"/>
      <c r="P12" s="5905"/>
    </row>
  </sheetData>
  <mergeCells count="6">
    <mergeCell ref="A12:P12"/>
    <mergeCell ref="A1:P1"/>
    <mergeCell ref="A2:A3"/>
    <mergeCell ref="C2:D2"/>
    <mergeCell ref="E2:H2"/>
    <mergeCell ref="I2:P2"/>
  </mergeCells>
  <pageMargins left="0.7" right="0.7" top="0.75" bottom="0.75" header="0.3" footer="0.3"/>
  <pageSetup paperSize="9" orientation="landscape"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2"/>
  <sheetViews>
    <sheetView workbookViewId="0">
      <selection sqref="A1:O1"/>
    </sheetView>
  </sheetViews>
  <sheetFormatPr defaultRowHeight="15"/>
  <cols>
    <col min="1" max="1" width="12.85546875" customWidth="1"/>
    <col min="2" max="2" width="10.42578125" customWidth="1"/>
    <col min="3" max="3" width="11.7109375" customWidth="1"/>
    <col min="4" max="4" width="10.42578125" customWidth="1"/>
    <col min="5" max="5" width="10.57031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28515625" customWidth="1"/>
  </cols>
  <sheetData>
    <row r="1" spans="1:15" ht="54.95" customHeight="1">
      <c r="A1" s="5912" t="s">
        <v>1599</v>
      </c>
      <c r="B1" s="5912"/>
      <c r="C1" s="5912"/>
      <c r="D1" s="5912"/>
      <c r="E1" s="5912"/>
      <c r="F1" s="5912"/>
      <c r="G1" s="5912"/>
      <c r="H1" s="5912"/>
      <c r="I1" s="5912"/>
      <c r="J1" s="5912"/>
      <c r="K1" s="5912"/>
      <c r="L1" s="5912"/>
      <c r="M1" s="5912"/>
      <c r="N1" s="5912"/>
      <c r="O1" s="5912"/>
    </row>
    <row r="2" spans="1:15" ht="15.95" customHeight="1">
      <c r="A2" s="5913"/>
      <c r="B2" s="3157" t="s">
        <v>682</v>
      </c>
      <c r="C2" s="5915" t="s">
        <v>706</v>
      </c>
      <c r="D2" s="5915"/>
      <c r="E2" s="5915" t="s">
        <v>705</v>
      </c>
      <c r="F2" s="5915"/>
      <c r="G2" s="5915" t="s">
        <v>704</v>
      </c>
      <c r="H2" s="5915"/>
      <c r="I2" s="5915"/>
      <c r="J2" s="5915"/>
      <c r="K2" s="5915" t="s">
        <v>703</v>
      </c>
      <c r="L2" s="5915"/>
      <c r="M2" s="5915"/>
      <c r="N2" s="5915" t="s">
        <v>702</v>
      </c>
      <c r="O2" s="5916"/>
    </row>
    <row r="3" spans="1:15" ht="24.95" customHeight="1">
      <c r="A3" s="5914"/>
      <c r="B3" s="3157" t="s">
        <v>678</v>
      </c>
      <c r="C3" s="3157" t="s">
        <v>701</v>
      </c>
      <c r="D3" s="3157" t="s">
        <v>700</v>
      </c>
      <c r="E3" s="3157" t="s">
        <v>699</v>
      </c>
      <c r="F3" s="3157" t="s">
        <v>698</v>
      </c>
      <c r="G3" s="3157" t="s">
        <v>697</v>
      </c>
      <c r="H3" s="3157" t="s">
        <v>696</v>
      </c>
      <c r="I3" s="3157" t="s">
        <v>695</v>
      </c>
      <c r="J3" s="3157" t="s">
        <v>694</v>
      </c>
      <c r="K3" s="3157" t="s">
        <v>693</v>
      </c>
      <c r="L3" s="3157" t="s">
        <v>692</v>
      </c>
      <c r="M3" s="3157" t="s">
        <v>691</v>
      </c>
      <c r="N3" s="3157" t="s">
        <v>690</v>
      </c>
      <c r="O3" s="3156" t="s">
        <v>689</v>
      </c>
    </row>
    <row r="4" spans="1:15">
      <c r="A4" s="3155" t="s">
        <v>663</v>
      </c>
      <c r="B4" s="3158">
        <v>5566.9999999999973</v>
      </c>
      <c r="C4" s="3158">
        <v>4868.9999999999864</v>
      </c>
      <c r="D4" s="3158">
        <v>698.00000000000011</v>
      </c>
      <c r="E4" s="3158">
        <v>4236.0000000000164</v>
      </c>
      <c r="F4" s="3158">
        <v>1236.9999999999961</v>
      </c>
      <c r="G4" s="3158">
        <v>1232.9999999999982</v>
      </c>
      <c r="H4" s="3158">
        <v>649.99999999999989</v>
      </c>
      <c r="I4" s="3158">
        <v>1135.0000000000007</v>
      </c>
      <c r="J4" s="3158">
        <v>2490.0000000000059</v>
      </c>
      <c r="K4" s="3158">
        <v>3555.9999999999932</v>
      </c>
      <c r="L4" s="3158">
        <v>1210.9999999999977</v>
      </c>
      <c r="M4" s="3158">
        <v>686.00000000000011</v>
      </c>
      <c r="N4" s="3158">
        <v>1341.9999999999961</v>
      </c>
      <c r="O4" s="3159">
        <v>4225.0000000000082</v>
      </c>
    </row>
    <row r="5" spans="1:15">
      <c r="A5" s="3154" t="s">
        <v>1594</v>
      </c>
      <c r="B5" s="3160">
        <v>9.5051734018792147E-2</v>
      </c>
      <c r="C5" s="3160">
        <v>9.6569892775319854E-2</v>
      </c>
      <c r="D5" s="3160">
        <v>8.5262099976312913E-2</v>
      </c>
      <c r="E5" s="3160">
        <v>0.10158570520712729</v>
      </c>
      <c r="F5" s="3160">
        <v>6.7704395471027287E-2</v>
      </c>
      <c r="G5" s="3160">
        <v>0.10405832774496221</v>
      </c>
      <c r="H5" s="3160">
        <v>9.8760797180467139E-2</v>
      </c>
      <c r="I5" s="3160">
        <v>8.6999281773209314E-2</v>
      </c>
      <c r="J5" s="3160">
        <v>9.1963185223812763E-2</v>
      </c>
      <c r="K5" s="3160">
        <v>8.5573326343083136E-2</v>
      </c>
      <c r="L5" s="3160">
        <v>9.7450694379943886E-2</v>
      </c>
      <c r="M5" s="3160">
        <v>0.13992921529827285</v>
      </c>
      <c r="N5" s="3160">
        <v>8.9703942032202388E-2</v>
      </c>
      <c r="O5" s="3161">
        <v>9.6475171058859638E-2</v>
      </c>
    </row>
    <row r="6" spans="1:15">
      <c r="A6" s="3154" t="s">
        <v>1593</v>
      </c>
      <c r="B6" s="3160">
        <v>0.48931980342755799</v>
      </c>
      <c r="C6" s="3160">
        <v>0.49933548202272166</v>
      </c>
      <c r="D6" s="3160">
        <v>0.424735103235861</v>
      </c>
      <c r="E6" s="3160">
        <v>0.50695596899808815</v>
      </c>
      <c r="F6" s="3160">
        <v>0.42579809302881211</v>
      </c>
      <c r="G6" s="3160">
        <v>0.51312027032949958</v>
      </c>
      <c r="H6" s="3160">
        <v>0.44174517920672751</v>
      </c>
      <c r="I6" s="3160">
        <v>0.48663274677326745</v>
      </c>
      <c r="J6" s="3160">
        <v>0.49131370544455494</v>
      </c>
      <c r="K6" s="3160">
        <v>0.49152562611140466</v>
      </c>
      <c r="L6" s="3160">
        <v>0.43462594408972344</v>
      </c>
      <c r="M6" s="3160">
        <v>0.54912145532604728</v>
      </c>
      <c r="N6" s="3160">
        <v>0.44515398114763355</v>
      </c>
      <c r="O6" s="3161">
        <v>0.50107554626421436</v>
      </c>
    </row>
    <row r="7" spans="1:15">
      <c r="A7" s="3154" t="s">
        <v>1592</v>
      </c>
      <c r="B7" s="3160">
        <v>0.30575863010906296</v>
      </c>
      <c r="C7" s="3160">
        <v>0.3023596474762153</v>
      </c>
      <c r="D7" s="3160">
        <v>0.32767649340845556</v>
      </c>
      <c r="E7" s="3160">
        <v>0.29985642973538768</v>
      </c>
      <c r="F7" s="3160">
        <v>0.33266508125797967</v>
      </c>
      <c r="G7" s="3160">
        <v>0.30272283918177256</v>
      </c>
      <c r="H7" s="3160">
        <v>0.35681645879023721</v>
      </c>
      <c r="I7" s="3160">
        <v>0.30033583756330462</v>
      </c>
      <c r="J7" s="3160">
        <v>0.29696349989424325</v>
      </c>
      <c r="K7" s="3160">
        <v>0.32480290687151819</v>
      </c>
      <c r="L7" s="3160">
        <v>0.30821027609455898</v>
      </c>
      <c r="M7" s="3160">
        <v>0.21905362794672814</v>
      </c>
      <c r="N7" s="3160">
        <v>0.31634662702909921</v>
      </c>
      <c r="O7" s="3161">
        <v>0.30294039278160517</v>
      </c>
    </row>
    <row r="8" spans="1:15">
      <c r="A8" s="3154" t="s">
        <v>1591</v>
      </c>
      <c r="B8" s="3160">
        <v>6.3333083268909365E-2</v>
      </c>
      <c r="C8" s="3160">
        <v>5.6600510281088985E-2</v>
      </c>
      <c r="D8" s="3160">
        <v>0.10674713692546539</v>
      </c>
      <c r="E8" s="3160">
        <v>5.0655831089250716E-2</v>
      </c>
      <c r="F8" s="3160">
        <v>0.10876551705259993</v>
      </c>
      <c r="G8" s="3160">
        <v>5.5191851050113289E-2</v>
      </c>
      <c r="H8" s="3160">
        <v>5.9743222980596956E-2</v>
      </c>
      <c r="I8" s="3160">
        <v>6.842998848883311E-2</v>
      </c>
      <c r="J8" s="3160">
        <v>6.7035765690590512E-2</v>
      </c>
      <c r="K8" s="3160">
        <v>5.9353454305047432E-2</v>
      </c>
      <c r="L8" s="3160">
        <v>9.255469764556952E-2</v>
      </c>
      <c r="M8" s="3160">
        <v>4.0113126914480081E-2</v>
      </c>
      <c r="N8" s="3160">
        <v>8.8508808305482911E-2</v>
      </c>
      <c r="O8" s="3161">
        <v>5.6631988757853718E-2</v>
      </c>
    </row>
    <row r="9" spans="1:15">
      <c r="A9" s="3154" t="s">
        <v>1590</v>
      </c>
      <c r="B9" s="3160">
        <v>1.6893421471645746E-2</v>
      </c>
      <c r="C9" s="3160">
        <v>1.4128315477229172E-2</v>
      </c>
      <c r="D9" s="3160">
        <v>3.4723820076284835E-2</v>
      </c>
      <c r="E9" s="3160">
        <v>1.3458192317962286E-2</v>
      </c>
      <c r="F9" s="3160">
        <v>3.011014906593721E-2</v>
      </c>
      <c r="G9" s="3162">
        <v>5.0122689400192389E-3</v>
      </c>
      <c r="H9" s="3160">
        <v>1.5618864749043549E-2</v>
      </c>
      <c r="I9" s="3160">
        <v>2.2684424210294544E-2</v>
      </c>
      <c r="J9" s="3160">
        <v>2.0543519256496959E-2</v>
      </c>
      <c r="K9" s="3160">
        <v>1.2819898919114607E-2</v>
      </c>
      <c r="L9" s="3160">
        <v>3.5396313182488953E-2</v>
      </c>
      <c r="M9" s="3160">
        <v>1.0834834143351599E-2</v>
      </c>
      <c r="N9" s="3160">
        <v>3.3122556450144426E-2</v>
      </c>
      <c r="O9" s="3161">
        <v>1.2573666343814745E-2</v>
      </c>
    </row>
    <row r="10" spans="1:15">
      <c r="A10" s="3154" t="s">
        <v>657</v>
      </c>
      <c r="B10" s="3160">
        <v>2.9643327704029575E-2</v>
      </c>
      <c r="C10" s="3160">
        <v>3.1006151967428629E-2</v>
      </c>
      <c r="D10" s="3160">
        <v>2.0855346377620071E-2</v>
      </c>
      <c r="E10" s="3160">
        <v>2.7487872652185264E-2</v>
      </c>
      <c r="F10" s="3160">
        <v>3.4956764123645782E-2</v>
      </c>
      <c r="G10" s="3160">
        <v>1.9894442753634889E-2</v>
      </c>
      <c r="H10" s="3160">
        <v>2.7315477092927632E-2</v>
      </c>
      <c r="I10" s="3160">
        <v>3.4917721191090663E-2</v>
      </c>
      <c r="J10" s="3160">
        <v>3.2180324490298E-2</v>
      </c>
      <c r="K10" s="3160">
        <v>2.5924787449831559E-2</v>
      </c>
      <c r="L10" s="3160">
        <v>3.1762074607716954E-2</v>
      </c>
      <c r="M10" s="3160">
        <v>4.0947740371121186E-2</v>
      </c>
      <c r="N10" s="3160">
        <v>2.7164085035440037E-2</v>
      </c>
      <c r="O10" s="3161">
        <v>3.0303234793653742E-2</v>
      </c>
    </row>
    <row r="11" spans="1:15">
      <c r="A11" s="3154" t="s">
        <v>656</v>
      </c>
      <c r="B11" s="3153" t="s">
        <v>684</v>
      </c>
      <c r="C11" s="3153" t="s">
        <v>684</v>
      </c>
      <c r="D11" s="3153" t="s">
        <v>684</v>
      </c>
      <c r="E11" s="3153" t="s">
        <v>684</v>
      </c>
      <c r="F11" s="3153" t="s">
        <v>684</v>
      </c>
      <c r="G11" s="3153" t="s">
        <v>684</v>
      </c>
      <c r="H11" s="3153" t="s">
        <v>684</v>
      </c>
      <c r="I11" s="3153" t="s">
        <v>684</v>
      </c>
      <c r="J11" s="3153" t="s">
        <v>684</v>
      </c>
      <c r="K11" s="3153" t="s">
        <v>684</v>
      </c>
      <c r="L11" s="3153" t="s">
        <v>684</v>
      </c>
      <c r="M11" s="3153" t="s">
        <v>684</v>
      </c>
      <c r="N11" s="3153" t="s">
        <v>684</v>
      </c>
      <c r="O11" s="3152" t="s">
        <v>684</v>
      </c>
    </row>
    <row r="12" spans="1:15" ht="57" customHeight="1">
      <c r="A12" s="5911" t="s">
        <v>1598</v>
      </c>
      <c r="B12" s="5911"/>
      <c r="C12" s="5911"/>
      <c r="D12" s="5911"/>
      <c r="E12" s="5911"/>
      <c r="F12" s="5911"/>
      <c r="G12" s="5911"/>
      <c r="H12" s="5911"/>
      <c r="I12" s="5911"/>
      <c r="J12" s="5911"/>
      <c r="K12" s="5911"/>
      <c r="L12" s="5911"/>
      <c r="M12" s="5911"/>
      <c r="N12" s="5911"/>
      <c r="O12" s="5911"/>
    </row>
  </sheetData>
  <mergeCells count="8">
    <mergeCell ref="A12:O12"/>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2"/>
  <sheetViews>
    <sheetView workbookViewId="0">
      <selection sqref="A1:F1"/>
    </sheetView>
  </sheetViews>
  <sheetFormatPr defaultRowHeight="15"/>
  <cols>
    <col min="1" max="1" width="12.85546875" customWidth="1"/>
    <col min="2" max="2" width="10.42578125" customWidth="1"/>
    <col min="3" max="3" width="13.5703125" customWidth="1"/>
    <col min="4" max="4" width="10.42578125" customWidth="1"/>
    <col min="5" max="5" width="13.5703125" customWidth="1"/>
    <col min="6" max="6" width="11.140625" customWidth="1"/>
    <col min="7" max="7" width="10.1406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6" width="10.28515625" customWidth="1"/>
    <col min="17" max="17" width="10.140625" customWidth="1"/>
    <col min="18" max="18" width="11.140625" customWidth="1"/>
    <col min="19" max="19" width="10.5703125" customWidth="1"/>
  </cols>
  <sheetData>
    <row r="1" spans="1:19" ht="77.25" customHeight="1">
      <c r="A1" s="5922" t="s">
        <v>1602</v>
      </c>
      <c r="B1" s="4562"/>
      <c r="C1" s="4562"/>
      <c r="D1" s="4562"/>
      <c r="E1" s="4562"/>
      <c r="F1" s="4562"/>
      <c r="G1" s="4363"/>
      <c r="H1" s="4363"/>
      <c r="I1" s="4363"/>
      <c r="J1" s="4363"/>
      <c r="K1" s="4363"/>
      <c r="L1" s="4363"/>
      <c r="M1" s="4363"/>
      <c r="N1" s="4363"/>
      <c r="O1" s="4363"/>
      <c r="P1" s="4363"/>
      <c r="Q1" s="4363"/>
      <c r="R1" s="4363"/>
      <c r="S1" s="4363"/>
    </row>
    <row r="2" spans="1:19" ht="15.95" customHeight="1">
      <c r="A2" s="5918"/>
      <c r="B2" s="3168" t="s">
        <v>682</v>
      </c>
      <c r="C2" s="5920" t="s">
        <v>715</v>
      </c>
      <c r="D2" s="5920"/>
      <c r="E2" s="5920" t="s">
        <v>714</v>
      </c>
      <c r="F2" s="5921"/>
    </row>
    <row r="3" spans="1:19" ht="48.95" customHeight="1">
      <c r="A3" s="5919"/>
      <c r="B3" s="3168" t="s">
        <v>678</v>
      </c>
      <c r="C3" s="3168" t="s">
        <v>713</v>
      </c>
      <c r="D3" s="3168" t="s">
        <v>712</v>
      </c>
      <c r="E3" s="3168" t="s">
        <v>711</v>
      </c>
      <c r="F3" s="3167" t="s">
        <v>710</v>
      </c>
    </row>
    <row r="4" spans="1:19">
      <c r="A4" s="3166" t="s">
        <v>663</v>
      </c>
      <c r="B4" s="3169">
        <v>5566.9999999999973</v>
      </c>
      <c r="C4" s="3169">
        <v>4499.9999999999909</v>
      </c>
      <c r="D4" s="3169">
        <v>1066.9999999999986</v>
      </c>
      <c r="E4" s="3169">
        <v>803.00000000000011</v>
      </c>
      <c r="F4" s="3170">
        <v>4763.9999999999918</v>
      </c>
    </row>
    <row r="5" spans="1:19">
      <c r="A5" s="3165" t="s">
        <v>1594</v>
      </c>
      <c r="B5" s="3171">
        <v>9.5051734018792147E-2</v>
      </c>
      <c r="C5" s="3171">
        <v>9.5484506226776136E-2</v>
      </c>
      <c r="D5" s="3171">
        <v>9.3023512682457815E-2</v>
      </c>
      <c r="E5" s="3171">
        <v>9.5286701258708681E-2</v>
      </c>
      <c r="F5" s="3172">
        <v>9.5009674004448291E-2</v>
      </c>
    </row>
    <row r="6" spans="1:19">
      <c r="A6" s="3165" t="s">
        <v>1593</v>
      </c>
      <c r="B6" s="3171">
        <v>0.48931980342755799</v>
      </c>
      <c r="C6" s="3171">
        <v>0.49127778886133894</v>
      </c>
      <c r="D6" s="3171">
        <v>0.48014354913081098</v>
      </c>
      <c r="E6" s="3171">
        <v>0.42989323494384946</v>
      </c>
      <c r="F6" s="3172">
        <v>0.4999573813458178</v>
      </c>
    </row>
    <row r="7" spans="1:19">
      <c r="A7" s="3165" t="s">
        <v>1592</v>
      </c>
      <c r="B7" s="3171">
        <v>0.30575863010906296</v>
      </c>
      <c r="C7" s="3171">
        <v>0.3057699023724898</v>
      </c>
      <c r="D7" s="3171">
        <v>0.30570580175094347</v>
      </c>
      <c r="E7" s="3171">
        <v>0.32726607734858243</v>
      </c>
      <c r="F7" s="3172">
        <v>0.30190871664997049</v>
      </c>
    </row>
    <row r="8" spans="1:19">
      <c r="A8" s="3165" t="s">
        <v>1591</v>
      </c>
      <c r="B8" s="3171">
        <v>6.3333083268909365E-2</v>
      </c>
      <c r="C8" s="3171">
        <v>6.0760155866286386E-2</v>
      </c>
      <c r="D8" s="3171">
        <v>7.5391311959598278E-2</v>
      </c>
      <c r="E8" s="3171">
        <v>9.6291702687995459E-2</v>
      </c>
      <c r="F8" s="3172">
        <v>5.7433367180728598E-2</v>
      </c>
    </row>
    <row r="9" spans="1:19">
      <c r="A9" s="3165" t="s">
        <v>1590</v>
      </c>
      <c r="B9" s="3171">
        <v>1.6893421471645746E-2</v>
      </c>
      <c r="C9" s="3171">
        <v>1.7156720988266566E-2</v>
      </c>
      <c r="D9" s="3171">
        <v>1.5659447367936605E-2</v>
      </c>
      <c r="E9" s="3171">
        <v>2.3992842738722278E-2</v>
      </c>
      <c r="F9" s="3172">
        <v>1.5622598524435493E-2</v>
      </c>
    </row>
    <row r="10" spans="1:19">
      <c r="A10" s="3165" t="s">
        <v>657</v>
      </c>
      <c r="B10" s="3171">
        <v>2.9643327704029575E-2</v>
      </c>
      <c r="C10" s="3171">
        <v>2.9550925684844478E-2</v>
      </c>
      <c r="D10" s="3171">
        <v>3.0076377108253283E-2</v>
      </c>
      <c r="E10" s="3171">
        <v>2.7269441022141985E-2</v>
      </c>
      <c r="F10" s="3172">
        <v>3.0068262294601175E-2</v>
      </c>
    </row>
    <row r="11" spans="1:19">
      <c r="A11" s="3165" t="s">
        <v>656</v>
      </c>
      <c r="B11" s="3164" t="s">
        <v>684</v>
      </c>
      <c r="C11" s="3164" t="s">
        <v>684</v>
      </c>
      <c r="D11" s="3164" t="s">
        <v>684</v>
      </c>
      <c r="E11" s="3164" t="s">
        <v>684</v>
      </c>
      <c r="F11" s="3163" t="s">
        <v>684</v>
      </c>
    </row>
    <row r="12" spans="1:19" ht="57" customHeight="1">
      <c r="A12" s="5917" t="s">
        <v>1601</v>
      </c>
      <c r="B12" s="5917"/>
      <c r="C12" s="5917"/>
      <c r="D12" s="5917"/>
      <c r="E12" s="5917"/>
      <c r="F12" s="5917"/>
    </row>
  </sheetData>
  <mergeCells count="5">
    <mergeCell ref="A12:F12"/>
    <mergeCell ref="A2:A3"/>
    <mergeCell ref="C2:D2"/>
    <mergeCell ref="E2:F2"/>
    <mergeCell ref="A1:F1"/>
  </mergeCells>
  <pageMargins left="0.7" right="0.7" top="0.75" bottom="0.75" header="0.3" footer="0.3"/>
  <pageSetup paperSize="9" orientation="landscape"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3" width="10.28515625" customWidth="1"/>
    <col min="4" max="6" width="10.42578125" customWidth="1"/>
    <col min="7" max="7" width="10.28515625" customWidth="1"/>
    <col min="8"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924" t="s">
        <v>1605</v>
      </c>
      <c r="B1" s="5924"/>
      <c r="C1" s="5924"/>
      <c r="D1" s="5924"/>
      <c r="E1" s="5924"/>
      <c r="F1" s="5924"/>
      <c r="G1" s="5924"/>
      <c r="H1" s="5924"/>
      <c r="I1" s="5924"/>
      <c r="J1" s="5924"/>
      <c r="K1" s="5924"/>
      <c r="L1" s="5924"/>
      <c r="M1" s="5924"/>
      <c r="N1" s="5924"/>
      <c r="O1" s="5924"/>
      <c r="P1" s="5924"/>
    </row>
    <row r="2" spans="1:16" ht="15.95" customHeight="1">
      <c r="A2" s="5925"/>
      <c r="B2" s="3178" t="s">
        <v>682</v>
      </c>
      <c r="C2" s="5927" t="s">
        <v>681</v>
      </c>
      <c r="D2" s="5927"/>
      <c r="E2" s="5927" t="s">
        <v>680</v>
      </c>
      <c r="F2" s="5927"/>
      <c r="G2" s="5927"/>
      <c r="H2" s="5927"/>
      <c r="I2" s="5927" t="s">
        <v>679</v>
      </c>
      <c r="J2" s="5927"/>
      <c r="K2" s="5927"/>
      <c r="L2" s="5927"/>
      <c r="M2" s="5927"/>
      <c r="N2" s="5927"/>
      <c r="O2" s="5927"/>
      <c r="P2" s="5928"/>
    </row>
    <row r="3" spans="1:16" ht="24.95" customHeight="1">
      <c r="A3" s="5926"/>
      <c r="B3" s="3178" t="s">
        <v>678</v>
      </c>
      <c r="C3" s="3178" t="s">
        <v>677</v>
      </c>
      <c r="D3" s="3178" t="s">
        <v>676</v>
      </c>
      <c r="E3" s="3178" t="s">
        <v>675</v>
      </c>
      <c r="F3" s="3178" t="s">
        <v>674</v>
      </c>
      <c r="G3" s="3178" t="s">
        <v>673</v>
      </c>
      <c r="H3" s="3178" t="s">
        <v>672</v>
      </c>
      <c r="I3" s="3178" t="s">
        <v>671</v>
      </c>
      <c r="J3" s="3178" t="s">
        <v>670</v>
      </c>
      <c r="K3" s="3178" t="s">
        <v>669</v>
      </c>
      <c r="L3" s="3178" t="s">
        <v>668</v>
      </c>
      <c r="M3" s="3178" t="s">
        <v>667</v>
      </c>
      <c r="N3" s="3178" t="s">
        <v>666</v>
      </c>
      <c r="O3" s="3178" t="s">
        <v>665</v>
      </c>
      <c r="P3" s="3177" t="s">
        <v>664</v>
      </c>
    </row>
    <row r="4" spans="1:16">
      <c r="A4" s="3176" t="s">
        <v>663</v>
      </c>
      <c r="B4" s="3179">
        <v>5566.9999999999973</v>
      </c>
      <c r="C4" s="3179">
        <v>2561.0000000000014</v>
      </c>
      <c r="D4" s="3179">
        <v>3005.9999999999945</v>
      </c>
      <c r="E4" s="3179">
        <v>418</v>
      </c>
      <c r="F4" s="3179">
        <v>1527.0000000000086</v>
      </c>
      <c r="G4" s="3179">
        <v>1539.0000000000005</v>
      </c>
      <c r="H4" s="3179">
        <v>2082.99999999999</v>
      </c>
      <c r="I4" s="3179">
        <v>195.00000000000009</v>
      </c>
      <c r="J4" s="3179">
        <v>716.99999999999841</v>
      </c>
      <c r="K4" s="3179">
        <v>708.00000000000045</v>
      </c>
      <c r="L4" s="3179">
        <v>941.00000000000102</v>
      </c>
      <c r="M4" s="3179">
        <v>223.00000000000009</v>
      </c>
      <c r="N4" s="3179">
        <v>809.99999999999909</v>
      </c>
      <c r="O4" s="3179">
        <v>831.00000000000193</v>
      </c>
      <c r="P4" s="3180">
        <v>1141.9999999999964</v>
      </c>
    </row>
    <row r="5" spans="1:16">
      <c r="A5" s="3175" t="s">
        <v>690</v>
      </c>
      <c r="B5" s="3181">
        <v>0.2022724825164432</v>
      </c>
      <c r="C5" s="3181">
        <v>0.21801703754205856</v>
      </c>
      <c r="D5" s="3181">
        <v>0.18768067706037919</v>
      </c>
      <c r="E5" s="3181">
        <v>0.19137519182281135</v>
      </c>
      <c r="F5" s="3181">
        <v>0.24886353998550492</v>
      </c>
      <c r="G5" s="3181">
        <v>0.24326233035047681</v>
      </c>
      <c r="H5" s="3181">
        <v>0.12187299482760312</v>
      </c>
      <c r="I5" s="3181">
        <v>0.19210365438515509</v>
      </c>
      <c r="J5" s="3181">
        <v>0.26964388119780885</v>
      </c>
      <c r="K5" s="3181">
        <v>0.24197691284449044</v>
      </c>
      <c r="L5" s="3181">
        <v>0.14974796297634263</v>
      </c>
      <c r="M5" s="3181">
        <v>0.19063457378151721</v>
      </c>
      <c r="N5" s="3181">
        <v>0.22873373752831541</v>
      </c>
      <c r="O5" s="3181">
        <v>0.24447391759901438</v>
      </c>
      <c r="P5" s="3182">
        <v>9.8602783229373478E-2</v>
      </c>
    </row>
    <row r="6" spans="1:16">
      <c r="A6" s="3175" t="s">
        <v>689</v>
      </c>
      <c r="B6" s="3181">
        <v>0.79625116222666548</v>
      </c>
      <c r="C6" s="3181">
        <v>0.78066800353327093</v>
      </c>
      <c r="D6" s="3181">
        <v>0.81069338810571867</v>
      </c>
      <c r="E6" s="3181">
        <v>0.8050220928058206</v>
      </c>
      <c r="F6" s="3181">
        <v>0.74998629211561596</v>
      </c>
      <c r="G6" s="3181">
        <v>0.75576934851918298</v>
      </c>
      <c r="H6" s="3181">
        <v>0.87683465011396056</v>
      </c>
      <c r="I6" s="3181">
        <v>0.80789634561484436</v>
      </c>
      <c r="J6" s="3181">
        <v>0.73035611880219209</v>
      </c>
      <c r="K6" s="3181">
        <v>0.75602743849769904</v>
      </c>
      <c r="L6" s="3181">
        <v>0.84741159307317648</v>
      </c>
      <c r="M6" s="3181">
        <v>0.80209987882305056</v>
      </c>
      <c r="N6" s="3181">
        <v>0.7690019332430974</v>
      </c>
      <c r="O6" s="3181">
        <v>0.75552608240098384</v>
      </c>
      <c r="P6" s="3182">
        <v>0.90139721677062778</v>
      </c>
    </row>
    <row r="7" spans="1:16">
      <c r="A7" s="3175" t="s">
        <v>657</v>
      </c>
      <c r="B7" s="3183">
        <v>0</v>
      </c>
      <c r="C7" s="3183">
        <v>0</v>
      </c>
      <c r="D7" s="3183">
        <v>0</v>
      </c>
      <c r="E7" s="3183">
        <v>0</v>
      </c>
      <c r="F7" s="3183">
        <v>0</v>
      </c>
      <c r="G7" s="3183">
        <v>0</v>
      </c>
      <c r="H7" s="3183">
        <v>0</v>
      </c>
      <c r="I7" s="3174" t="s">
        <v>684</v>
      </c>
      <c r="J7" s="3174" t="s">
        <v>684</v>
      </c>
      <c r="K7" s="3183">
        <v>0</v>
      </c>
      <c r="L7" s="3183">
        <v>0</v>
      </c>
      <c r="M7" s="3183">
        <v>7.2655473954318121E-3</v>
      </c>
      <c r="N7" s="3183">
        <v>0</v>
      </c>
      <c r="O7" s="3174" t="s">
        <v>684</v>
      </c>
      <c r="P7" s="3173" t="s">
        <v>684</v>
      </c>
    </row>
    <row r="8" spans="1:16">
      <c r="A8" s="3175" t="s">
        <v>656</v>
      </c>
      <c r="B8" s="3183">
        <v>0</v>
      </c>
      <c r="C8" s="3183">
        <v>0</v>
      </c>
      <c r="D8" s="3174" t="s">
        <v>684</v>
      </c>
      <c r="E8" s="3174" t="s">
        <v>684</v>
      </c>
      <c r="F8" s="3174" t="s">
        <v>684</v>
      </c>
      <c r="G8" s="3183">
        <v>0</v>
      </c>
      <c r="H8" s="3183">
        <v>0</v>
      </c>
      <c r="I8" s="3174" t="s">
        <v>684</v>
      </c>
      <c r="J8" s="3174" t="s">
        <v>684</v>
      </c>
      <c r="K8" s="3183">
        <v>0</v>
      </c>
      <c r="L8" s="3183">
        <v>0</v>
      </c>
      <c r="M8" s="3174" t="s">
        <v>684</v>
      </c>
      <c r="N8" s="3174" t="s">
        <v>684</v>
      </c>
      <c r="O8" s="3174" t="s">
        <v>684</v>
      </c>
      <c r="P8" s="3173" t="s">
        <v>684</v>
      </c>
    </row>
    <row r="9" spans="1:16" ht="57" customHeight="1">
      <c r="A9" s="5923" t="s">
        <v>1604</v>
      </c>
      <c r="B9" s="5923"/>
      <c r="C9" s="5923"/>
      <c r="D9" s="5923"/>
      <c r="E9" s="5923"/>
      <c r="F9" s="5923"/>
      <c r="G9" s="5923"/>
      <c r="H9" s="5923"/>
      <c r="I9" s="5923"/>
      <c r="J9" s="5923"/>
      <c r="K9" s="5923"/>
      <c r="L9" s="5923"/>
      <c r="M9" s="5923"/>
      <c r="N9" s="5923"/>
      <c r="O9" s="5923"/>
      <c r="P9" s="5923"/>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28515625" customWidth="1"/>
    <col min="3" max="3" width="11.7109375" customWidth="1"/>
    <col min="4" max="5" width="10.28515625" customWidth="1"/>
    <col min="6" max="6" width="10.1406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5930" t="s">
        <v>1609</v>
      </c>
      <c r="B1" s="5930"/>
      <c r="C1" s="5930"/>
      <c r="D1" s="5930"/>
      <c r="E1" s="5930"/>
      <c r="F1" s="5930"/>
      <c r="G1" s="5930"/>
      <c r="H1" s="5930"/>
      <c r="I1" s="5930"/>
      <c r="J1" s="5930"/>
      <c r="K1" s="5930"/>
      <c r="L1" s="5930"/>
      <c r="M1" s="5930"/>
      <c r="N1" s="5930"/>
      <c r="O1" s="5930"/>
    </row>
    <row r="2" spans="1:15" ht="15.95" customHeight="1">
      <c r="A2" s="5931"/>
      <c r="B2" s="3188" t="s">
        <v>682</v>
      </c>
      <c r="C2" s="5933" t="s">
        <v>706</v>
      </c>
      <c r="D2" s="5933"/>
      <c r="E2" s="5933" t="s">
        <v>705</v>
      </c>
      <c r="F2" s="5933"/>
      <c r="G2" s="5933" t="s">
        <v>704</v>
      </c>
      <c r="H2" s="5933"/>
      <c r="I2" s="5933"/>
      <c r="J2" s="5933"/>
      <c r="K2" s="5933" t="s">
        <v>703</v>
      </c>
      <c r="L2" s="5933"/>
      <c r="M2" s="5933"/>
      <c r="N2" s="5933" t="s">
        <v>702</v>
      </c>
      <c r="O2" s="5934"/>
    </row>
    <row r="3" spans="1:15" ht="24.95" customHeight="1">
      <c r="A3" s="5932"/>
      <c r="B3" s="3188" t="s">
        <v>678</v>
      </c>
      <c r="C3" s="3188" t="s">
        <v>701</v>
      </c>
      <c r="D3" s="3188" t="s">
        <v>700</v>
      </c>
      <c r="E3" s="3188" t="s">
        <v>699</v>
      </c>
      <c r="F3" s="3188" t="s">
        <v>698</v>
      </c>
      <c r="G3" s="3188" t="s">
        <v>697</v>
      </c>
      <c r="H3" s="3188" t="s">
        <v>696</v>
      </c>
      <c r="I3" s="3188" t="s">
        <v>695</v>
      </c>
      <c r="J3" s="3188" t="s">
        <v>694</v>
      </c>
      <c r="K3" s="3188" t="s">
        <v>693</v>
      </c>
      <c r="L3" s="3188" t="s">
        <v>692</v>
      </c>
      <c r="M3" s="3188" t="s">
        <v>691</v>
      </c>
      <c r="N3" s="3188" t="s">
        <v>690</v>
      </c>
      <c r="O3" s="3187" t="s">
        <v>689</v>
      </c>
    </row>
    <row r="4" spans="1:15">
      <c r="A4" s="3186" t="s">
        <v>663</v>
      </c>
      <c r="B4" s="3189">
        <v>5566.9999999999973</v>
      </c>
      <c r="C4" s="3189">
        <v>4868.9999999999864</v>
      </c>
      <c r="D4" s="3189">
        <v>698.00000000000011</v>
      </c>
      <c r="E4" s="3189">
        <v>4236.0000000000164</v>
      </c>
      <c r="F4" s="3189">
        <v>1236.9999999999961</v>
      </c>
      <c r="G4" s="3189">
        <v>1232.9999999999982</v>
      </c>
      <c r="H4" s="3189">
        <v>649.99999999999989</v>
      </c>
      <c r="I4" s="3189">
        <v>1135.0000000000007</v>
      </c>
      <c r="J4" s="3189">
        <v>2490.0000000000059</v>
      </c>
      <c r="K4" s="3189">
        <v>3555.9999999999932</v>
      </c>
      <c r="L4" s="3189">
        <v>1210.9999999999977</v>
      </c>
      <c r="M4" s="3189">
        <v>686.00000000000011</v>
      </c>
      <c r="N4" s="3189">
        <v>1341.9999999999961</v>
      </c>
      <c r="O4" s="3190">
        <v>4225.0000000000082</v>
      </c>
    </row>
    <row r="5" spans="1:15">
      <c r="A5" s="3185" t="s">
        <v>690</v>
      </c>
      <c r="B5" s="3191">
        <v>0.2022724825164432</v>
      </c>
      <c r="C5" s="3191">
        <v>0.18974313867598699</v>
      </c>
      <c r="D5" s="3191">
        <v>0.2830662008697471</v>
      </c>
      <c r="E5" s="3191">
        <v>0.20815841227624665</v>
      </c>
      <c r="F5" s="3191">
        <v>0.1870371046179943</v>
      </c>
      <c r="G5" s="3191">
        <v>0.25694051742595275</v>
      </c>
      <c r="H5" s="3191">
        <v>0.24185924899697228</v>
      </c>
      <c r="I5" s="3191">
        <v>0.22416409005141677</v>
      </c>
      <c r="J5" s="3191">
        <v>0.14608849979801355</v>
      </c>
      <c r="K5" s="3191">
        <v>0.1902812694677401</v>
      </c>
      <c r="L5" s="3191">
        <v>0.24951948522706024</v>
      </c>
      <c r="M5" s="3191">
        <v>0.19506308295350369</v>
      </c>
      <c r="N5" s="3191">
        <v>0.20711889102781819</v>
      </c>
      <c r="O5" s="3192">
        <v>0.20098250014546054</v>
      </c>
    </row>
    <row r="6" spans="1:15">
      <c r="A6" s="3185" t="s">
        <v>689</v>
      </c>
      <c r="B6" s="3191">
        <v>0.79625116222666548</v>
      </c>
      <c r="C6" s="3191">
        <v>0.80932181329900776</v>
      </c>
      <c r="D6" s="3191">
        <v>0.71196690002748897</v>
      </c>
      <c r="E6" s="3191">
        <v>0.79028023871691611</v>
      </c>
      <c r="F6" s="3191">
        <v>0.8117063405174495</v>
      </c>
      <c r="G6" s="3191">
        <v>0.74077180196673209</v>
      </c>
      <c r="H6" s="3191">
        <v>0.7541264795817092</v>
      </c>
      <c r="I6" s="3191">
        <v>0.77583590994858243</v>
      </c>
      <c r="J6" s="3191">
        <v>0.85294660656322974</v>
      </c>
      <c r="K6" s="3191">
        <v>0.80902534856495978</v>
      </c>
      <c r="L6" s="3191">
        <v>0.74856889935943305</v>
      </c>
      <c r="M6" s="3191">
        <v>0.80284034022387718</v>
      </c>
      <c r="N6" s="3191">
        <v>0.79196570415849077</v>
      </c>
      <c r="O6" s="3192">
        <v>0.79739183481887321</v>
      </c>
    </row>
    <row r="7" spans="1:15">
      <c r="A7" s="3185" t="s">
        <v>657</v>
      </c>
      <c r="B7" s="3193">
        <v>0</v>
      </c>
      <c r="C7" s="3193">
        <v>0</v>
      </c>
      <c r="D7" s="3193">
        <v>0</v>
      </c>
      <c r="E7" s="3193">
        <v>0</v>
      </c>
      <c r="F7" s="3193">
        <v>0</v>
      </c>
      <c r="G7" s="3193">
        <v>0</v>
      </c>
      <c r="H7" s="3193">
        <v>0</v>
      </c>
      <c r="I7" s="3184" t="s">
        <v>684</v>
      </c>
      <c r="J7" s="3193">
        <v>0</v>
      </c>
      <c r="K7" s="3193">
        <v>0</v>
      </c>
      <c r="L7" s="3193">
        <v>0</v>
      </c>
      <c r="M7" s="3193">
        <v>0</v>
      </c>
      <c r="N7" s="3184" t="s">
        <v>684</v>
      </c>
      <c r="O7" s="3194">
        <v>0</v>
      </c>
    </row>
    <row r="8" spans="1:15">
      <c r="A8" s="3185" t="s">
        <v>656</v>
      </c>
      <c r="B8" s="3193">
        <v>0</v>
      </c>
      <c r="C8" s="3193">
        <v>0</v>
      </c>
      <c r="D8" s="3193">
        <v>0</v>
      </c>
      <c r="E8" s="3193">
        <v>0</v>
      </c>
      <c r="F8" s="3193">
        <v>0</v>
      </c>
      <c r="G8" s="3184" t="s">
        <v>684</v>
      </c>
      <c r="H8" s="3184" t="s">
        <v>684</v>
      </c>
      <c r="I8" s="3184" t="s">
        <v>684</v>
      </c>
      <c r="J8" s="3193">
        <v>0</v>
      </c>
      <c r="K8" s="3193">
        <v>0</v>
      </c>
      <c r="L8" s="3193">
        <v>0</v>
      </c>
      <c r="M8" s="3184" t="s">
        <v>684</v>
      </c>
      <c r="N8" s="3193">
        <v>0</v>
      </c>
      <c r="O8" s="3194">
        <v>0</v>
      </c>
    </row>
    <row r="9" spans="1:15" ht="57" customHeight="1">
      <c r="A9" s="5929" t="s">
        <v>1608</v>
      </c>
      <c r="B9" s="5929"/>
      <c r="C9" s="5929"/>
      <c r="D9" s="5929"/>
      <c r="E9" s="5929"/>
      <c r="F9" s="5929"/>
      <c r="G9" s="5929"/>
      <c r="H9" s="5929"/>
      <c r="I9" s="5929"/>
      <c r="J9" s="5929"/>
      <c r="K9" s="5929"/>
      <c r="L9" s="5929"/>
      <c r="M9" s="5929"/>
      <c r="N9" s="5929"/>
      <c r="O9" s="5929"/>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285156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6" width="10.42578125" customWidth="1"/>
    <col min="17" max="17" width="10.28515625" customWidth="1"/>
    <col min="18" max="18" width="11.140625" customWidth="1"/>
    <col min="19" max="19" width="10.5703125" customWidth="1"/>
  </cols>
  <sheetData>
    <row r="1" spans="1:19" ht="54.95" customHeight="1">
      <c r="A1" s="5940" t="s">
        <v>1612</v>
      </c>
      <c r="B1" s="4562"/>
      <c r="C1" s="4562"/>
      <c r="D1" s="4562"/>
      <c r="E1" s="4562"/>
      <c r="F1" s="4562"/>
      <c r="G1" s="4364"/>
      <c r="H1" s="4364"/>
      <c r="I1" s="4364"/>
      <c r="J1" s="4364"/>
      <c r="K1" s="4364"/>
      <c r="L1" s="4364"/>
      <c r="M1" s="4364"/>
      <c r="N1" s="4364"/>
      <c r="O1" s="4364"/>
      <c r="P1" s="4364"/>
      <c r="Q1" s="4364"/>
      <c r="R1" s="4364"/>
      <c r="S1" s="4364"/>
    </row>
    <row r="2" spans="1:19" ht="15.95" customHeight="1">
      <c r="A2" s="5936"/>
      <c r="B2" s="3199" t="s">
        <v>682</v>
      </c>
      <c r="C2" s="5938" t="s">
        <v>715</v>
      </c>
      <c r="D2" s="5938"/>
      <c r="E2" s="5938" t="s">
        <v>714</v>
      </c>
      <c r="F2" s="5939"/>
    </row>
    <row r="3" spans="1:19" ht="48.95" customHeight="1">
      <c r="A3" s="5937"/>
      <c r="B3" s="3199" t="s">
        <v>678</v>
      </c>
      <c r="C3" s="3199" t="s">
        <v>713</v>
      </c>
      <c r="D3" s="3199" t="s">
        <v>712</v>
      </c>
      <c r="E3" s="3199" t="s">
        <v>711</v>
      </c>
      <c r="F3" s="3198" t="s">
        <v>710</v>
      </c>
    </row>
    <row r="4" spans="1:19">
      <c r="A4" s="3197" t="s">
        <v>663</v>
      </c>
      <c r="B4" s="3200">
        <v>5566.9999999999973</v>
      </c>
      <c r="C4" s="3200">
        <v>4499.9999999999909</v>
      </c>
      <c r="D4" s="3200">
        <v>1066.9999999999986</v>
      </c>
      <c r="E4" s="3200">
        <v>803.00000000000011</v>
      </c>
      <c r="F4" s="3201">
        <v>4763.9999999999918</v>
      </c>
    </row>
    <row r="5" spans="1:19">
      <c r="A5" s="3196" t="s">
        <v>690</v>
      </c>
      <c r="B5" s="3202">
        <v>0.2022724825164432</v>
      </c>
      <c r="C5" s="3202">
        <v>0.20871844581642582</v>
      </c>
      <c r="D5" s="3202">
        <v>0.17206296338126831</v>
      </c>
      <c r="E5" s="3202">
        <v>0.24941059893681866</v>
      </c>
      <c r="F5" s="3203">
        <v>0.19383458345654619</v>
      </c>
    </row>
    <row r="6" spans="1:19">
      <c r="A6" s="3196" t="s">
        <v>689</v>
      </c>
      <c r="B6" s="3202">
        <v>0.79625116222666548</v>
      </c>
      <c r="C6" s="3202">
        <v>0.78949018127410642</v>
      </c>
      <c r="D6" s="3202">
        <v>0.82793703661873186</v>
      </c>
      <c r="E6" s="3202">
        <v>0.74854550643590922</v>
      </c>
      <c r="F6" s="3203">
        <v>0.80479065295554975</v>
      </c>
    </row>
    <row r="7" spans="1:19">
      <c r="A7" s="3196" t="s">
        <v>657</v>
      </c>
      <c r="B7" s="3204">
        <v>0</v>
      </c>
      <c r="C7" s="3204">
        <v>0</v>
      </c>
      <c r="D7" s="3195" t="s">
        <v>684</v>
      </c>
      <c r="E7" s="3204">
        <v>0</v>
      </c>
      <c r="F7" s="3205">
        <v>0</v>
      </c>
    </row>
    <row r="8" spans="1:19">
      <c r="A8" s="3196" t="s">
        <v>656</v>
      </c>
      <c r="B8" s="3204">
        <v>0</v>
      </c>
      <c r="C8" s="3204">
        <v>0</v>
      </c>
      <c r="D8" s="3195" t="s">
        <v>684</v>
      </c>
      <c r="E8" s="3204">
        <v>0</v>
      </c>
      <c r="F8" s="3205">
        <v>0</v>
      </c>
    </row>
    <row r="9" spans="1:19" ht="57" customHeight="1">
      <c r="A9" s="5935" t="s">
        <v>1611</v>
      </c>
      <c r="B9" s="5935"/>
      <c r="C9" s="5935"/>
      <c r="D9" s="5935"/>
      <c r="E9" s="5935"/>
      <c r="F9" s="5935"/>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21"/>
  <sheetViews>
    <sheetView workbookViewId="0">
      <selection sqref="A1:P1"/>
    </sheetView>
  </sheetViews>
  <sheetFormatPr defaultRowHeight="15"/>
  <cols>
    <col min="1" max="1" width="22.7109375" customWidth="1"/>
    <col min="2" max="2" width="10.140625" customWidth="1"/>
    <col min="3" max="4" width="10.28515625" customWidth="1"/>
    <col min="5"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942" t="s">
        <v>1631</v>
      </c>
      <c r="B1" s="5942"/>
      <c r="C1" s="5942"/>
      <c r="D1" s="5942"/>
      <c r="E1" s="5942"/>
      <c r="F1" s="5942"/>
      <c r="G1" s="5942"/>
      <c r="H1" s="5942"/>
      <c r="I1" s="5942"/>
      <c r="J1" s="5942"/>
      <c r="K1" s="5942"/>
      <c r="L1" s="5942"/>
      <c r="M1" s="5942"/>
      <c r="N1" s="5942"/>
      <c r="O1" s="5942"/>
      <c r="P1" s="5942"/>
    </row>
    <row r="2" spans="1:16" ht="15.95" customHeight="1">
      <c r="A2" s="5943"/>
      <c r="B2" s="3211" t="s">
        <v>682</v>
      </c>
      <c r="C2" s="5945" t="s">
        <v>681</v>
      </c>
      <c r="D2" s="5945"/>
      <c r="E2" s="5945" t="s">
        <v>680</v>
      </c>
      <c r="F2" s="5945"/>
      <c r="G2" s="5945"/>
      <c r="H2" s="5945"/>
      <c r="I2" s="5945" t="s">
        <v>679</v>
      </c>
      <c r="J2" s="5945"/>
      <c r="K2" s="5945"/>
      <c r="L2" s="5945"/>
      <c r="M2" s="5945"/>
      <c r="N2" s="5945"/>
      <c r="O2" s="5945"/>
      <c r="P2" s="5946"/>
    </row>
    <row r="3" spans="1:16" ht="24.95" customHeight="1">
      <c r="A3" s="5944"/>
      <c r="B3" s="3211" t="s">
        <v>678</v>
      </c>
      <c r="C3" s="3211" t="s">
        <v>677</v>
      </c>
      <c r="D3" s="3211" t="s">
        <v>676</v>
      </c>
      <c r="E3" s="3211" t="s">
        <v>675</v>
      </c>
      <c r="F3" s="3211" t="s">
        <v>674</v>
      </c>
      <c r="G3" s="3211" t="s">
        <v>673</v>
      </c>
      <c r="H3" s="3211" t="s">
        <v>672</v>
      </c>
      <c r="I3" s="3211" t="s">
        <v>671</v>
      </c>
      <c r="J3" s="3211" t="s">
        <v>670</v>
      </c>
      <c r="K3" s="3211" t="s">
        <v>669</v>
      </c>
      <c r="L3" s="3211" t="s">
        <v>668</v>
      </c>
      <c r="M3" s="3211" t="s">
        <v>667</v>
      </c>
      <c r="N3" s="3211" t="s">
        <v>666</v>
      </c>
      <c r="O3" s="3211" t="s">
        <v>665</v>
      </c>
      <c r="P3" s="3210" t="s">
        <v>664</v>
      </c>
    </row>
    <row r="4" spans="1:16">
      <c r="A4" s="3209" t="s">
        <v>663</v>
      </c>
      <c r="B4" s="3212">
        <v>1091.9999999999998</v>
      </c>
      <c r="C4" s="3212">
        <v>541.00000000000011</v>
      </c>
      <c r="D4" s="3212">
        <v>550.99999999999977</v>
      </c>
      <c r="E4" s="3212">
        <v>83.999999999999929</v>
      </c>
      <c r="F4" s="3212">
        <v>383</v>
      </c>
      <c r="G4" s="3212">
        <v>381.00000000000011</v>
      </c>
      <c r="H4" s="3212">
        <v>243.99999999999989</v>
      </c>
      <c r="I4" s="3212" t="s">
        <v>957</v>
      </c>
      <c r="J4" s="3212">
        <v>195</v>
      </c>
      <c r="K4" s="3212">
        <v>175.99999999999991</v>
      </c>
      <c r="L4" s="3212">
        <v>130.00000000000006</v>
      </c>
      <c r="M4" s="3212" t="s">
        <v>957</v>
      </c>
      <c r="N4" s="3212">
        <v>188.00000000000009</v>
      </c>
      <c r="O4" s="3212">
        <v>204.99999999999991</v>
      </c>
      <c r="P4" s="3213">
        <v>114</v>
      </c>
    </row>
    <row r="5" spans="1:16" ht="63.75">
      <c r="A5" s="3208" t="s">
        <v>1630</v>
      </c>
      <c r="B5" s="3214">
        <v>0.16156937006216779</v>
      </c>
      <c r="C5" s="3214">
        <v>0.15016199496832763</v>
      </c>
      <c r="D5" s="3214">
        <v>0.173850412566766</v>
      </c>
      <c r="E5" s="3214">
        <v>7.947482911308254E-2</v>
      </c>
      <c r="F5" s="3214">
        <v>0.1298952268346357</v>
      </c>
      <c r="G5" s="3214">
        <v>0.19805777748431283</v>
      </c>
      <c r="H5" s="3214">
        <v>0.2244839616785558</v>
      </c>
      <c r="I5" s="3214" t="s">
        <v>956</v>
      </c>
      <c r="J5" s="3214">
        <v>0.13626952255201857</v>
      </c>
      <c r="K5" s="3214">
        <v>0.15373706037841706</v>
      </c>
      <c r="L5" s="3214">
        <v>0.21054085541441669</v>
      </c>
      <c r="M5" s="3214" t="s">
        <v>956</v>
      </c>
      <c r="N5" s="3214">
        <v>0.12261609828190269</v>
      </c>
      <c r="O5" s="3214">
        <v>0.23940617301552805</v>
      </c>
      <c r="P5" s="3215">
        <v>0.24216131488015957</v>
      </c>
    </row>
    <row r="6" spans="1:16" ht="76.5">
      <c r="A6" s="3208" t="s">
        <v>1629</v>
      </c>
      <c r="B6" s="3214">
        <v>0.26020309045763468</v>
      </c>
      <c r="C6" s="3214">
        <v>0.22244355405271626</v>
      </c>
      <c r="D6" s="3214">
        <v>0.30085455214167622</v>
      </c>
      <c r="E6" s="3214">
        <v>0.13709666371381268</v>
      </c>
      <c r="F6" s="3214">
        <v>0.22710853715080082</v>
      </c>
      <c r="G6" s="3214">
        <v>0.3078715172846645</v>
      </c>
      <c r="H6" s="3214">
        <v>0.33601890901349007</v>
      </c>
      <c r="I6" s="3214" t="s">
        <v>956</v>
      </c>
      <c r="J6" s="3214">
        <v>0.16232912535754621</v>
      </c>
      <c r="K6" s="3214">
        <v>0.2680472370762832</v>
      </c>
      <c r="L6" s="3214">
        <v>0.3150196963339818</v>
      </c>
      <c r="M6" s="3214" t="s">
        <v>956</v>
      </c>
      <c r="N6" s="3214">
        <v>0.3010834022841572</v>
      </c>
      <c r="O6" s="3214">
        <v>0.34502502465837603</v>
      </c>
      <c r="P6" s="3215">
        <v>0.36264213718510568</v>
      </c>
    </row>
    <row r="7" spans="1:16" ht="63.75">
      <c r="A7" s="3208" t="s">
        <v>1628</v>
      </c>
      <c r="B7" s="3214">
        <v>6.6244505767515727E-2</v>
      </c>
      <c r="C7" s="3214">
        <v>5.4360590367360115E-2</v>
      </c>
      <c r="D7" s="3214">
        <v>7.9038585820969037E-2</v>
      </c>
      <c r="E7" s="3214">
        <v>0.12030295864355012</v>
      </c>
      <c r="F7" s="3214">
        <v>7.3949920189336618E-2</v>
      </c>
      <c r="G7" s="3214">
        <v>6.1549425568242187E-2</v>
      </c>
      <c r="H7" s="3214">
        <v>1.8930778028195649E-2</v>
      </c>
      <c r="I7" s="3214" t="s">
        <v>956</v>
      </c>
      <c r="J7" s="3214">
        <v>5.0179526371853592E-2</v>
      </c>
      <c r="K7" s="3214">
        <v>6.8015268889205116E-2</v>
      </c>
      <c r="L7" s="3214">
        <v>2.1482611455596334E-2</v>
      </c>
      <c r="M7" s="3214" t="s">
        <v>956</v>
      </c>
      <c r="N7" s="3214">
        <v>0.10109452722014906</v>
      </c>
      <c r="O7" s="3214">
        <v>5.5517207126486036E-2</v>
      </c>
      <c r="P7" s="3215">
        <v>1.5695511800336358E-2</v>
      </c>
    </row>
    <row r="8" spans="1:16" ht="63.75">
      <c r="A8" s="3208" t="s">
        <v>1627</v>
      </c>
      <c r="B8" s="3214">
        <v>0.12280436438087343</v>
      </c>
      <c r="C8" s="3214">
        <v>0.18190760442190418</v>
      </c>
      <c r="D8" s="3214">
        <v>5.9174528670875325E-2</v>
      </c>
      <c r="E8" s="3214">
        <v>0.10844868512884011</v>
      </c>
      <c r="F8" s="3214">
        <v>0.18390159975842493</v>
      </c>
      <c r="G8" s="3214">
        <v>9.5406104033777972E-2</v>
      </c>
      <c r="H8" s="3214">
        <v>5.0148367761770903E-2</v>
      </c>
      <c r="I8" s="3214" t="s">
        <v>956</v>
      </c>
      <c r="J8" s="3214">
        <v>0.29036781243611798</v>
      </c>
      <c r="K8" s="3214">
        <v>0.14099179526368985</v>
      </c>
      <c r="L8" s="3214">
        <v>7.1295607338456149E-2</v>
      </c>
      <c r="M8" s="3214" t="s">
        <v>956</v>
      </c>
      <c r="N8" s="3214">
        <v>6.2322482164280719E-2</v>
      </c>
      <c r="O8" s="3214">
        <v>5.2877568517652344E-2</v>
      </c>
      <c r="P8" s="3215">
        <v>2.333746808459702E-2</v>
      </c>
    </row>
    <row r="9" spans="1:16" ht="63.75">
      <c r="A9" s="3208" t="s">
        <v>1626</v>
      </c>
      <c r="B9" s="3214">
        <v>0.20261803263985481</v>
      </c>
      <c r="C9" s="3214">
        <v>0.19503506558179745</v>
      </c>
      <c r="D9" s="3214">
        <v>0.2107817635582197</v>
      </c>
      <c r="E9" s="3214">
        <v>0.33152825198057018</v>
      </c>
      <c r="F9" s="3214">
        <v>0.22495761404993148</v>
      </c>
      <c r="G9" s="3214">
        <v>0.16232378095433966</v>
      </c>
      <c r="H9" s="3214">
        <v>0.13271435179162425</v>
      </c>
      <c r="I9" s="3214" t="s">
        <v>956</v>
      </c>
      <c r="J9" s="3214">
        <v>0.2070535253333671</v>
      </c>
      <c r="K9" s="3214">
        <v>0.18606895146293204</v>
      </c>
      <c r="L9" s="3214">
        <v>0.126141696390766</v>
      </c>
      <c r="M9" s="3214" t="s">
        <v>956</v>
      </c>
      <c r="N9" s="3214">
        <v>0.24540319253666584</v>
      </c>
      <c r="O9" s="3214">
        <v>0.14017105495490362</v>
      </c>
      <c r="P9" s="3215">
        <v>0.14104729775017477</v>
      </c>
    </row>
    <row r="10" spans="1:16" ht="63.75">
      <c r="A10" s="3208" t="s">
        <v>1625</v>
      </c>
      <c r="B10" s="3214">
        <v>2.9993753645130065E-2</v>
      </c>
      <c r="C10" s="3214">
        <v>3.7219189698276617E-2</v>
      </c>
      <c r="D10" s="3214">
        <v>2.2214936296442528E-2</v>
      </c>
      <c r="E10" s="3214">
        <v>3.084831813622969E-2</v>
      </c>
      <c r="F10" s="3214">
        <v>3.6812135673153987E-2</v>
      </c>
      <c r="G10" s="3214">
        <v>3.4004179554632932E-2</v>
      </c>
      <c r="H10" s="3216">
        <v>7.6130097758002665E-3</v>
      </c>
      <c r="I10" s="3214" t="s">
        <v>956</v>
      </c>
      <c r="J10" s="3214">
        <v>4.9542632220314332E-2</v>
      </c>
      <c r="K10" s="3214">
        <v>4.7396648839054499E-2</v>
      </c>
      <c r="L10" s="3216">
        <v>6.4069396817322214E-3</v>
      </c>
      <c r="M10" s="3214" t="s">
        <v>956</v>
      </c>
      <c r="N10" s="3214">
        <v>2.2274542029012415E-2</v>
      </c>
      <c r="O10" s="3214">
        <v>2.1509861924599593E-2</v>
      </c>
      <c r="P10" s="3217">
        <v>9.1420899272989849E-3</v>
      </c>
    </row>
    <row r="11" spans="1:16" ht="63.75">
      <c r="A11" s="3208" t="s">
        <v>1624</v>
      </c>
      <c r="B11" s="3214">
        <v>3.0531028317009837E-2</v>
      </c>
      <c r="C11" s="3214">
        <v>3.365988383855946E-2</v>
      </c>
      <c r="D11" s="3214">
        <v>2.7162540182377733E-2</v>
      </c>
      <c r="E11" s="3214">
        <v>1.3632697218099619E-2</v>
      </c>
      <c r="F11" s="3214">
        <v>2.7629197323601341E-2</v>
      </c>
      <c r="G11" s="3214">
        <v>4.0162440543479845E-2</v>
      </c>
      <c r="H11" s="3214">
        <v>3.1946153085144355E-2</v>
      </c>
      <c r="I11" s="3207" t="s">
        <v>956</v>
      </c>
      <c r="J11" s="3214">
        <v>2.3554228458039905E-2</v>
      </c>
      <c r="K11" s="3214">
        <v>6.065768444560244E-2</v>
      </c>
      <c r="L11" s="3214">
        <v>3.5182725229504851E-2</v>
      </c>
      <c r="M11" s="3214" t="s">
        <v>956</v>
      </c>
      <c r="N11" s="3214">
        <v>3.2282609015800795E-2</v>
      </c>
      <c r="O11" s="3214">
        <v>2.1041688292362509E-2</v>
      </c>
      <c r="P11" s="3215">
        <v>2.7842761210014912E-2</v>
      </c>
    </row>
    <row r="12" spans="1:16" ht="63.75">
      <c r="A12" s="3208" t="s">
        <v>1623</v>
      </c>
      <c r="B12" s="3214">
        <v>2.8637110165312202E-2</v>
      </c>
      <c r="C12" s="3214">
        <v>3.2211043921837802E-2</v>
      </c>
      <c r="D12" s="3214">
        <v>2.4789456168538601E-2</v>
      </c>
      <c r="E12" s="3214">
        <v>2.3746484208131455E-2</v>
      </c>
      <c r="F12" s="3214">
        <v>2.6855621116356029E-2</v>
      </c>
      <c r="G12" s="3214">
        <v>3.8400902967422067E-2</v>
      </c>
      <c r="H12" s="3214">
        <v>1.8736653890864506E-2</v>
      </c>
      <c r="I12" s="3214" t="s">
        <v>956</v>
      </c>
      <c r="J12" s="3214">
        <v>2.9804683848316246E-2</v>
      </c>
      <c r="K12" s="3214">
        <v>4.2213457223044107E-2</v>
      </c>
      <c r="L12" s="3214">
        <v>1.2261280840033455E-2</v>
      </c>
      <c r="M12" s="3207" t="s">
        <v>956</v>
      </c>
      <c r="N12" s="3214">
        <v>2.3487938208662806E-2</v>
      </c>
      <c r="O12" s="3214">
        <v>3.4844033592564709E-2</v>
      </c>
      <c r="P12" s="3215">
        <v>2.6946263310975781E-2</v>
      </c>
    </row>
    <row r="13" spans="1:16" ht="76.5">
      <c r="A13" s="3208" t="s">
        <v>1622</v>
      </c>
      <c r="B13" s="3214">
        <v>9.8940434436706623E-2</v>
      </c>
      <c r="C13" s="3214">
        <v>7.8935422277122178E-2</v>
      </c>
      <c r="D13" s="3214">
        <v>0.12047758935760733</v>
      </c>
      <c r="E13" s="3214">
        <v>0.12751860042028412</v>
      </c>
      <c r="F13" s="3214">
        <v>0.10108786648942619</v>
      </c>
      <c r="G13" s="3214">
        <v>8.9800756825158826E-2</v>
      </c>
      <c r="H13" s="3214">
        <v>8.9845154078703832E-2</v>
      </c>
      <c r="I13" s="3214" t="s">
        <v>956</v>
      </c>
      <c r="J13" s="3214">
        <v>8.9462379130349171E-2</v>
      </c>
      <c r="K13" s="3214">
        <v>6.1530841189864988E-2</v>
      </c>
      <c r="L13" s="3214">
        <v>9.5762235447818145E-2</v>
      </c>
      <c r="M13" s="3214" t="s">
        <v>956</v>
      </c>
      <c r="N13" s="3214">
        <v>0.11436359462110415</v>
      </c>
      <c r="O13" s="3214">
        <v>0.11617478075011731</v>
      </c>
      <c r="P13" s="3215">
        <v>8.2343358187390192E-2</v>
      </c>
    </row>
    <row r="14" spans="1:16" ht="63.75">
      <c r="A14" s="3208" t="s">
        <v>1621</v>
      </c>
      <c r="B14" s="3214">
        <v>1.8906391984718846E-2</v>
      </c>
      <c r="C14" s="3214">
        <v>2.9331161306346738E-2</v>
      </c>
      <c r="D14" s="3216">
        <v>7.6832110086959386E-3</v>
      </c>
      <c r="E14" s="3214">
        <v>3.3046309374067877E-2</v>
      </c>
      <c r="F14" s="3214">
        <v>2.0705105478814351E-2</v>
      </c>
      <c r="G14" s="3214">
        <v>1.3642278379321738E-2</v>
      </c>
      <c r="H14" s="3214">
        <v>1.4134086357551076E-2</v>
      </c>
      <c r="I14" s="3214" t="s">
        <v>956</v>
      </c>
      <c r="J14" s="3214">
        <v>3.136005300919821E-2</v>
      </c>
      <c r="K14" s="3214">
        <v>2.0430672995675817E-2</v>
      </c>
      <c r="L14" s="3214">
        <v>1.524369486012609E-2</v>
      </c>
      <c r="M14" s="3207" t="s">
        <v>956</v>
      </c>
      <c r="N14" s="3216">
        <v>8.5376855417717921E-3</v>
      </c>
      <c r="O14" s="3216">
        <v>7.3091402004351559E-3</v>
      </c>
      <c r="P14" s="3215">
        <v>1.2727302170158725E-2</v>
      </c>
    </row>
    <row r="15" spans="1:16" ht="76.5">
      <c r="A15" s="3208" t="s">
        <v>1620</v>
      </c>
      <c r="B15" s="3214">
        <v>7.1782805873101527E-2</v>
      </c>
      <c r="C15" s="3214">
        <v>7.678038470479237E-2</v>
      </c>
      <c r="D15" s="3214">
        <v>6.6402472751135672E-2</v>
      </c>
      <c r="E15" s="3214">
        <v>2.2427961667339229E-2</v>
      </c>
      <c r="F15" s="3214">
        <v>8.1894900258079828E-2</v>
      </c>
      <c r="G15" s="3214">
        <v>8.4137485749759044E-2</v>
      </c>
      <c r="H15" s="3214">
        <v>6.3815305447572801E-2</v>
      </c>
      <c r="I15" s="3216" t="s">
        <v>956</v>
      </c>
      <c r="J15" s="3214">
        <v>7.9486846015606058E-2</v>
      </c>
      <c r="K15" s="3214">
        <v>0.10085046370402924</v>
      </c>
      <c r="L15" s="3214">
        <v>7.9424902248863075E-2</v>
      </c>
      <c r="M15" s="3214" t="s">
        <v>956</v>
      </c>
      <c r="N15" s="3214">
        <v>8.4644778388948391E-2</v>
      </c>
      <c r="O15" s="3214">
        <v>6.8545345818753364E-2</v>
      </c>
      <c r="P15" s="3215">
        <v>4.4025141709042502E-2</v>
      </c>
    </row>
    <row r="16" spans="1:16" ht="76.5">
      <c r="A16" s="3208" t="s">
        <v>1619</v>
      </c>
      <c r="B16" s="3214">
        <v>5.6261983270163761E-2</v>
      </c>
      <c r="C16" s="3214">
        <v>8.551670802626847E-2</v>
      </c>
      <c r="D16" s="3214">
        <v>2.4766699277613085E-2</v>
      </c>
      <c r="E16" s="3214">
        <v>0.10819556965686231</v>
      </c>
      <c r="F16" s="3214">
        <v>4.2359749552277989E-2</v>
      </c>
      <c r="G16" s="3214">
        <v>6.7630492158458705E-2</v>
      </c>
      <c r="H16" s="3214">
        <v>2.8573162395243622E-2</v>
      </c>
      <c r="I16" s="3214" t="s">
        <v>956</v>
      </c>
      <c r="J16" s="3214">
        <v>6.0090591879095337E-2</v>
      </c>
      <c r="K16" s="3214">
        <v>0.10966332232517478</v>
      </c>
      <c r="L16" s="3214">
        <v>4.6777966440291571E-2</v>
      </c>
      <c r="M16" s="3214" t="s">
        <v>956</v>
      </c>
      <c r="N16" s="3214">
        <v>2.2112009822666839E-2</v>
      </c>
      <c r="O16" s="3214">
        <v>2.8416548871458665E-2</v>
      </c>
      <c r="P16" s="3217">
        <v>5.4927422238798158E-3</v>
      </c>
    </row>
    <row r="17" spans="1:16" ht="63.75">
      <c r="A17" s="3208" t="s">
        <v>1618</v>
      </c>
      <c r="B17" s="3214">
        <v>1.8342292020170931E-2</v>
      </c>
      <c r="C17" s="3214">
        <v>1.9715817484430107E-2</v>
      </c>
      <c r="D17" s="3214">
        <v>1.6863571063864005E-2</v>
      </c>
      <c r="E17" s="3214">
        <v>2.5530558621431977E-2</v>
      </c>
      <c r="F17" s="3216">
        <v>6.0551762254841797E-3</v>
      </c>
      <c r="G17" s="3214">
        <v>2.2392028496217322E-2</v>
      </c>
      <c r="H17" s="3214">
        <v>3.2430257304389254E-2</v>
      </c>
      <c r="I17" s="3214" t="s">
        <v>956</v>
      </c>
      <c r="J17" s="3216">
        <v>8.6275592264712462E-3</v>
      </c>
      <c r="K17" s="3216">
        <v>8.9643399844070298E-3</v>
      </c>
      <c r="L17" s="3214">
        <v>4.6457099453260209E-2</v>
      </c>
      <c r="M17" s="3214" t="s">
        <v>956</v>
      </c>
      <c r="N17" s="3216">
        <v>0</v>
      </c>
      <c r="O17" s="3214">
        <v>3.4919203413755574E-2</v>
      </c>
      <c r="P17" s="3215">
        <v>1.4646742048074129E-2</v>
      </c>
    </row>
    <row r="18" spans="1:16" ht="63.75">
      <c r="A18" s="3208" t="s">
        <v>1617</v>
      </c>
      <c r="B18" s="3214">
        <v>4.2779745432810524E-2</v>
      </c>
      <c r="C18" s="3214">
        <v>4.9644566723811699E-2</v>
      </c>
      <c r="D18" s="3214">
        <v>3.538916158966314E-2</v>
      </c>
      <c r="E18" s="3214">
        <v>3.9746465728386415E-2</v>
      </c>
      <c r="F18" s="3214">
        <v>5.2577448254069854E-2</v>
      </c>
      <c r="G18" s="3214">
        <v>2.9604812809011297E-2</v>
      </c>
      <c r="H18" s="3214">
        <v>4.7184450602564688E-2</v>
      </c>
      <c r="I18" s="3214" t="s">
        <v>956</v>
      </c>
      <c r="J18" s="3214">
        <v>5.9507356078676195E-2</v>
      </c>
      <c r="K18" s="3214">
        <v>4.633223286864447E-2</v>
      </c>
      <c r="L18" s="3214">
        <v>4.949190597256585E-2</v>
      </c>
      <c r="M18" s="3214" t="s">
        <v>956</v>
      </c>
      <c r="N18" s="3214">
        <v>4.4663838319667387E-2</v>
      </c>
      <c r="O18" s="3214">
        <v>1.3999199317020022E-2</v>
      </c>
      <c r="P18" s="3215">
        <v>4.4259011837362208E-2</v>
      </c>
    </row>
    <row r="19" spans="1:16" ht="51">
      <c r="A19" s="3208" t="s">
        <v>1616</v>
      </c>
      <c r="B19" s="3207" t="s">
        <v>684</v>
      </c>
      <c r="C19" s="3207" t="s">
        <v>684</v>
      </c>
      <c r="D19" s="3207" t="s">
        <v>684</v>
      </c>
      <c r="E19" s="3207" t="s">
        <v>684</v>
      </c>
      <c r="F19" s="3207" t="s">
        <v>684</v>
      </c>
      <c r="G19" s="3207" t="s">
        <v>684</v>
      </c>
      <c r="H19" s="3207" t="s">
        <v>684</v>
      </c>
      <c r="I19" s="3207" t="s">
        <v>956</v>
      </c>
      <c r="J19" s="3207" t="s">
        <v>684</v>
      </c>
      <c r="K19" s="3207" t="s">
        <v>684</v>
      </c>
      <c r="L19" s="3207" t="s">
        <v>684</v>
      </c>
      <c r="M19" s="3207" t="s">
        <v>956</v>
      </c>
      <c r="N19" s="3207" t="s">
        <v>684</v>
      </c>
      <c r="O19" s="3207" t="s">
        <v>684</v>
      </c>
      <c r="P19" s="3206" t="s">
        <v>684</v>
      </c>
    </row>
    <row r="20" spans="1:16" ht="51">
      <c r="A20" s="3208" t="s">
        <v>1615</v>
      </c>
      <c r="B20" s="3216">
        <v>0</v>
      </c>
      <c r="C20" s="3216">
        <v>0</v>
      </c>
      <c r="D20" s="3216">
        <v>0</v>
      </c>
      <c r="E20" s="3207" t="s">
        <v>684</v>
      </c>
      <c r="F20" s="3216">
        <v>0</v>
      </c>
      <c r="G20" s="3207" t="s">
        <v>684</v>
      </c>
      <c r="H20" s="3216">
        <v>0</v>
      </c>
      <c r="I20" s="3207" t="s">
        <v>956</v>
      </c>
      <c r="J20" s="3207" t="s">
        <v>684</v>
      </c>
      <c r="K20" s="3207" t="s">
        <v>684</v>
      </c>
      <c r="L20" s="3216">
        <v>8.144619502417922E-3</v>
      </c>
      <c r="M20" s="3207" t="s">
        <v>956</v>
      </c>
      <c r="N20" s="3216">
        <v>0</v>
      </c>
      <c r="O20" s="3207" t="s">
        <v>684</v>
      </c>
      <c r="P20" s="3206" t="s">
        <v>684</v>
      </c>
    </row>
    <row r="21" spans="1:16" ht="57" customHeight="1">
      <c r="A21" s="5941" t="s">
        <v>1614</v>
      </c>
      <c r="B21" s="5941"/>
      <c r="C21" s="5941"/>
      <c r="D21" s="5941"/>
      <c r="E21" s="5941"/>
      <c r="F21" s="5941"/>
      <c r="G21" s="5941"/>
      <c r="H21" s="5941"/>
      <c r="I21" s="5941"/>
      <c r="J21" s="5941"/>
      <c r="K21" s="5941"/>
      <c r="L21" s="5941"/>
      <c r="M21" s="5941"/>
      <c r="N21" s="5941"/>
      <c r="O21" s="5941"/>
      <c r="P21" s="5941"/>
    </row>
  </sheetData>
  <mergeCells count="6">
    <mergeCell ref="A21:P21"/>
    <mergeCell ref="A1:P1"/>
    <mergeCell ref="A2:A3"/>
    <mergeCell ref="C2:D2"/>
    <mergeCell ref="E2:H2"/>
    <mergeCell ref="I2:P2"/>
  </mergeCells>
  <pageMargins left="0.7" right="0.7" top="0.75" bottom="0.75" header="0.3" footer="0.3"/>
  <pageSetup paperSize="9" orientation="landscape"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1"/>
  <sheetViews>
    <sheetView workbookViewId="0">
      <selection sqref="A1:O1"/>
    </sheetView>
  </sheetViews>
  <sheetFormatPr defaultRowHeight="15"/>
  <cols>
    <col min="1" max="1" width="22.7109375" customWidth="1"/>
    <col min="2" max="2" width="10.140625" customWidth="1"/>
    <col min="3" max="3" width="11.7109375" customWidth="1"/>
    <col min="4" max="4" width="10.28515625" customWidth="1"/>
    <col min="5" max="5" width="10.42578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5948" t="s">
        <v>1636</v>
      </c>
      <c r="B1" s="5948"/>
      <c r="C1" s="5948"/>
      <c r="D1" s="5948"/>
      <c r="E1" s="5948"/>
      <c r="F1" s="5948"/>
      <c r="G1" s="5948"/>
      <c r="H1" s="5948"/>
      <c r="I1" s="5948"/>
      <c r="J1" s="5948"/>
      <c r="K1" s="5948"/>
      <c r="L1" s="5948"/>
      <c r="M1" s="5948"/>
      <c r="N1" s="5948"/>
      <c r="O1" s="5948"/>
    </row>
    <row r="2" spans="1:15" ht="15.95" customHeight="1">
      <c r="A2" s="5949"/>
      <c r="B2" s="3223" t="s">
        <v>682</v>
      </c>
      <c r="C2" s="5951" t="s">
        <v>706</v>
      </c>
      <c r="D2" s="5951"/>
      <c r="E2" s="5951" t="s">
        <v>705</v>
      </c>
      <c r="F2" s="5951"/>
      <c r="G2" s="5951" t="s">
        <v>704</v>
      </c>
      <c r="H2" s="5951"/>
      <c r="I2" s="5951"/>
      <c r="J2" s="5951"/>
      <c r="K2" s="5951" t="s">
        <v>703</v>
      </c>
      <c r="L2" s="5951"/>
      <c r="M2" s="5951"/>
      <c r="N2" s="5951" t="s">
        <v>702</v>
      </c>
      <c r="O2" s="5952"/>
    </row>
    <row r="3" spans="1:15" ht="24.95" customHeight="1">
      <c r="A3" s="5950"/>
      <c r="B3" s="3223" t="s">
        <v>678</v>
      </c>
      <c r="C3" s="3223" t="s">
        <v>701</v>
      </c>
      <c r="D3" s="3223" t="s">
        <v>700</v>
      </c>
      <c r="E3" s="3223" t="s">
        <v>699</v>
      </c>
      <c r="F3" s="3223" t="s">
        <v>698</v>
      </c>
      <c r="G3" s="3223" t="s">
        <v>697</v>
      </c>
      <c r="H3" s="3223" t="s">
        <v>696</v>
      </c>
      <c r="I3" s="3223" t="s">
        <v>695</v>
      </c>
      <c r="J3" s="3223" t="s">
        <v>694</v>
      </c>
      <c r="K3" s="3223" t="s">
        <v>693</v>
      </c>
      <c r="L3" s="3223" t="s">
        <v>692</v>
      </c>
      <c r="M3" s="3223" t="s">
        <v>691</v>
      </c>
      <c r="N3" s="3223" t="s">
        <v>690</v>
      </c>
      <c r="O3" s="3222" t="s">
        <v>689</v>
      </c>
    </row>
    <row r="4" spans="1:15">
      <c r="A4" s="3221" t="s">
        <v>663</v>
      </c>
      <c r="B4" s="3224">
        <v>1091.9999999999998</v>
      </c>
      <c r="C4" s="3224">
        <v>885.99999999999898</v>
      </c>
      <c r="D4" s="3224">
        <v>206.00000000000009</v>
      </c>
      <c r="E4" s="3224">
        <v>869.00000000000023</v>
      </c>
      <c r="F4" s="3224">
        <v>215.9999999999998</v>
      </c>
      <c r="G4" s="3224">
        <v>314.9999999999996</v>
      </c>
      <c r="H4" s="3224">
        <v>159.99999999999991</v>
      </c>
      <c r="I4" s="3224">
        <v>264</v>
      </c>
      <c r="J4" s="3224">
        <v>341.00000000000006</v>
      </c>
      <c r="K4" s="3224">
        <v>662.00000000000159</v>
      </c>
      <c r="L4" s="3224">
        <v>286</v>
      </c>
      <c r="M4" s="3224">
        <v>128</v>
      </c>
      <c r="N4" s="3224">
        <v>254.9999999999996</v>
      </c>
      <c r="O4" s="3225">
        <v>836.99999999999966</v>
      </c>
    </row>
    <row r="5" spans="1:15" ht="63.75">
      <c r="A5" s="3219" t="s">
        <v>1630</v>
      </c>
      <c r="B5" s="3226">
        <v>0.16156937006216779</v>
      </c>
      <c r="C5" s="3226">
        <v>0.17333026266785448</v>
      </c>
      <c r="D5" s="3226">
        <v>0.11073380951193953</v>
      </c>
      <c r="E5" s="3226">
        <v>0.1741970620974562</v>
      </c>
      <c r="F5" s="3226">
        <v>0.11579422705845673</v>
      </c>
      <c r="G5" s="3226">
        <v>0.16861926002446592</v>
      </c>
      <c r="H5" s="3226">
        <v>0.12304723077732635</v>
      </c>
      <c r="I5" s="3226">
        <v>0.21529917966342776</v>
      </c>
      <c r="J5" s="3226">
        <v>0.12501840855978158</v>
      </c>
      <c r="K5" s="3226">
        <v>0.22228817079435612</v>
      </c>
      <c r="L5" s="3226">
        <v>7.8749581001016228E-2</v>
      </c>
      <c r="M5" s="3226">
        <v>6.558179781553497E-2</v>
      </c>
      <c r="N5" s="3226">
        <v>6.9571607950449713E-2</v>
      </c>
      <c r="O5" s="3227">
        <v>0.18680432231285451</v>
      </c>
    </row>
    <row r="6" spans="1:15" ht="76.5">
      <c r="A6" s="3219" t="s">
        <v>1629</v>
      </c>
      <c r="B6" s="3226">
        <v>0.26020309045763468</v>
      </c>
      <c r="C6" s="3226">
        <v>0.28437603641509485</v>
      </c>
      <c r="D6" s="3226">
        <v>0.15571737673691832</v>
      </c>
      <c r="E6" s="3226">
        <v>0.26317882896767475</v>
      </c>
      <c r="F6" s="3226">
        <v>0.25133930864600479</v>
      </c>
      <c r="G6" s="3226">
        <v>0.2871319711305424</v>
      </c>
      <c r="H6" s="3226">
        <v>0.30252671042794282</v>
      </c>
      <c r="I6" s="3226">
        <v>0.22224833128960142</v>
      </c>
      <c r="J6" s="3226">
        <v>0.23946858129699961</v>
      </c>
      <c r="K6" s="3226">
        <v>0.3173976112708588</v>
      </c>
      <c r="L6" s="3226">
        <v>0.16160407976147109</v>
      </c>
      <c r="M6" s="3226">
        <v>0.18130229050271854</v>
      </c>
      <c r="N6" s="3226">
        <v>0.20052824992863111</v>
      </c>
      <c r="O6" s="3227">
        <v>0.27657187722755683</v>
      </c>
    </row>
    <row r="7" spans="1:15" ht="63.75">
      <c r="A7" s="3219" t="s">
        <v>1628</v>
      </c>
      <c r="B7" s="3226">
        <v>6.6244505767515727E-2</v>
      </c>
      <c r="C7" s="3226">
        <v>5.3170669398163638E-2</v>
      </c>
      <c r="D7" s="3226">
        <v>0.12275516551596181</v>
      </c>
      <c r="E7" s="3226">
        <v>5.5418732998892335E-2</v>
      </c>
      <c r="F7" s="3226">
        <v>0.11206047184422874</v>
      </c>
      <c r="G7" s="3226">
        <v>3.0649616580727276E-2</v>
      </c>
      <c r="H7" s="3226">
        <v>7.8130301998709725E-2</v>
      </c>
      <c r="I7" s="3226">
        <v>9.0177006557041306E-2</v>
      </c>
      <c r="J7" s="3226">
        <v>7.7659713675577419E-2</v>
      </c>
      <c r="K7" s="3226">
        <v>3.114539015996716E-2</v>
      </c>
      <c r="L7" s="3226">
        <v>0.11664631990103624</v>
      </c>
      <c r="M7" s="3226">
        <v>0.11974369266676461</v>
      </c>
      <c r="N7" s="3226">
        <v>0.11378782931498284</v>
      </c>
      <c r="O7" s="3227">
        <v>5.320338963577366E-2</v>
      </c>
    </row>
    <row r="8" spans="1:15" ht="63.75">
      <c r="A8" s="3219" t="s">
        <v>1627</v>
      </c>
      <c r="B8" s="3226">
        <v>0.12280436438087343</v>
      </c>
      <c r="C8" s="3226">
        <v>0.11298101425502423</v>
      </c>
      <c r="D8" s="3226">
        <v>0.16526504545938625</v>
      </c>
      <c r="E8" s="3226">
        <v>0.12576553447486499</v>
      </c>
      <c r="F8" s="3226">
        <v>0.10777321244372512</v>
      </c>
      <c r="G8" s="3226">
        <v>6.4104049144406511E-2</v>
      </c>
      <c r="H8" s="3226">
        <v>8.1625940882458753E-2</v>
      </c>
      <c r="I8" s="3226">
        <v>0.16925603682336393</v>
      </c>
      <c r="J8" s="3226">
        <v>0.16556593588008922</v>
      </c>
      <c r="K8" s="3226">
        <v>6.7515978621078318E-2</v>
      </c>
      <c r="L8" s="3226">
        <v>0.21031382906263299</v>
      </c>
      <c r="M8" s="3226">
        <v>0.19516145425424314</v>
      </c>
      <c r="N8" s="3226">
        <v>0.21363293026719016</v>
      </c>
      <c r="O8" s="3227">
        <v>9.789012222402399E-2</v>
      </c>
    </row>
    <row r="9" spans="1:15" ht="63.75">
      <c r="A9" s="3219" t="s">
        <v>1626</v>
      </c>
      <c r="B9" s="3226">
        <v>0.20261803263985481</v>
      </c>
      <c r="C9" s="3226">
        <v>0.18251287265300692</v>
      </c>
      <c r="D9" s="3226">
        <v>0.28952105200670475</v>
      </c>
      <c r="E9" s="3226">
        <v>0.20533608856914246</v>
      </c>
      <c r="F9" s="3226">
        <v>0.19654786640397703</v>
      </c>
      <c r="G9" s="3226">
        <v>0.18137344123488849</v>
      </c>
      <c r="H9" s="3226">
        <v>0.19530562424032782</v>
      </c>
      <c r="I9" s="3226">
        <v>0.21556792882443537</v>
      </c>
      <c r="J9" s="3226">
        <v>0.22087820054948012</v>
      </c>
      <c r="K9" s="3226">
        <v>0.15222418466328055</v>
      </c>
      <c r="L9" s="3226">
        <v>0.29794349531923525</v>
      </c>
      <c r="M9" s="3226">
        <v>0.23599479946251251</v>
      </c>
      <c r="N9" s="3226">
        <v>0.26109056917100787</v>
      </c>
      <c r="O9" s="3227">
        <v>0.18657903741355392</v>
      </c>
    </row>
    <row r="10" spans="1:15" ht="63.75">
      <c r="A10" s="3219" t="s">
        <v>1625</v>
      </c>
      <c r="B10" s="3226">
        <v>2.9993753645130065E-2</v>
      </c>
      <c r="C10" s="3226">
        <v>2.0849717201907161E-2</v>
      </c>
      <c r="D10" s="3226">
        <v>6.9518153184174467E-2</v>
      </c>
      <c r="E10" s="3226">
        <v>2.8172430350423397E-2</v>
      </c>
      <c r="F10" s="3226">
        <v>3.8306858069928999E-2</v>
      </c>
      <c r="G10" s="3226">
        <v>3.3503367928897583E-2</v>
      </c>
      <c r="H10" s="3226">
        <v>3.3686463248095655E-2</v>
      </c>
      <c r="I10" s="3226">
        <v>2.3520014000261432E-2</v>
      </c>
      <c r="J10" s="3226">
        <v>3.1325570223987007E-2</v>
      </c>
      <c r="K10" s="3226">
        <v>2.8575031954697218E-2</v>
      </c>
      <c r="L10" s="3226">
        <v>3.597102544480639E-2</v>
      </c>
      <c r="M10" s="3226">
        <v>2.944581683799348E-2</v>
      </c>
      <c r="N10" s="3226">
        <v>2.9757849479869161E-2</v>
      </c>
      <c r="O10" s="3227">
        <v>3.0058462070742253E-2</v>
      </c>
    </row>
    <row r="11" spans="1:15" ht="63.75">
      <c r="A11" s="3219" t="s">
        <v>1624</v>
      </c>
      <c r="B11" s="3226">
        <v>3.0531028317009837E-2</v>
      </c>
      <c r="C11" s="3226">
        <v>3.0292732448548524E-2</v>
      </c>
      <c r="D11" s="3226">
        <v>3.1561044018724185E-2</v>
      </c>
      <c r="E11" s="3226">
        <v>3.0916508643352734E-2</v>
      </c>
      <c r="F11" s="3226">
        <v>2.9955392501137892E-2</v>
      </c>
      <c r="G11" s="3226">
        <v>4.0634896131013676E-2</v>
      </c>
      <c r="H11" s="3226">
        <v>2.2661760951884789E-2</v>
      </c>
      <c r="I11" s="3226">
        <v>2.6708649324244681E-2</v>
      </c>
      <c r="J11" s="3226">
        <v>2.8647001433346274E-2</v>
      </c>
      <c r="K11" s="3226">
        <v>2.9314671095626285E-2</v>
      </c>
      <c r="L11" s="3226">
        <v>3.634338005355036E-2</v>
      </c>
      <c r="M11" s="3226">
        <v>2.9468475415700648E-2</v>
      </c>
      <c r="N11" s="3226">
        <v>4.4274088268193144E-2</v>
      </c>
      <c r="O11" s="3227">
        <v>2.6761312036027954E-2</v>
      </c>
    </row>
    <row r="12" spans="1:15" ht="63.75">
      <c r="A12" s="3219" t="s">
        <v>1623</v>
      </c>
      <c r="B12" s="3226">
        <v>2.8637110165312202E-2</v>
      </c>
      <c r="C12" s="3226">
        <v>2.982365526318274E-2</v>
      </c>
      <c r="D12" s="3226">
        <v>2.3508359551671756E-2</v>
      </c>
      <c r="E12" s="3226">
        <v>3.0730811734868885E-2</v>
      </c>
      <c r="F12" s="3226">
        <v>2.1106819378041417E-2</v>
      </c>
      <c r="G12" s="3226">
        <v>3.28311034849754E-2</v>
      </c>
      <c r="H12" s="3226">
        <v>3.5175349783880129E-2</v>
      </c>
      <c r="I12" s="3226">
        <v>2.2759945430361538E-2</v>
      </c>
      <c r="J12" s="3226">
        <v>2.7232110499021918E-2</v>
      </c>
      <c r="K12" s="3226">
        <v>2.922580719993411E-2</v>
      </c>
      <c r="L12" s="3226">
        <v>2.7544150431718217E-2</v>
      </c>
      <c r="M12" s="3226">
        <v>2.4691675377570169E-2</v>
      </c>
      <c r="N12" s="3226">
        <v>1.5708500960594382E-2</v>
      </c>
      <c r="O12" s="3227">
        <v>3.2183422906622731E-2</v>
      </c>
    </row>
    <row r="13" spans="1:15" ht="76.5">
      <c r="A13" s="3219" t="s">
        <v>1622</v>
      </c>
      <c r="B13" s="3226">
        <v>9.8940434436706623E-2</v>
      </c>
      <c r="C13" s="3226">
        <v>9.7121912323828941E-2</v>
      </c>
      <c r="D13" s="3226">
        <v>0.10680085745735536</v>
      </c>
      <c r="E13" s="3226">
        <v>9.6538916488171422E-2</v>
      </c>
      <c r="F13" s="3226">
        <v>0.1102710548664519</v>
      </c>
      <c r="G13" s="3226">
        <v>7.4870503646408459E-2</v>
      </c>
      <c r="H13" s="3226">
        <v>7.4390507825565944E-2</v>
      </c>
      <c r="I13" s="3226">
        <v>0.12869750976674751</v>
      </c>
      <c r="J13" s="3226">
        <v>0.11306603098302764</v>
      </c>
      <c r="K13" s="3226">
        <v>7.7286518751931821E-2</v>
      </c>
      <c r="L13" s="3226">
        <v>0.11112194667425551</v>
      </c>
      <c r="M13" s="3226">
        <v>0.16727541682063457</v>
      </c>
      <c r="N13" s="3226">
        <v>0.1480755173884841</v>
      </c>
      <c r="O13" s="3227">
        <v>8.546269928684555E-2</v>
      </c>
    </row>
    <row r="14" spans="1:15" ht="63.75">
      <c r="A14" s="3219" t="s">
        <v>1621</v>
      </c>
      <c r="B14" s="3226">
        <v>1.8906391984718846E-2</v>
      </c>
      <c r="C14" s="3226">
        <v>1.7949080348044346E-2</v>
      </c>
      <c r="D14" s="3226">
        <v>2.3044298460293145E-2</v>
      </c>
      <c r="E14" s="3226">
        <v>2.1514248325923857E-2</v>
      </c>
      <c r="F14" s="3228">
        <v>8.9887734403969952E-3</v>
      </c>
      <c r="G14" s="3226">
        <v>5.2953489680189515E-2</v>
      </c>
      <c r="H14" s="3228">
        <v>5.8438103282473898E-3</v>
      </c>
      <c r="I14" s="3218" t="s">
        <v>684</v>
      </c>
      <c r="J14" s="3228">
        <v>8.1499082171984701E-3</v>
      </c>
      <c r="K14" s="3226">
        <v>2.7394367637261014E-2</v>
      </c>
      <c r="L14" s="3218" t="s">
        <v>684</v>
      </c>
      <c r="M14" s="3226">
        <v>1.8843759587884545E-2</v>
      </c>
      <c r="N14" s="3228">
        <v>9.4956702304041449E-3</v>
      </c>
      <c r="O14" s="3227">
        <v>2.148774949454876E-2</v>
      </c>
    </row>
    <row r="15" spans="1:15" ht="76.5">
      <c r="A15" s="3219" t="s">
        <v>1620</v>
      </c>
      <c r="B15" s="3226">
        <v>7.1782805873101527E-2</v>
      </c>
      <c r="C15" s="3226">
        <v>7.4743583460424159E-2</v>
      </c>
      <c r="D15" s="3226">
        <v>5.8985070755332991E-2</v>
      </c>
      <c r="E15" s="3226">
        <v>7.3559238881371863E-2</v>
      </c>
      <c r="F15" s="3226">
        <v>6.6917890093387208E-2</v>
      </c>
      <c r="G15" s="3226">
        <v>0.1047150049467164</v>
      </c>
      <c r="H15" s="3226">
        <v>0.17940740193778637</v>
      </c>
      <c r="I15" s="3226">
        <v>2.2168044132007327E-2</v>
      </c>
      <c r="J15" s="3226">
        <v>1.9808403777778628E-2</v>
      </c>
      <c r="K15" s="3226">
        <v>0.10248794232517751</v>
      </c>
      <c r="L15" s="3226">
        <v>1.1973091690280668E-2</v>
      </c>
      <c r="M15" s="3226">
        <v>5.6256706399095593E-2</v>
      </c>
      <c r="N15" s="3226">
        <v>5.9633869278922183E-2</v>
      </c>
      <c r="O15" s="3227">
        <v>7.5115254704611528E-2</v>
      </c>
    </row>
    <row r="16" spans="1:15" ht="76.5">
      <c r="A16" s="3219" t="s">
        <v>1619</v>
      </c>
      <c r="B16" s="3226">
        <v>5.6261983270163761E-2</v>
      </c>
      <c r="C16" s="3226">
        <v>5.4908010664514298E-2</v>
      </c>
      <c r="D16" s="3226">
        <v>6.211442650602525E-2</v>
      </c>
      <c r="E16" s="3226">
        <v>5.5874313319398732E-2</v>
      </c>
      <c r="F16" s="3226">
        <v>5.9632509343984418E-2</v>
      </c>
      <c r="G16" s="3226">
        <v>4.7634356222585522E-2</v>
      </c>
      <c r="H16" s="3226">
        <v>5.0201555840758638E-2</v>
      </c>
      <c r="I16" s="3226">
        <v>6.5470766715666415E-2</v>
      </c>
      <c r="J16" s="3226">
        <v>5.7059887207506522E-2</v>
      </c>
      <c r="K16" s="3226">
        <v>4.3980836908888057E-2</v>
      </c>
      <c r="L16" s="3226">
        <v>5.6582235853512144E-2</v>
      </c>
      <c r="M16" s="3226">
        <v>0.11767179871938302</v>
      </c>
      <c r="N16" s="3226">
        <v>8.4145550938852606E-2</v>
      </c>
      <c r="O16" s="3227">
        <v>4.8613530932337411E-2</v>
      </c>
    </row>
    <row r="17" spans="1:15" ht="63.75">
      <c r="A17" s="3219" t="s">
        <v>1618</v>
      </c>
      <c r="B17" s="3226">
        <v>1.8342292020170931E-2</v>
      </c>
      <c r="C17" s="3226">
        <v>1.870250914769607E-2</v>
      </c>
      <c r="D17" s="3226">
        <v>1.6785280982702613E-2</v>
      </c>
      <c r="E17" s="3226">
        <v>2.0133294026802983E-2</v>
      </c>
      <c r="F17" s="3226">
        <v>1.1703140984258086E-2</v>
      </c>
      <c r="G17" s="3226">
        <v>1.587583511166869E-2</v>
      </c>
      <c r="H17" s="3226">
        <v>1.2508622187263391E-2</v>
      </c>
      <c r="I17" s="3228">
        <v>6.7942327118585936E-3</v>
      </c>
      <c r="J17" s="3226">
        <v>3.4807770625533481E-2</v>
      </c>
      <c r="K17" s="3226">
        <v>2.286674298008334E-2</v>
      </c>
      <c r="L17" s="3226">
        <v>1.2348398793602363E-2</v>
      </c>
      <c r="M17" s="3226">
        <v>1.1956236304760419E-2</v>
      </c>
      <c r="N17" s="3226">
        <v>2.2911467172246201E-2</v>
      </c>
      <c r="O17" s="3227">
        <v>1.7088968959468355E-2</v>
      </c>
    </row>
    <row r="18" spans="1:15" ht="63.75">
      <c r="A18" s="3219" t="s">
        <v>1617</v>
      </c>
      <c r="B18" s="3226">
        <v>4.2779745432810524E-2</v>
      </c>
      <c r="C18" s="3226">
        <v>4.1888889533335159E-2</v>
      </c>
      <c r="D18" s="3226">
        <v>4.6630402057071391E-2</v>
      </c>
      <c r="E18" s="3226">
        <v>3.8535437046203574E-2</v>
      </c>
      <c r="F18" s="3226">
        <v>4.8643423816166126E-2</v>
      </c>
      <c r="G18" s="3226">
        <v>5.5529506333248657E-2</v>
      </c>
      <c r="H18" s="3228">
        <v>9.2202285360042206E-3</v>
      </c>
      <c r="I18" s="3226">
        <v>3.7517176018138879E-2</v>
      </c>
      <c r="J18" s="3226">
        <v>4.8125791439563997E-2</v>
      </c>
      <c r="K18" s="3226">
        <v>3.7087218757896237E-2</v>
      </c>
      <c r="L18" s="3226">
        <v>4.7031056882735359E-2</v>
      </c>
      <c r="M18" s="3226">
        <v>6.6032065904541914E-2</v>
      </c>
      <c r="N18" s="3226">
        <v>4.4118015216417499E-2</v>
      </c>
      <c r="O18" s="3227">
        <v>4.2412658524252314E-2</v>
      </c>
    </row>
    <row r="19" spans="1:15" ht="51">
      <c r="A19" s="3219" t="s">
        <v>1616</v>
      </c>
      <c r="B19" s="3218" t="s">
        <v>684</v>
      </c>
      <c r="C19" s="3218" t="s">
        <v>684</v>
      </c>
      <c r="D19" s="3218" t="s">
        <v>684</v>
      </c>
      <c r="E19" s="3218" t="s">
        <v>684</v>
      </c>
      <c r="F19" s="3218" t="s">
        <v>684</v>
      </c>
      <c r="G19" s="3218" t="s">
        <v>684</v>
      </c>
      <c r="H19" s="3218" t="s">
        <v>684</v>
      </c>
      <c r="I19" s="3218" t="s">
        <v>684</v>
      </c>
      <c r="J19" s="3218" t="s">
        <v>684</v>
      </c>
      <c r="K19" s="3218" t="s">
        <v>684</v>
      </c>
      <c r="L19" s="3218" t="s">
        <v>684</v>
      </c>
      <c r="M19" s="3218" t="s">
        <v>684</v>
      </c>
      <c r="N19" s="3218" t="s">
        <v>684</v>
      </c>
      <c r="O19" s="3220" t="s">
        <v>684</v>
      </c>
    </row>
    <row r="20" spans="1:15" ht="51">
      <c r="A20" s="3219" t="s">
        <v>1615</v>
      </c>
      <c r="B20" s="3228">
        <v>0</v>
      </c>
      <c r="C20" s="3228">
        <v>0</v>
      </c>
      <c r="D20" s="3218" t="s">
        <v>684</v>
      </c>
      <c r="E20" s="3228">
        <v>0</v>
      </c>
      <c r="F20" s="3218" t="s">
        <v>684</v>
      </c>
      <c r="G20" s="3228">
        <v>0</v>
      </c>
      <c r="H20" s="3218" t="s">
        <v>684</v>
      </c>
      <c r="I20" s="3218" t="s">
        <v>684</v>
      </c>
      <c r="J20" s="3228">
        <v>0</v>
      </c>
      <c r="K20" s="3228">
        <v>0</v>
      </c>
      <c r="L20" s="3228">
        <v>0</v>
      </c>
      <c r="M20" s="3218" t="s">
        <v>684</v>
      </c>
      <c r="N20" s="3228">
        <v>0</v>
      </c>
      <c r="O20" s="3229">
        <v>0</v>
      </c>
    </row>
    <row r="21" spans="1:15" ht="57" customHeight="1">
      <c r="A21" s="5947" t="s">
        <v>1635</v>
      </c>
      <c r="B21" s="5947"/>
      <c r="C21" s="5947"/>
      <c r="D21" s="5947"/>
      <c r="E21" s="5947"/>
      <c r="F21" s="5947"/>
      <c r="G21" s="5947"/>
      <c r="H21" s="5947"/>
      <c r="I21" s="5947"/>
      <c r="J21" s="5947"/>
      <c r="K21" s="5947"/>
      <c r="L21" s="5947"/>
      <c r="M21" s="5947"/>
      <c r="N21" s="5947"/>
      <c r="O21" s="5947"/>
    </row>
  </sheetData>
  <mergeCells count="8">
    <mergeCell ref="A21:O21"/>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1"/>
  <sheetViews>
    <sheetView workbookViewId="0">
      <selection sqref="A1:F1"/>
    </sheetView>
  </sheetViews>
  <sheetFormatPr defaultRowHeight="15"/>
  <cols>
    <col min="1" max="1" width="22.7109375" customWidth="1"/>
    <col min="2" max="2" width="10.140625"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28515625" customWidth="1"/>
    <col min="18" max="18" width="11.140625" customWidth="1"/>
    <col min="19" max="19" width="10.42578125" customWidth="1"/>
  </cols>
  <sheetData>
    <row r="1" spans="1:19" ht="75.75" customHeight="1">
      <c r="A1" s="5958" t="s">
        <v>1639</v>
      </c>
      <c r="B1" s="4562"/>
      <c r="C1" s="4562"/>
      <c r="D1" s="4562"/>
      <c r="E1" s="4562"/>
      <c r="F1" s="4562"/>
      <c r="G1" s="4365"/>
      <c r="H1" s="4365"/>
      <c r="I1" s="4365"/>
      <c r="J1" s="4365"/>
      <c r="K1" s="4365"/>
      <c r="L1" s="4365"/>
      <c r="M1" s="4365"/>
      <c r="N1" s="4365"/>
      <c r="O1" s="4365"/>
      <c r="P1" s="4365"/>
      <c r="Q1" s="4365"/>
      <c r="R1" s="4365"/>
      <c r="S1" s="4365"/>
    </row>
    <row r="2" spans="1:19" ht="15.95" customHeight="1">
      <c r="A2" s="5954"/>
      <c r="B2" s="3235" t="s">
        <v>682</v>
      </c>
      <c r="C2" s="5956" t="s">
        <v>715</v>
      </c>
      <c r="D2" s="5956"/>
      <c r="E2" s="5956" t="s">
        <v>714</v>
      </c>
      <c r="F2" s="5957"/>
    </row>
    <row r="3" spans="1:19" ht="48.95" customHeight="1">
      <c r="A3" s="5955"/>
      <c r="B3" s="3235" t="s">
        <v>678</v>
      </c>
      <c r="C3" s="3235" t="s">
        <v>713</v>
      </c>
      <c r="D3" s="3235" t="s">
        <v>712</v>
      </c>
      <c r="E3" s="3235" t="s">
        <v>711</v>
      </c>
      <c r="F3" s="3234" t="s">
        <v>710</v>
      </c>
    </row>
    <row r="4" spans="1:19">
      <c r="A4" s="3233" t="s">
        <v>663</v>
      </c>
      <c r="B4" s="3236">
        <v>1091.9999999999998</v>
      </c>
      <c r="C4" s="3236">
        <v>919.99999999999909</v>
      </c>
      <c r="D4" s="3236">
        <v>171.99999999999989</v>
      </c>
      <c r="E4" s="3236">
        <v>202</v>
      </c>
      <c r="F4" s="3237">
        <v>890.0000000000008</v>
      </c>
    </row>
    <row r="5" spans="1:19" ht="63.75">
      <c r="A5" s="3231" t="s">
        <v>1630</v>
      </c>
      <c r="B5" s="3238">
        <v>0.16156937006216779</v>
      </c>
      <c r="C5" s="3238">
        <v>0.17127122173465584</v>
      </c>
      <c r="D5" s="3238">
        <v>0.10641447681851264</v>
      </c>
      <c r="E5" s="3238">
        <v>0.15278348329907485</v>
      </c>
      <c r="F5" s="3239">
        <v>0.16359300115004222</v>
      </c>
    </row>
    <row r="6" spans="1:19" ht="76.5">
      <c r="A6" s="3231" t="s">
        <v>1629</v>
      </c>
      <c r="B6" s="3238">
        <v>0.26020309045763468</v>
      </c>
      <c r="C6" s="3238">
        <v>0.26578458854541209</v>
      </c>
      <c r="D6" s="3238">
        <v>0.22847235063979049</v>
      </c>
      <c r="E6" s="3238">
        <v>0.17769454375715651</v>
      </c>
      <c r="F6" s="3239">
        <v>0.2792070754418039</v>
      </c>
    </row>
    <row r="7" spans="1:19" ht="63.75">
      <c r="A7" s="3231" t="s">
        <v>1628</v>
      </c>
      <c r="B7" s="3238">
        <v>6.6244505767515727E-2</v>
      </c>
      <c r="C7" s="3238">
        <v>6.2182223672570931E-2</v>
      </c>
      <c r="D7" s="3238">
        <v>8.9338523573173137E-2</v>
      </c>
      <c r="E7" s="3238">
        <v>0.12585672498125075</v>
      </c>
      <c r="F7" s="3239">
        <v>5.2514174012632392E-2</v>
      </c>
    </row>
    <row r="8" spans="1:19" ht="63.75">
      <c r="A8" s="3231" t="s">
        <v>1627</v>
      </c>
      <c r="B8" s="3238">
        <v>0.12280436438087343</v>
      </c>
      <c r="C8" s="3238">
        <v>0.12644150231367535</v>
      </c>
      <c r="D8" s="3238">
        <v>0.10212728528627046</v>
      </c>
      <c r="E8" s="3238">
        <v>0.22056514339121269</v>
      </c>
      <c r="F8" s="3239">
        <v>0.10028737128563037</v>
      </c>
    </row>
    <row r="9" spans="1:19" ht="63.75">
      <c r="A9" s="3231" t="s">
        <v>1626</v>
      </c>
      <c r="B9" s="3238">
        <v>0.20261803263985481</v>
      </c>
      <c r="C9" s="3238">
        <v>0.20541693368791195</v>
      </c>
      <c r="D9" s="3238">
        <v>0.18670631869942</v>
      </c>
      <c r="E9" s="3238">
        <v>0.18268131856224901</v>
      </c>
      <c r="F9" s="3239">
        <v>0.20721000559436431</v>
      </c>
    </row>
    <row r="10" spans="1:19" ht="63.75">
      <c r="A10" s="3231" t="s">
        <v>1625</v>
      </c>
      <c r="B10" s="3238">
        <v>2.9993753645130065E-2</v>
      </c>
      <c r="C10" s="3238">
        <v>3.2287504899865559E-2</v>
      </c>
      <c r="D10" s="3238">
        <v>1.6953809327985892E-2</v>
      </c>
      <c r="E10" s="3238">
        <v>4.9333214823285933E-2</v>
      </c>
      <c r="F10" s="3239">
        <v>2.5539344441126034E-2</v>
      </c>
    </row>
    <row r="11" spans="1:19" ht="63.75">
      <c r="A11" s="3231" t="s">
        <v>1624</v>
      </c>
      <c r="B11" s="3238">
        <v>3.0531028317009837E-2</v>
      </c>
      <c r="C11" s="3238">
        <v>2.5844871823845744E-2</v>
      </c>
      <c r="D11" s="3238">
        <v>5.7171763490941704E-2</v>
      </c>
      <c r="E11" s="3238">
        <v>2.9199059596857112E-2</v>
      </c>
      <c r="F11" s="3239">
        <v>3.083781730517433E-2</v>
      </c>
    </row>
    <row r="12" spans="1:19" ht="63.75">
      <c r="A12" s="3231" t="s">
        <v>1623</v>
      </c>
      <c r="B12" s="3238">
        <v>2.8637110165312202E-2</v>
      </c>
      <c r="C12" s="3238">
        <v>2.5253964470312262E-2</v>
      </c>
      <c r="D12" s="3238">
        <v>4.7870246883387466E-2</v>
      </c>
      <c r="E12" s="3238">
        <v>2.0020258146636064E-2</v>
      </c>
      <c r="F12" s="3239">
        <v>3.0621807907816264E-2</v>
      </c>
    </row>
    <row r="13" spans="1:19" ht="76.5">
      <c r="A13" s="3231" t="s">
        <v>1622</v>
      </c>
      <c r="B13" s="3238">
        <v>9.8940434436706623E-2</v>
      </c>
      <c r="C13" s="3238">
        <v>9.4150764819054308E-2</v>
      </c>
      <c r="D13" s="3238">
        <v>0.1261696402988319</v>
      </c>
      <c r="E13" s="3238">
        <v>8.6957570151128566E-2</v>
      </c>
      <c r="F13" s="3239">
        <v>0.10170041727554059</v>
      </c>
    </row>
    <row r="14" spans="1:19" ht="63.75">
      <c r="A14" s="3231" t="s">
        <v>1621</v>
      </c>
      <c r="B14" s="3238">
        <v>1.8906391984718846E-2</v>
      </c>
      <c r="C14" s="3238">
        <v>1.5159042812488704E-2</v>
      </c>
      <c r="D14" s="3238">
        <v>4.0210020458771298E-2</v>
      </c>
      <c r="E14" s="3230" t="s">
        <v>684</v>
      </c>
      <c r="F14" s="3239">
        <v>2.326105345617506E-2</v>
      </c>
    </row>
    <row r="15" spans="1:19" ht="76.5">
      <c r="A15" s="3231" t="s">
        <v>1620</v>
      </c>
      <c r="B15" s="3238">
        <v>7.1782805873101527E-2</v>
      </c>
      <c r="C15" s="3238">
        <v>6.5645631328866152E-2</v>
      </c>
      <c r="D15" s="3238">
        <v>0.10667255869882837</v>
      </c>
      <c r="E15" s="3238">
        <v>3.3856877187577059E-2</v>
      </c>
      <c r="F15" s="3239">
        <v>8.0518189152446171E-2</v>
      </c>
    </row>
    <row r="16" spans="1:19" ht="76.5">
      <c r="A16" s="3231" t="s">
        <v>1619</v>
      </c>
      <c r="B16" s="3238">
        <v>5.6261983270163761E-2</v>
      </c>
      <c r="C16" s="3238">
        <v>5.4492066350665065E-2</v>
      </c>
      <c r="D16" s="3238">
        <v>6.6323936600362621E-2</v>
      </c>
      <c r="E16" s="3238">
        <v>5.4475880353233704E-2</v>
      </c>
      <c r="F16" s="3239">
        <v>5.6673371839844139E-2</v>
      </c>
    </row>
    <row r="17" spans="1:19" ht="63.75">
      <c r="A17" s="3231" t="s">
        <v>1618</v>
      </c>
      <c r="B17" s="3238">
        <v>1.8342292020170931E-2</v>
      </c>
      <c r="C17" s="3238">
        <v>1.4886689983515264E-2</v>
      </c>
      <c r="D17" s="3238">
        <v>3.7987342043433125E-2</v>
      </c>
      <c r="E17" s="3240">
        <v>5.6807947751226859E-3</v>
      </c>
      <c r="F17" s="3239">
        <v>2.1258582673010708E-2</v>
      </c>
    </row>
    <row r="18" spans="1:19" ht="63.75">
      <c r="A18" s="3231" t="s">
        <v>1617</v>
      </c>
      <c r="B18" s="3238">
        <v>4.2779745432810524E-2</v>
      </c>
      <c r="C18" s="3238">
        <v>4.2776528597052013E-2</v>
      </c>
      <c r="D18" s="3238">
        <v>4.2798033099828221E-2</v>
      </c>
      <c r="E18" s="3238">
        <v>4.6069872332600077E-2</v>
      </c>
      <c r="F18" s="3239">
        <v>4.2021938821253102E-2</v>
      </c>
    </row>
    <row r="19" spans="1:19" ht="51">
      <c r="A19" s="3231" t="s">
        <v>1616</v>
      </c>
      <c r="B19" s="3230" t="s">
        <v>684</v>
      </c>
      <c r="C19" s="3230" t="s">
        <v>684</v>
      </c>
      <c r="D19" s="3230" t="s">
        <v>684</v>
      </c>
      <c r="E19" s="3230" t="s">
        <v>684</v>
      </c>
      <c r="F19" s="3232" t="s">
        <v>684</v>
      </c>
    </row>
    <row r="20" spans="1:19" ht="51">
      <c r="A20" s="3231" t="s">
        <v>1615</v>
      </c>
      <c r="B20" s="3240">
        <v>0</v>
      </c>
      <c r="C20" s="3230" t="s">
        <v>684</v>
      </c>
      <c r="D20" s="3240">
        <v>9.5448479219444934E-3</v>
      </c>
      <c r="E20" s="3230" t="s">
        <v>684</v>
      </c>
      <c r="F20" s="3241">
        <v>0</v>
      </c>
    </row>
    <row r="21" spans="1:19" ht="57" customHeight="1">
      <c r="A21" s="5953" t="s">
        <v>1638</v>
      </c>
      <c r="B21" s="5953"/>
      <c r="C21" s="5953"/>
      <c r="D21" s="5953"/>
      <c r="E21" s="5953"/>
      <c r="F21" s="5953"/>
      <c r="G21" s="5953"/>
      <c r="H21" s="5953"/>
      <c r="I21" s="5953"/>
      <c r="J21" s="5953"/>
      <c r="K21" s="5953"/>
      <c r="L21" s="5953"/>
      <c r="M21" s="5953"/>
      <c r="N21" s="5953"/>
      <c r="O21" s="5953"/>
      <c r="P21" s="5953"/>
      <c r="Q21" s="5953"/>
      <c r="R21" s="5953"/>
      <c r="S21" s="5953"/>
    </row>
  </sheetData>
  <mergeCells count="5">
    <mergeCell ref="A21:S21"/>
    <mergeCell ref="A2:A3"/>
    <mergeCell ref="C2:D2"/>
    <mergeCell ref="E2:F2"/>
    <mergeCell ref="A1:F1"/>
  </mergeCells>
  <pageMargins left="0.7" right="0.7" top="0.75" bottom="0.75" header="0.3" footer="0.3"/>
  <pageSetup paperSize="9" orientation="landscape"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8.42578125" customWidth="1"/>
    <col min="2" max="2" width="10.28515625" customWidth="1"/>
    <col min="3" max="3" width="10.5703125" customWidth="1"/>
    <col min="4" max="4" width="10.28515625" customWidth="1"/>
    <col min="5" max="5" width="10.5703125" customWidth="1"/>
    <col min="6"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5960" t="s">
        <v>1648</v>
      </c>
      <c r="B1" s="5960"/>
      <c r="C1" s="5960"/>
      <c r="D1" s="5960"/>
      <c r="E1" s="5960"/>
      <c r="F1" s="5960"/>
      <c r="G1" s="5960"/>
      <c r="H1" s="5960"/>
      <c r="I1" s="5960"/>
      <c r="J1" s="5960"/>
      <c r="K1" s="5960"/>
      <c r="L1" s="5960"/>
      <c r="M1" s="5960"/>
      <c r="N1" s="5960"/>
      <c r="O1" s="5960"/>
      <c r="P1" s="5960"/>
    </row>
    <row r="2" spans="1:16" ht="15.95" customHeight="1">
      <c r="A2" s="5961"/>
      <c r="B2" s="3246" t="s">
        <v>682</v>
      </c>
      <c r="C2" s="5963" t="s">
        <v>681</v>
      </c>
      <c r="D2" s="5963"/>
      <c r="E2" s="5963" t="s">
        <v>680</v>
      </c>
      <c r="F2" s="5963"/>
      <c r="G2" s="5963"/>
      <c r="H2" s="5963"/>
      <c r="I2" s="5963" t="s">
        <v>679</v>
      </c>
      <c r="J2" s="5963"/>
      <c r="K2" s="5963"/>
      <c r="L2" s="5963"/>
      <c r="M2" s="5963"/>
      <c r="N2" s="5963"/>
      <c r="O2" s="5963"/>
      <c r="P2" s="5964"/>
    </row>
    <row r="3" spans="1:16" ht="24.95" customHeight="1">
      <c r="A3" s="5962"/>
      <c r="B3" s="3246" t="s">
        <v>678</v>
      </c>
      <c r="C3" s="3246" t="s">
        <v>677</v>
      </c>
      <c r="D3" s="3246" t="s">
        <v>676</v>
      </c>
      <c r="E3" s="3246" t="s">
        <v>675</v>
      </c>
      <c r="F3" s="3246" t="s">
        <v>674</v>
      </c>
      <c r="G3" s="3246" t="s">
        <v>673</v>
      </c>
      <c r="H3" s="3246" t="s">
        <v>672</v>
      </c>
      <c r="I3" s="3246" t="s">
        <v>671</v>
      </c>
      <c r="J3" s="3246" t="s">
        <v>670</v>
      </c>
      <c r="K3" s="3246" t="s">
        <v>669</v>
      </c>
      <c r="L3" s="3246" t="s">
        <v>668</v>
      </c>
      <c r="M3" s="3246" t="s">
        <v>667</v>
      </c>
      <c r="N3" s="3246" t="s">
        <v>666</v>
      </c>
      <c r="O3" s="3246" t="s">
        <v>665</v>
      </c>
      <c r="P3" s="3245" t="s">
        <v>664</v>
      </c>
    </row>
    <row r="4" spans="1:16">
      <c r="A4" s="3244" t="s">
        <v>663</v>
      </c>
      <c r="B4" s="3247">
        <v>5417.0000000000118</v>
      </c>
      <c r="C4" s="3247">
        <v>2498.0000000000023</v>
      </c>
      <c r="D4" s="3247">
        <v>2919.0000000000023</v>
      </c>
      <c r="E4" s="3247">
        <v>411.99999999999972</v>
      </c>
      <c r="F4" s="3247">
        <v>1471.000000000002</v>
      </c>
      <c r="G4" s="3247">
        <v>1480.0000000000002</v>
      </c>
      <c r="H4" s="3247">
        <v>2053.9999999999905</v>
      </c>
      <c r="I4" s="3247">
        <v>192.00000000000017</v>
      </c>
      <c r="J4" s="3247">
        <v>691.99999999999909</v>
      </c>
      <c r="K4" s="3247">
        <v>683.9999999999992</v>
      </c>
      <c r="L4" s="3247">
        <v>930.00000000000068</v>
      </c>
      <c r="M4" s="3247">
        <v>220.00000000000014</v>
      </c>
      <c r="N4" s="3247">
        <v>779.00000000000023</v>
      </c>
      <c r="O4" s="3247">
        <v>796.00000000000182</v>
      </c>
      <c r="P4" s="3248">
        <v>1123.9999999999964</v>
      </c>
    </row>
    <row r="5" spans="1:16">
      <c r="A5" s="3242" t="s">
        <v>1647</v>
      </c>
      <c r="B5" s="3249">
        <v>0.67159556104908347</v>
      </c>
      <c r="C5" s="3249">
        <v>0.63598326131615324</v>
      </c>
      <c r="D5" s="3249">
        <v>0.70477902993316877</v>
      </c>
      <c r="E5" s="3249">
        <v>0.54774460027950778</v>
      </c>
      <c r="F5" s="3249">
        <v>0.65792379423524328</v>
      </c>
      <c r="G5" s="3249">
        <v>0.7099988203669183</v>
      </c>
      <c r="H5" s="3249">
        <v>0.70949823165893411</v>
      </c>
      <c r="I5" s="3249">
        <v>0.51424041337637016</v>
      </c>
      <c r="J5" s="3249">
        <v>0.62201605882580324</v>
      </c>
      <c r="K5" s="3249">
        <v>0.67967898773142243</v>
      </c>
      <c r="L5" s="3249">
        <v>0.67310012238057981</v>
      </c>
      <c r="M5" s="3249">
        <v>0.58172914363980532</v>
      </c>
      <c r="N5" s="3249">
        <v>0.69301792664899442</v>
      </c>
      <c r="O5" s="3249">
        <v>0.73886670446077207</v>
      </c>
      <c r="P5" s="3250">
        <v>0.73997014391969107</v>
      </c>
    </row>
    <row r="6" spans="1:16">
      <c r="A6" s="3242" t="s">
        <v>1646</v>
      </c>
      <c r="B6" s="3249">
        <v>0.26257565420051088</v>
      </c>
      <c r="C6" s="3249">
        <v>0.29128930702345862</v>
      </c>
      <c r="D6" s="3249">
        <v>0.23582033055828019</v>
      </c>
      <c r="E6" s="3249">
        <v>0.36267507506698238</v>
      </c>
      <c r="F6" s="3249">
        <v>0.26564084188569892</v>
      </c>
      <c r="G6" s="3249">
        <v>0.23539215210606432</v>
      </c>
      <c r="H6" s="3249">
        <v>0.23681570537381302</v>
      </c>
      <c r="I6" s="3249">
        <v>0.40403939229160035</v>
      </c>
      <c r="J6" s="3249">
        <v>0.29441718501860681</v>
      </c>
      <c r="K6" s="3249">
        <v>0.25433536750430957</v>
      </c>
      <c r="L6" s="3249">
        <v>0.26459423218576095</v>
      </c>
      <c r="M6" s="3249">
        <v>0.32071770907110531</v>
      </c>
      <c r="N6" s="3249">
        <v>0.23751651756464612</v>
      </c>
      <c r="O6" s="3249">
        <v>0.21735608465622769</v>
      </c>
      <c r="P6" s="3250">
        <v>0.21355996905868005</v>
      </c>
    </row>
    <row r="7" spans="1:16">
      <c r="A7" s="3242" t="s">
        <v>1645</v>
      </c>
      <c r="B7" s="3249">
        <v>5.0490420283581659E-2</v>
      </c>
      <c r="C7" s="3249">
        <v>5.655071426803919E-2</v>
      </c>
      <c r="D7" s="3249">
        <v>4.4843450602606534E-2</v>
      </c>
      <c r="E7" s="3249">
        <v>7.276048920322721E-2</v>
      </c>
      <c r="F7" s="3249">
        <v>6.2143680004840378E-2</v>
      </c>
      <c r="G7" s="3249">
        <v>4.3216514726056768E-2</v>
      </c>
      <c r="H7" s="3249">
        <v>3.4548852737337113E-2</v>
      </c>
      <c r="I7" s="3249">
        <v>7.4293915934037169E-2</v>
      </c>
      <c r="J7" s="3249">
        <v>6.3863680670672995E-2</v>
      </c>
      <c r="K7" s="3249">
        <v>5.4126341067278094E-2</v>
      </c>
      <c r="L7" s="3249">
        <v>4.1618368141447239E-2</v>
      </c>
      <c r="M7" s="3249">
        <v>7.1205077416225324E-2</v>
      </c>
      <c r="N7" s="3249">
        <v>6.0462651378830688E-2</v>
      </c>
      <c r="O7" s="3249">
        <v>3.2829135412696421E-2</v>
      </c>
      <c r="P7" s="3250">
        <v>2.8630368030544199E-2</v>
      </c>
    </row>
    <row r="8" spans="1:16">
      <c r="A8" s="3242" t="s">
        <v>1644</v>
      </c>
      <c r="B8" s="3251">
        <v>7.584124068643153E-3</v>
      </c>
      <c r="C8" s="3251">
        <v>9.5492655164617062E-3</v>
      </c>
      <c r="D8" s="3251">
        <v>5.7530092410260436E-3</v>
      </c>
      <c r="E8" s="3249">
        <v>1.2536292805604209E-2</v>
      </c>
      <c r="F8" s="3251">
        <v>6.0908250422602806E-3</v>
      </c>
      <c r="G8" s="3251">
        <v>6.6555816184902727E-3</v>
      </c>
      <c r="H8" s="3251">
        <v>7.6399520376005262E-3</v>
      </c>
      <c r="I8" s="3251">
        <v>7.4262783979915595E-3</v>
      </c>
      <c r="J8" s="3251">
        <v>8.8760142666033139E-3</v>
      </c>
      <c r="K8" s="3251">
        <v>8.707497059782127E-3</v>
      </c>
      <c r="L8" s="3249">
        <v>1.2156766202836865E-2</v>
      </c>
      <c r="M8" s="3249">
        <v>1.7719570546661723E-2</v>
      </c>
      <c r="N8" s="3251">
        <v>0</v>
      </c>
      <c r="O8" s="3251">
        <v>0</v>
      </c>
      <c r="P8" s="3252">
        <v>0</v>
      </c>
    </row>
    <row r="9" spans="1:16">
      <c r="A9" s="3242" t="s">
        <v>657</v>
      </c>
      <c r="B9" s="3251">
        <v>7.5696098997769115E-3</v>
      </c>
      <c r="C9" s="3251">
        <v>6.6274518758853099E-3</v>
      </c>
      <c r="D9" s="3251">
        <v>8.4475108414223364E-3</v>
      </c>
      <c r="E9" s="3251">
        <v>0</v>
      </c>
      <c r="F9" s="3251">
        <v>8.2008588319551021E-3</v>
      </c>
      <c r="G9" s="3251">
        <v>0</v>
      </c>
      <c r="H9" s="3249">
        <v>1.0878654148646871E-2</v>
      </c>
      <c r="I9" s="3243" t="s">
        <v>684</v>
      </c>
      <c r="J9" s="3249">
        <v>1.0827061218314933E-2</v>
      </c>
      <c r="K9" s="3251">
        <v>0</v>
      </c>
      <c r="L9" s="3251">
        <v>8.5305110893741029E-3</v>
      </c>
      <c r="M9" s="3251">
        <v>8.628499326201489E-3</v>
      </c>
      <c r="N9" s="3251">
        <v>5.6341613434808466E-3</v>
      </c>
      <c r="O9" s="3251">
        <v>6.2461476810302978E-3</v>
      </c>
      <c r="P9" s="3250">
        <v>1.2844481789051641E-2</v>
      </c>
    </row>
    <row r="10" spans="1:16">
      <c r="A10" s="3242" t="s">
        <v>656</v>
      </c>
      <c r="B10" s="3251">
        <v>0</v>
      </c>
      <c r="C10" s="3243" t="s">
        <v>684</v>
      </c>
      <c r="D10" s="3251">
        <v>0</v>
      </c>
      <c r="E10" s="3243" t="s">
        <v>684</v>
      </c>
      <c r="F10" s="3243" t="s">
        <v>684</v>
      </c>
      <c r="G10" s="3243" t="s">
        <v>684</v>
      </c>
      <c r="H10" s="3251">
        <v>0</v>
      </c>
      <c r="I10" s="3243" t="s">
        <v>684</v>
      </c>
      <c r="J10" s="3243" t="s">
        <v>684</v>
      </c>
      <c r="K10" s="3243" t="s">
        <v>684</v>
      </c>
      <c r="L10" s="3243" t="s">
        <v>684</v>
      </c>
      <c r="M10" s="3243" t="s">
        <v>684</v>
      </c>
      <c r="N10" s="3243" t="s">
        <v>684</v>
      </c>
      <c r="O10" s="3243" t="s">
        <v>684</v>
      </c>
      <c r="P10" s="3252">
        <v>0</v>
      </c>
    </row>
    <row r="11" spans="1:16" s="14" customFormat="1">
      <c r="A11" s="3253" t="s">
        <v>1643</v>
      </c>
      <c r="B11" s="3254">
        <v>0.93417121524959812</v>
      </c>
      <c r="C11" s="3254">
        <v>0.92727256833961447</v>
      </c>
      <c r="D11" s="3254">
        <v>0.94059936049145165</v>
      </c>
      <c r="E11" s="3254">
        <v>0.91041967534648993</v>
      </c>
      <c r="F11" s="3254">
        <v>0.92356463612094597</v>
      </c>
      <c r="G11" s="3254">
        <v>0.94539097247298132</v>
      </c>
      <c r="H11" s="3254">
        <v>0.94631393703274536</v>
      </c>
      <c r="I11" s="3254">
        <v>0.91827980566797096</v>
      </c>
      <c r="J11" s="3254">
        <v>0.91643324384440816</v>
      </c>
      <c r="K11" s="3254">
        <v>0.93401435523573151</v>
      </c>
      <c r="L11" s="3254">
        <v>0.93769435456634076</v>
      </c>
      <c r="M11" s="3254">
        <v>0.9024468527109113</v>
      </c>
      <c r="N11" s="3254">
        <v>0.93053444421363973</v>
      </c>
      <c r="O11" s="3254">
        <v>0.95622278911700109</v>
      </c>
      <c r="P11" s="3255">
        <v>0.95353011297836854</v>
      </c>
    </row>
    <row r="12" spans="1:16" s="14" customFormat="1">
      <c r="A12" s="3253" t="s">
        <v>1642</v>
      </c>
      <c r="B12" s="3254">
        <v>5.8074544352224935E-2</v>
      </c>
      <c r="C12" s="3254">
        <v>6.6099979784500815E-2</v>
      </c>
      <c r="D12" s="3254">
        <v>5.0596459843632875E-2</v>
      </c>
      <c r="E12" s="3254">
        <v>8.529678200883134E-2</v>
      </c>
      <c r="F12" s="3254">
        <v>6.823450504710088E-2</v>
      </c>
      <c r="G12" s="3254">
        <v>4.9872096344547028E-2</v>
      </c>
      <c r="H12" s="3254">
        <v>4.2188804774937513E-2</v>
      </c>
      <c r="I12" s="3254">
        <v>8.1720194332028817E-2</v>
      </c>
      <c r="J12" s="3254">
        <v>7.2739694937276278E-2</v>
      </c>
      <c r="K12" s="3254">
        <v>6.2833838127060199E-2</v>
      </c>
      <c r="L12" s="3254">
        <v>5.3775134344284131E-2</v>
      </c>
      <c r="M12" s="3254">
        <v>8.8924647962887113E-2</v>
      </c>
      <c r="N12" s="3254">
        <v>6.3831394442879122E-2</v>
      </c>
      <c r="O12" s="3254">
        <v>3.7531063201967967E-2</v>
      </c>
      <c r="P12" s="3255">
        <v>3.2488915822977492E-2</v>
      </c>
    </row>
    <row r="13" spans="1:16" ht="57" customHeight="1">
      <c r="A13" s="5959" t="s">
        <v>1641</v>
      </c>
      <c r="B13" s="5959"/>
      <c r="C13" s="5959"/>
      <c r="D13" s="5959"/>
      <c r="E13" s="5959"/>
      <c r="F13" s="5959"/>
      <c r="G13" s="5959"/>
      <c r="H13" s="5959"/>
      <c r="I13" s="5959"/>
      <c r="J13" s="5959"/>
      <c r="K13" s="5959"/>
      <c r="L13" s="5959"/>
      <c r="M13" s="5959"/>
      <c r="N13" s="5959"/>
      <c r="O13" s="5959"/>
      <c r="P13" s="5959"/>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8.42578125" customWidth="1"/>
    <col min="2" max="2" width="10.28515625" customWidth="1"/>
    <col min="3" max="3" width="11.7109375" customWidth="1"/>
    <col min="4" max="4" width="10.5703125" customWidth="1"/>
    <col min="5"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5966" t="s">
        <v>1653</v>
      </c>
      <c r="B1" s="5966"/>
      <c r="C1" s="5966"/>
      <c r="D1" s="5966"/>
      <c r="E1" s="5966"/>
      <c r="F1" s="5966"/>
      <c r="G1" s="5966"/>
      <c r="H1" s="5966"/>
      <c r="I1" s="5966"/>
      <c r="J1" s="5966"/>
      <c r="K1" s="5966"/>
      <c r="L1" s="5966"/>
      <c r="M1" s="5966"/>
      <c r="N1" s="5966"/>
      <c r="O1" s="5966"/>
    </row>
    <row r="2" spans="1:15" ht="15.95" customHeight="1">
      <c r="A2" s="5967"/>
      <c r="B2" s="3261" t="s">
        <v>682</v>
      </c>
      <c r="C2" s="5969" t="s">
        <v>706</v>
      </c>
      <c r="D2" s="5969"/>
      <c r="E2" s="5969" t="s">
        <v>705</v>
      </c>
      <c r="F2" s="5969"/>
      <c r="G2" s="5969" t="s">
        <v>704</v>
      </c>
      <c r="H2" s="5969"/>
      <c r="I2" s="5969"/>
      <c r="J2" s="5969"/>
      <c r="K2" s="5969" t="s">
        <v>703</v>
      </c>
      <c r="L2" s="5969"/>
      <c r="M2" s="5969"/>
      <c r="N2" s="5969" t="s">
        <v>702</v>
      </c>
      <c r="O2" s="5970"/>
    </row>
    <row r="3" spans="1:15" ht="24.95" customHeight="1">
      <c r="A3" s="5968"/>
      <c r="B3" s="3261" t="s">
        <v>678</v>
      </c>
      <c r="C3" s="3261" t="s">
        <v>701</v>
      </c>
      <c r="D3" s="3261" t="s">
        <v>700</v>
      </c>
      <c r="E3" s="3261" t="s">
        <v>699</v>
      </c>
      <c r="F3" s="3261" t="s">
        <v>698</v>
      </c>
      <c r="G3" s="3261" t="s">
        <v>697</v>
      </c>
      <c r="H3" s="3261" t="s">
        <v>696</v>
      </c>
      <c r="I3" s="3261" t="s">
        <v>695</v>
      </c>
      <c r="J3" s="3261" t="s">
        <v>694</v>
      </c>
      <c r="K3" s="3261" t="s">
        <v>693</v>
      </c>
      <c r="L3" s="3261" t="s">
        <v>692</v>
      </c>
      <c r="M3" s="3261" t="s">
        <v>691</v>
      </c>
      <c r="N3" s="3261" t="s">
        <v>690</v>
      </c>
      <c r="O3" s="3260" t="s">
        <v>689</v>
      </c>
    </row>
    <row r="4" spans="1:15">
      <c r="A4" s="3259" t="s">
        <v>663</v>
      </c>
      <c r="B4" s="3262">
        <v>5417.0000000000118</v>
      </c>
      <c r="C4" s="3262">
        <v>4740.9999999999773</v>
      </c>
      <c r="D4" s="3262">
        <v>675.99999999999955</v>
      </c>
      <c r="E4" s="3262">
        <v>4108.9999999999945</v>
      </c>
      <c r="F4" s="3262">
        <v>1214.9999999999973</v>
      </c>
      <c r="G4" s="3262">
        <v>1182.9999999999973</v>
      </c>
      <c r="H4" s="3262">
        <v>613.00000000000102</v>
      </c>
      <c r="I4" s="3262">
        <v>1111.9999999999991</v>
      </c>
      <c r="J4" s="3262">
        <v>2453.0000000000036</v>
      </c>
      <c r="K4" s="3262">
        <v>3443.9999999999995</v>
      </c>
      <c r="L4" s="3262">
        <v>1189.9999999999995</v>
      </c>
      <c r="M4" s="3262">
        <v>671.00000000000023</v>
      </c>
      <c r="N4" s="3262">
        <v>1317.9999999999966</v>
      </c>
      <c r="O4" s="3263">
        <v>4098.99999999999</v>
      </c>
    </row>
    <row r="5" spans="1:15">
      <c r="A5" s="3256" t="s">
        <v>1647</v>
      </c>
      <c r="B5" s="3264">
        <v>0.67159556104908347</v>
      </c>
      <c r="C5" s="3264">
        <v>0.67364363202402766</v>
      </c>
      <c r="D5" s="3264">
        <v>0.65833550982271372</v>
      </c>
      <c r="E5" s="3264">
        <v>0.64768253609542226</v>
      </c>
      <c r="F5" s="3264">
        <v>0.75800890953826217</v>
      </c>
      <c r="G5" s="3264">
        <v>0.6664200714671038</v>
      </c>
      <c r="H5" s="3264">
        <v>0.70722832292028603</v>
      </c>
      <c r="I5" s="3264">
        <v>0.65117789192604902</v>
      </c>
      <c r="J5" s="3264">
        <v>0.67819497229997472</v>
      </c>
      <c r="K5" s="3264">
        <v>0.67879891877763587</v>
      </c>
      <c r="L5" s="3264">
        <v>0.66565626493245844</v>
      </c>
      <c r="M5" s="3264">
        <v>0.66444881743481465</v>
      </c>
      <c r="N5" s="3264">
        <v>0.68523703986460727</v>
      </c>
      <c r="O5" s="3265">
        <v>0.667942810665343</v>
      </c>
    </row>
    <row r="6" spans="1:15">
      <c r="A6" s="3256" t="s">
        <v>1646</v>
      </c>
      <c r="B6" s="3264">
        <v>0.26257565420051088</v>
      </c>
      <c r="C6" s="3264">
        <v>0.26056130924711035</v>
      </c>
      <c r="D6" s="3264">
        <v>0.27561734933535365</v>
      </c>
      <c r="E6" s="3264">
        <v>0.27928485730021879</v>
      </c>
      <c r="F6" s="3264">
        <v>0.20254673528716588</v>
      </c>
      <c r="G6" s="3264">
        <v>0.26267788224838751</v>
      </c>
      <c r="H6" s="3264">
        <v>0.24615383076565522</v>
      </c>
      <c r="I6" s="3264">
        <v>0.28619987324299723</v>
      </c>
      <c r="J6" s="3264">
        <v>0.25132158905688257</v>
      </c>
      <c r="K6" s="3264">
        <v>0.25746729983699079</v>
      </c>
      <c r="L6" s="3264">
        <v>0.27072623624154801</v>
      </c>
      <c r="M6" s="3264">
        <v>0.25725179804045556</v>
      </c>
      <c r="N6" s="3264">
        <v>0.25910179045038306</v>
      </c>
      <c r="O6" s="3265">
        <v>0.26350584346503064</v>
      </c>
    </row>
    <row r="7" spans="1:15">
      <c r="A7" s="3256" t="s">
        <v>1645</v>
      </c>
      <c r="B7" s="3264">
        <v>5.0490420283581659E-2</v>
      </c>
      <c r="C7" s="3264">
        <v>5.0386583738138896E-2</v>
      </c>
      <c r="D7" s="3264">
        <v>5.1162700653056434E-2</v>
      </c>
      <c r="E7" s="3264">
        <v>5.8424982160704346E-2</v>
      </c>
      <c r="F7" s="3264">
        <v>2.3946795292491208E-2</v>
      </c>
      <c r="G7" s="3264">
        <v>6.213431320962224E-2</v>
      </c>
      <c r="H7" s="3264">
        <v>3.4566064070253678E-2</v>
      </c>
      <c r="I7" s="3264">
        <v>5.3343522748384414E-2</v>
      </c>
      <c r="J7" s="3264">
        <v>4.7111113726154195E-2</v>
      </c>
      <c r="K7" s="3264">
        <v>4.9409987016651072E-2</v>
      </c>
      <c r="L7" s="3264">
        <v>4.2500485513388246E-2</v>
      </c>
      <c r="M7" s="3264">
        <v>6.7918290053335273E-2</v>
      </c>
      <c r="N7" s="3264">
        <v>3.7232324396235167E-2</v>
      </c>
      <c r="O7" s="3265">
        <v>5.4040513018772024E-2</v>
      </c>
    </row>
    <row r="8" spans="1:15">
      <c r="A8" s="3256" t="s">
        <v>1644</v>
      </c>
      <c r="B8" s="3266">
        <v>7.584124068643153E-3</v>
      </c>
      <c r="C8" s="3266">
        <v>7.6486205226310141E-3</v>
      </c>
      <c r="D8" s="3266">
        <v>7.1665475811765276E-3</v>
      </c>
      <c r="E8" s="3266">
        <v>8.3473045501232801E-3</v>
      </c>
      <c r="F8" s="3266">
        <v>0</v>
      </c>
      <c r="G8" s="3266">
        <v>5.0085653809877348E-3</v>
      </c>
      <c r="H8" s="3266">
        <v>7.9925991830420377E-3</v>
      </c>
      <c r="I8" s="3266">
        <v>0</v>
      </c>
      <c r="J8" s="3264">
        <v>1.0871036416638603E-2</v>
      </c>
      <c r="K8" s="3266">
        <v>7.830938943113059E-3</v>
      </c>
      <c r="L8" s="3266">
        <v>7.5849285325484562E-3</v>
      </c>
      <c r="M8" s="3266">
        <v>5.3572882004721814E-3</v>
      </c>
      <c r="N8" s="3266">
        <v>8.7953510284377763E-3</v>
      </c>
      <c r="O8" s="3267">
        <v>7.2597963471385226E-3</v>
      </c>
    </row>
    <row r="9" spans="1:15">
      <c r="A9" s="3256" t="s">
        <v>657</v>
      </c>
      <c r="B9" s="3266">
        <v>7.5696098997769115E-3</v>
      </c>
      <c r="C9" s="3266">
        <v>7.5467070086042871E-3</v>
      </c>
      <c r="D9" s="3266">
        <v>7.717892607699328E-3</v>
      </c>
      <c r="E9" s="3266">
        <v>6.2603198935317784E-3</v>
      </c>
      <c r="F9" s="3264">
        <v>1.0761258039673767E-2</v>
      </c>
      <c r="G9" s="3266">
        <v>0</v>
      </c>
      <c r="H9" s="3266">
        <v>0</v>
      </c>
      <c r="I9" s="3266">
        <v>0</v>
      </c>
      <c r="J9" s="3264">
        <v>1.2044904773259899E-2</v>
      </c>
      <c r="K9" s="3266">
        <v>6.4928554256098456E-3</v>
      </c>
      <c r="L9" s="3264">
        <v>1.3532084780058063E-2</v>
      </c>
      <c r="M9" s="3266">
        <v>5.0238062709230006E-3</v>
      </c>
      <c r="N9" s="3266">
        <v>8.7593468861463363E-3</v>
      </c>
      <c r="O9" s="3267">
        <v>7.2510365037187392E-3</v>
      </c>
    </row>
    <row r="10" spans="1:15">
      <c r="A10" s="3256" t="s">
        <v>656</v>
      </c>
      <c r="B10" s="3266">
        <v>0</v>
      </c>
      <c r="C10" s="3266">
        <v>0</v>
      </c>
      <c r="D10" s="3258" t="s">
        <v>684</v>
      </c>
      <c r="E10" s="3258" t="s">
        <v>684</v>
      </c>
      <c r="F10" s="3258" t="s">
        <v>684</v>
      </c>
      <c r="G10" s="3258" t="s">
        <v>684</v>
      </c>
      <c r="H10" s="3258" t="s">
        <v>684</v>
      </c>
      <c r="I10" s="3258" t="s">
        <v>684</v>
      </c>
      <c r="J10" s="3266">
        <v>0</v>
      </c>
      <c r="K10" s="3258" t="s">
        <v>684</v>
      </c>
      <c r="L10" s="3258" t="s">
        <v>684</v>
      </c>
      <c r="M10" s="3258" t="s">
        <v>684</v>
      </c>
      <c r="N10" s="3266">
        <v>0</v>
      </c>
      <c r="O10" s="3257" t="s">
        <v>684</v>
      </c>
    </row>
    <row r="11" spans="1:15" s="14" customFormat="1">
      <c r="A11" s="3268" t="s">
        <v>1643</v>
      </c>
      <c r="B11" s="3269">
        <v>0.93417121524959812</v>
      </c>
      <c r="C11" s="3269">
        <v>0.93420494127113474</v>
      </c>
      <c r="D11" s="3269">
        <v>0.93395285915806781</v>
      </c>
      <c r="E11" s="3269">
        <v>0.92696739339564105</v>
      </c>
      <c r="F11" s="3269">
        <v>0.96055564482542721</v>
      </c>
      <c r="G11" s="3269">
        <v>0.92909795371548898</v>
      </c>
      <c r="H11" s="3269">
        <v>0.95338215368594126</v>
      </c>
      <c r="I11" s="3269">
        <v>0.93737776516904647</v>
      </c>
      <c r="J11" s="3269">
        <v>0.92951656135686023</v>
      </c>
      <c r="K11" s="3269">
        <v>0.93626621861462622</v>
      </c>
      <c r="L11" s="3269">
        <v>0.93638250117400734</v>
      </c>
      <c r="M11" s="3269">
        <v>0.92170061547526994</v>
      </c>
      <c r="N11" s="3269">
        <v>0.94433883031498755</v>
      </c>
      <c r="O11" s="3270">
        <v>0.93144865413037026</v>
      </c>
    </row>
    <row r="12" spans="1:15" s="14" customFormat="1">
      <c r="A12" s="3268" t="s">
        <v>1642</v>
      </c>
      <c r="B12" s="3269">
        <v>5.8074544352224935E-2</v>
      </c>
      <c r="C12" s="3269">
        <v>5.80352042607696E-2</v>
      </c>
      <c r="D12" s="3269">
        <v>5.832924823423296E-2</v>
      </c>
      <c r="E12" s="3269">
        <v>6.6772286710827689E-2</v>
      </c>
      <c r="F12" s="3269">
        <v>2.8683097134899072E-2</v>
      </c>
      <c r="G12" s="3269">
        <v>6.7142878590609925E-2</v>
      </c>
      <c r="H12" s="3269">
        <v>4.2558663253295756E-2</v>
      </c>
      <c r="I12" s="3269">
        <v>5.7678191606273063E-2</v>
      </c>
      <c r="J12" s="3269">
        <v>5.7982150142792836E-2</v>
      </c>
      <c r="K12" s="3269">
        <v>5.7240925959764224E-2</v>
      </c>
      <c r="L12" s="3269">
        <v>5.008541404593659E-2</v>
      </c>
      <c r="M12" s="3269">
        <v>7.3275578253807427E-2</v>
      </c>
      <c r="N12" s="3269">
        <v>4.6027675424672926E-2</v>
      </c>
      <c r="O12" s="3270">
        <v>6.1300309365910487E-2</v>
      </c>
    </row>
    <row r="13" spans="1:15" ht="57" customHeight="1">
      <c r="A13" s="5965" t="s">
        <v>1652</v>
      </c>
      <c r="B13" s="5965"/>
      <c r="C13" s="5965"/>
      <c r="D13" s="5965"/>
      <c r="E13" s="5965"/>
      <c r="F13" s="5965"/>
      <c r="G13" s="5965"/>
      <c r="H13" s="5965"/>
      <c r="I13" s="5965"/>
      <c r="J13" s="5965"/>
      <c r="K13" s="5965"/>
      <c r="L13" s="5965"/>
      <c r="M13" s="5965"/>
      <c r="N13" s="5965"/>
      <c r="O13" s="5965"/>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8.42578125" customWidth="1"/>
    <col min="2" max="2" width="10.285156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28515625" customWidth="1"/>
    <col min="18" max="18" width="11.140625" customWidth="1"/>
    <col min="19" max="19" width="10.42578125" customWidth="1"/>
  </cols>
  <sheetData>
    <row r="1" spans="1:19" ht="93.75" customHeight="1">
      <c r="A1" s="5976" t="s">
        <v>1656</v>
      </c>
      <c r="B1" s="4562"/>
      <c r="C1" s="4562"/>
      <c r="D1" s="4562"/>
      <c r="E1" s="4562"/>
      <c r="F1" s="4562"/>
      <c r="G1" s="4366"/>
      <c r="H1" s="4366"/>
      <c r="I1" s="4366"/>
      <c r="J1" s="4366"/>
      <c r="K1" s="4366"/>
      <c r="L1" s="4366"/>
      <c r="M1" s="4366"/>
      <c r="N1" s="4366"/>
      <c r="O1" s="4366"/>
      <c r="P1" s="4366"/>
      <c r="Q1" s="4366"/>
      <c r="R1" s="4366"/>
      <c r="S1" s="4366"/>
    </row>
    <row r="2" spans="1:19" ht="15.95" customHeight="1">
      <c r="A2" s="5972"/>
      <c r="B2" s="3275" t="s">
        <v>682</v>
      </c>
      <c r="C2" s="5974" t="s">
        <v>715</v>
      </c>
      <c r="D2" s="5974"/>
      <c r="E2" s="5974" t="s">
        <v>714</v>
      </c>
      <c r="F2" s="5975"/>
    </row>
    <row r="3" spans="1:19" ht="48.95" customHeight="1">
      <c r="A3" s="5973"/>
      <c r="B3" s="3275" t="s">
        <v>678</v>
      </c>
      <c r="C3" s="3275" t="s">
        <v>713</v>
      </c>
      <c r="D3" s="3275" t="s">
        <v>712</v>
      </c>
      <c r="E3" s="3275" t="s">
        <v>711</v>
      </c>
      <c r="F3" s="3274" t="s">
        <v>710</v>
      </c>
    </row>
    <row r="4" spans="1:19">
      <c r="A4" s="3273" t="s">
        <v>663</v>
      </c>
      <c r="B4" s="3276">
        <v>5417.0000000000118</v>
      </c>
      <c r="C4" s="3276">
        <v>4381.0000000000045</v>
      </c>
      <c r="D4" s="3276">
        <v>1035.9999999999984</v>
      </c>
      <c r="E4" s="3276">
        <v>783.99999999999864</v>
      </c>
      <c r="F4" s="3277">
        <v>4632.9999999999955</v>
      </c>
    </row>
    <row r="5" spans="1:19">
      <c r="A5" s="3271" t="s">
        <v>1647</v>
      </c>
      <c r="B5" s="3278">
        <v>0.67159556104908347</v>
      </c>
      <c r="C5" s="3278">
        <v>0.68442051676139992</v>
      </c>
      <c r="D5" s="3278">
        <v>0.61137053877190328</v>
      </c>
      <c r="E5" s="3278">
        <v>0.65567000060130909</v>
      </c>
      <c r="F5" s="3279">
        <v>0.67446775926241154</v>
      </c>
    </row>
    <row r="6" spans="1:19">
      <c r="A6" s="3271" t="s">
        <v>1646</v>
      </c>
      <c r="B6" s="3278">
        <v>0.26257565420051088</v>
      </c>
      <c r="C6" s="3278">
        <v>0.25806249351033522</v>
      </c>
      <c r="D6" s="3278">
        <v>0.28376911554287493</v>
      </c>
      <c r="E6" s="3278">
        <v>0.28438833592953461</v>
      </c>
      <c r="F6" s="3279">
        <v>0.25864170501892225</v>
      </c>
    </row>
    <row r="7" spans="1:19">
      <c r="A7" s="3271" t="s">
        <v>1645</v>
      </c>
      <c r="B7" s="3278">
        <v>5.0490420283581659E-2</v>
      </c>
      <c r="C7" s="3278">
        <v>4.2620756579834732E-2</v>
      </c>
      <c r="D7" s="3278">
        <v>8.7445765978625953E-2</v>
      </c>
      <c r="E7" s="3278">
        <v>4.3510239869789406E-2</v>
      </c>
      <c r="F7" s="3279">
        <v>5.1749306071552065E-2</v>
      </c>
    </row>
    <row r="8" spans="1:19">
      <c r="A8" s="3271" t="s">
        <v>1644</v>
      </c>
      <c r="B8" s="3280">
        <v>7.584124068643153E-3</v>
      </c>
      <c r="C8" s="3280">
        <v>6.7096984464124591E-3</v>
      </c>
      <c r="D8" s="3278">
        <v>1.1690360671708436E-2</v>
      </c>
      <c r="E8" s="3280">
        <v>6.6266129709781404E-3</v>
      </c>
      <c r="F8" s="3281">
        <v>7.7568126012049635E-3</v>
      </c>
    </row>
    <row r="9" spans="1:19">
      <c r="A9" s="3271" t="s">
        <v>657</v>
      </c>
      <c r="B9" s="3280">
        <v>7.5696098997769115E-3</v>
      </c>
      <c r="C9" s="3280">
        <v>7.9625870248858609E-3</v>
      </c>
      <c r="D9" s="3280">
        <v>5.7242190348877472E-3</v>
      </c>
      <c r="E9" s="3280">
        <v>9.8048106283896187E-3</v>
      </c>
      <c r="F9" s="3281">
        <v>7.1664881659960636E-3</v>
      </c>
    </row>
    <row r="10" spans="1:19">
      <c r="A10" s="3271" t="s">
        <v>656</v>
      </c>
      <c r="B10" s="3280">
        <v>0</v>
      </c>
      <c r="C10" s="3280">
        <v>0</v>
      </c>
      <c r="D10" s="3272" t="s">
        <v>684</v>
      </c>
      <c r="E10" s="3272" t="s">
        <v>684</v>
      </c>
      <c r="F10" s="3281">
        <v>0</v>
      </c>
    </row>
    <row r="11" spans="1:19" s="14" customFormat="1">
      <c r="A11" s="3282" t="s">
        <v>1643</v>
      </c>
      <c r="B11" s="3283">
        <v>0.93417121524959812</v>
      </c>
      <c r="C11" s="3283">
        <v>0.94248301027172954</v>
      </c>
      <c r="D11" s="3283">
        <v>0.89513965431477782</v>
      </c>
      <c r="E11" s="3283">
        <v>0.94005833653084214</v>
      </c>
      <c r="F11" s="3284">
        <v>0.93310946428132868</v>
      </c>
    </row>
    <row r="12" spans="1:19" s="14" customFormat="1">
      <c r="A12" s="3282" t="s">
        <v>1642</v>
      </c>
      <c r="B12" s="3283">
        <v>5.8074544352224935E-2</v>
      </c>
      <c r="C12" s="3283">
        <v>4.9330455026247257E-2</v>
      </c>
      <c r="D12" s="3283">
        <v>9.9136126650334583E-2</v>
      </c>
      <c r="E12" s="3283">
        <v>5.0136852840767486E-2</v>
      </c>
      <c r="F12" s="3284">
        <v>5.9506118672756812E-2</v>
      </c>
    </row>
    <row r="13" spans="1:19" ht="57" customHeight="1">
      <c r="A13" s="5971" t="s">
        <v>1655</v>
      </c>
      <c r="B13" s="5971"/>
      <c r="C13" s="5971"/>
      <c r="D13" s="5971"/>
      <c r="E13" s="5971"/>
      <c r="F13" s="5971"/>
    </row>
  </sheetData>
  <mergeCells count="5">
    <mergeCell ref="A13:F13"/>
    <mergeCell ref="A2:A3"/>
    <mergeCell ref="C2:D2"/>
    <mergeCell ref="E2:F2"/>
    <mergeCell ref="A1:F1"/>
  </mergeCells>
  <pageMargins left="0.7" right="0.7" top="0.75" bottom="0.75" header="0.3" footer="0.3"/>
  <pageSetup paperSize="9" orientation="landscape"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5"/>
  <sheetViews>
    <sheetView workbookViewId="0">
      <selection sqref="A1:P1"/>
    </sheetView>
  </sheetViews>
  <sheetFormatPr defaultRowHeight="15"/>
  <cols>
    <col min="1" max="1" width="22.7109375" customWidth="1"/>
    <col min="2" max="2" width="10.5703125" customWidth="1"/>
    <col min="3" max="3" width="10.42578125" customWidth="1"/>
    <col min="4" max="4" width="10.28515625" customWidth="1"/>
    <col min="5" max="5" width="10.140625" customWidth="1"/>
    <col min="6" max="6" width="10.28515625" customWidth="1"/>
    <col min="7" max="7" width="10.140625" customWidth="1"/>
    <col min="8"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978" t="s">
        <v>1667</v>
      </c>
      <c r="B1" s="5978"/>
      <c r="C1" s="5978"/>
      <c r="D1" s="5978"/>
      <c r="E1" s="5978"/>
      <c r="F1" s="5978"/>
      <c r="G1" s="5978"/>
      <c r="H1" s="5978"/>
      <c r="I1" s="5978"/>
      <c r="J1" s="5978"/>
      <c r="K1" s="5978"/>
      <c r="L1" s="5978"/>
      <c r="M1" s="5978"/>
      <c r="N1" s="5978"/>
      <c r="O1" s="5978"/>
      <c r="P1" s="5978"/>
    </row>
    <row r="2" spans="1:16" ht="15.95" customHeight="1">
      <c r="A2" s="5979"/>
      <c r="B2" s="3290" t="s">
        <v>682</v>
      </c>
      <c r="C2" s="5981" t="s">
        <v>681</v>
      </c>
      <c r="D2" s="5981"/>
      <c r="E2" s="5981" t="s">
        <v>680</v>
      </c>
      <c r="F2" s="5981"/>
      <c r="G2" s="5981"/>
      <c r="H2" s="5981"/>
      <c r="I2" s="5981" t="s">
        <v>679</v>
      </c>
      <c r="J2" s="5981"/>
      <c r="K2" s="5981"/>
      <c r="L2" s="5981"/>
      <c r="M2" s="5981"/>
      <c r="N2" s="5981"/>
      <c r="O2" s="5981"/>
      <c r="P2" s="5982"/>
    </row>
    <row r="3" spans="1:16" ht="24.95" customHeight="1">
      <c r="A3" s="5980"/>
      <c r="B3" s="3290" t="s">
        <v>678</v>
      </c>
      <c r="C3" s="3290" t="s">
        <v>677</v>
      </c>
      <c r="D3" s="3290" t="s">
        <v>676</v>
      </c>
      <c r="E3" s="3290" t="s">
        <v>675</v>
      </c>
      <c r="F3" s="3290" t="s">
        <v>674</v>
      </c>
      <c r="G3" s="3290" t="s">
        <v>673</v>
      </c>
      <c r="H3" s="3290" t="s">
        <v>672</v>
      </c>
      <c r="I3" s="3290" t="s">
        <v>671</v>
      </c>
      <c r="J3" s="3290" t="s">
        <v>670</v>
      </c>
      <c r="K3" s="3290" t="s">
        <v>669</v>
      </c>
      <c r="L3" s="3290" t="s">
        <v>668</v>
      </c>
      <c r="M3" s="3290" t="s">
        <v>667</v>
      </c>
      <c r="N3" s="3290" t="s">
        <v>666</v>
      </c>
      <c r="O3" s="3290" t="s">
        <v>665</v>
      </c>
      <c r="P3" s="3289" t="s">
        <v>664</v>
      </c>
    </row>
    <row r="4" spans="1:16">
      <c r="A4" s="3288" t="s">
        <v>663</v>
      </c>
      <c r="B4" s="3291">
        <v>5566.9999999999973</v>
      </c>
      <c r="C4" s="3291">
        <v>2561.0000000000014</v>
      </c>
      <c r="D4" s="3291">
        <v>3005.9999999999945</v>
      </c>
      <c r="E4" s="3291">
        <v>418</v>
      </c>
      <c r="F4" s="3291">
        <v>1527.0000000000086</v>
      </c>
      <c r="G4" s="3291">
        <v>1539.0000000000005</v>
      </c>
      <c r="H4" s="3291">
        <v>2082.99999999999</v>
      </c>
      <c r="I4" s="3291">
        <v>195.00000000000009</v>
      </c>
      <c r="J4" s="3291">
        <v>716.99999999999841</v>
      </c>
      <c r="K4" s="3291">
        <v>708.00000000000045</v>
      </c>
      <c r="L4" s="3291">
        <v>941.00000000000102</v>
      </c>
      <c r="M4" s="3291">
        <v>223.00000000000009</v>
      </c>
      <c r="N4" s="3291">
        <v>809.99999999999909</v>
      </c>
      <c r="O4" s="3291">
        <v>831.00000000000193</v>
      </c>
      <c r="P4" s="3292">
        <v>1141.9999999999964</v>
      </c>
    </row>
    <row r="5" spans="1:16" ht="25.5">
      <c r="A5" s="3285" t="s">
        <v>1666</v>
      </c>
      <c r="B5" s="3293">
        <v>1.1819742656998766E-2</v>
      </c>
      <c r="C5" s="3293">
        <v>1.9760974135999566E-2</v>
      </c>
      <c r="D5" s="3294">
        <v>0</v>
      </c>
      <c r="E5" s="3294">
        <v>5.1751637057234181E-3</v>
      </c>
      <c r="F5" s="3293">
        <v>1.7604081072890104E-2</v>
      </c>
      <c r="G5" s="3293">
        <v>1.6702891318811173E-2</v>
      </c>
      <c r="H5" s="3294">
        <v>0</v>
      </c>
      <c r="I5" s="3294">
        <v>0</v>
      </c>
      <c r="J5" s="3293">
        <v>2.7686759203767061E-2</v>
      </c>
      <c r="K5" s="3293">
        <v>2.9958856887451601E-2</v>
      </c>
      <c r="L5" s="3294">
        <v>9.7887799596128918E-3</v>
      </c>
      <c r="M5" s="3294">
        <v>7.695650291420557E-3</v>
      </c>
      <c r="N5" s="3294">
        <v>7.8370461170915034E-3</v>
      </c>
      <c r="O5" s="3294">
        <v>0</v>
      </c>
      <c r="P5" s="3287" t="s">
        <v>684</v>
      </c>
    </row>
    <row r="6" spans="1:16" ht="25.5">
      <c r="A6" s="3285" t="s">
        <v>1665</v>
      </c>
      <c r="B6" s="3293">
        <v>4.2176475049044676E-2</v>
      </c>
      <c r="C6" s="3293">
        <v>7.5118747346464662E-2</v>
      </c>
      <c r="D6" s="3293">
        <v>1.1646096269676099E-2</v>
      </c>
      <c r="E6" s="3293">
        <v>1.4345742140082133E-2</v>
      </c>
      <c r="F6" s="3293">
        <v>5.0679075297602863E-2</v>
      </c>
      <c r="G6" s="3293">
        <v>6.1799692876150225E-2</v>
      </c>
      <c r="H6" s="3293">
        <v>2.8630027779710146E-2</v>
      </c>
      <c r="I6" s="3293">
        <v>1.7665550473526456E-2</v>
      </c>
      <c r="J6" s="3293">
        <v>8.3482655051369398E-2</v>
      </c>
      <c r="K6" s="3293">
        <v>0.11363489443600037</v>
      </c>
      <c r="L6" s="3293">
        <v>5.8471735074824692E-2</v>
      </c>
      <c r="M6" s="3293">
        <v>1.0970537877728045E-2</v>
      </c>
      <c r="N6" s="3293">
        <v>1.8902427667723702E-2</v>
      </c>
      <c r="O6" s="3293">
        <v>1.2941738987349566E-2</v>
      </c>
      <c r="P6" s="3295">
        <v>0</v>
      </c>
    </row>
    <row r="7" spans="1:16">
      <c r="A7" s="3285" t="s">
        <v>1664</v>
      </c>
      <c r="B7" s="3293">
        <v>1.1637183739722176E-2</v>
      </c>
      <c r="C7" s="3293">
        <v>1.9072330976318334E-2</v>
      </c>
      <c r="D7" s="3294">
        <v>0</v>
      </c>
      <c r="E7" s="3294">
        <v>0</v>
      </c>
      <c r="F7" s="3293">
        <v>1.9945713464493982E-2</v>
      </c>
      <c r="G7" s="3293">
        <v>1.569323477727208E-2</v>
      </c>
      <c r="H7" s="3294">
        <v>0</v>
      </c>
      <c r="I7" s="3286" t="s">
        <v>684</v>
      </c>
      <c r="J7" s="3293">
        <v>2.9295802110548018E-2</v>
      </c>
      <c r="K7" s="3293">
        <v>2.7608371832341914E-2</v>
      </c>
      <c r="L7" s="3294">
        <v>9.0745129600859932E-3</v>
      </c>
      <c r="M7" s="3294">
        <v>0</v>
      </c>
      <c r="N7" s="3293">
        <v>1.0888333921041054E-2</v>
      </c>
      <c r="O7" s="3294">
        <v>0</v>
      </c>
      <c r="P7" s="3287" t="s">
        <v>684</v>
      </c>
    </row>
    <row r="8" spans="1:16">
      <c r="A8" s="3285" t="s">
        <v>1663</v>
      </c>
      <c r="B8" s="3293">
        <v>1.0311381267233143E-2</v>
      </c>
      <c r="C8" s="3293">
        <v>2.063826745715493E-2</v>
      </c>
      <c r="D8" s="3294">
        <v>0</v>
      </c>
      <c r="E8" s="3286" t="s">
        <v>684</v>
      </c>
      <c r="F8" s="3293">
        <v>1.4867927165017275E-2</v>
      </c>
      <c r="G8" s="3293">
        <v>1.6581236070320627E-2</v>
      </c>
      <c r="H8" s="3294">
        <v>0</v>
      </c>
      <c r="I8" s="3286" t="s">
        <v>684</v>
      </c>
      <c r="J8" s="3293">
        <v>2.9619163299095318E-2</v>
      </c>
      <c r="K8" s="3293">
        <v>3.2293306830173438E-2</v>
      </c>
      <c r="L8" s="3294">
        <v>9.9076581501608314E-3</v>
      </c>
      <c r="M8" s="3286" t="s">
        <v>684</v>
      </c>
      <c r="N8" s="3294">
        <v>0</v>
      </c>
      <c r="O8" s="3294">
        <v>0</v>
      </c>
      <c r="P8" s="3295">
        <v>0</v>
      </c>
    </row>
    <row r="9" spans="1:16">
      <c r="A9" s="3285" t="s">
        <v>1662</v>
      </c>
      <c r="B9" s="3294">
        <v>0</v>
      </c>
      <c r="C9" s="3294">
        <v>0</v>
      </c>
      <c r="D9" s="3294">
        <v>0</v>
      </c>
      <c r="E9" s="3294">
        <v>0</v>
      </c>
      <c r="F9" s="3294">
        <v>0</v>
      </c>
      <c r="G9" s="3294">
        <v>0</v>
      </c>
      <c r="H9" s="3294">
        <v>0</v>
      </c>
      <c r="I9" s="3294">
        <v>9.1877617315558342E-3</v>
      </c>
      <c r="J9" s="3294">
        <v>0</v>
      </c>
      <c r="K9" s="3294">
        <v>0</v>
      </c>
      <c r="L9" s="3294">
        <v>0</v>
      </c>
      <c r="M9" s="3286" t="s">
        <v>684</v>
      </c>
      <c r="N9" s="3294">
        <v>0</v>
      </c>
      <c r="O9" s="3294">
        <v>0</v>
      </c>
      <c r="P9" s="3287" t="s">
        <v>684</v>
      </c>
    </row>
    <row r="10" spans="1:16" ht="25.5">
      <c r="A10" s="3285" t="s">
        <v>1661</v>
      </c>
      <c r="B10" s="3293">
        <v>0.93893977940941875</v>
      </c>
      <c r="C10" s="3293">
        <v>0.89447503654720117</v>
      </c>
      <c r="D10" s="3293">
        <v>0.980149002308633</v>
      </c>
      <c r="E10" s="3293">
        <v>0.97221370595561141</v>
      </c>
      <c r="F10" s="3293">
        <v>0.92655112729183775</v>
      </c>
      <c r="G10" s="3293">
        <v>0.91509643736319846</v>
      </c>
      <c r="H10" s="3293">
        <v>0.95781691689837234</v>
      </c>
      <c r="I10" s="3293">
        <v>0.96739993432912574</v>
      </c>
      <c r="J10" s="3293">
        <v>0.88080668445053634</v>
      </c>
      <c r="K10" s="3293">
        <v>0.84826720602866157</v>
      </c>
      <c r="L10" s="3293">
        <v>0.91655085405770675</v>
      </c>
      <c r="M10" s="3293">
        <v>0.9771078025057145</v>
      </c>
      <c r="N10" s="3293">
        <v>0.9708635179548234</v>
      </c>
      <c r="O10" s="3293">
        <v>0.97808721206283478</v>
      </c>
      <c r="P10" s="3296">
        <v>0.99226610475050525</v>
      </c>
    </row>
    <row r="11" spans="1:16">
      <c r="A11" s="3285" t="s">
        <v>657</v>
      </c>
      <c r="B11" s="3294">
        <v>0</v>
      </c>
      <c r="C11" s="3294">
        <v>0</v>
      </c>
      <c r="D11" s="3286" t="s">
        <v>684</v>
      </c>
      <c r="E11" s="3286" t="s">
        <v>684</v>
      </c>
      <c r="F11" s="3286" t="s">
        <v>684</v>
      </c>
      <c r="G11" s="3294">
        <v>0</v>
      </c>
      <c r="H11" s="3294">
        <v>0</v>
      </c>
      <c r="I11" s="3286" t="s">
        <v>684</v>
      </c>
      <c r="J11" s="3286" t="s">
        <v>684</v>
      </c>
      <c r="K11" s="3294">
        <v>0</v>
      </c>
      <c r="L11" s="3294">
        <v>0</v>
      </c>
      <c r="M11" s="3286" t="s">
        <v>684</v>
      </c>
      <c r="N11" s="3286" t="s">
        <v>684</v>
      </c>
      <c r="O11" s="3286" t="s">
        <v>684</v>
      </c>
      <c r="P11" s="3287" t="s">
        <v>684</v>
      </c>
    </row>
    <row r="12" spans="1:16">
      <c r="A12" s="3285" t="s">
        <v>656</v>
      </c>
      <c r="B12" s="3294">
        <v>0</v>
      </c>
      <c r="C12" s="3294">
        <v>0</v>
      </c>
      <c r="D12" s="3286" t="s">
        <v>684</v>
      </c>
      <c r="E12" s="3286" t="s">
        <v>684</v>
      </c>
      <c r="F12" s="3286" t="s">
        <v>684</v>
      </c>
      <c r="G12" s="3294">
        <v>0</v>
      </c>
      <c r="H12" s="3294">
        <v>0</v>
      </c>
      <c r="I12" s="3286" t="s">
        <v>684</v>
      </c>
      <c r="J12" s="3286" t="s">
        <v>684</v>
      </c>
      <c r="K12" s="3294">
        <v>0</v>
      </c>
      <c r="L12" s="3294">
        <v>0</v>
      </c>
      <c r="M12" s="3286" t="s">
        <v>684</v>
      </c>
      <c r="N12" s="3286" t="s">
        <v>684</v>
      </c>
      <c r="O12" s="3286" t="s">
        <v>684</v>
      </c>
      <c r="P12" s="3287" t="s">
        <v>684</v>
      </c>
    </row>
    <row r="13" spans="1:16">
      <c r="A13" s="3285" t="s">
        <v>1660</v>
      </c>
      <c r="B13" s="3294">
        <v>0</v>
      </c>
      <c r="C13" s="3294">
        <v>0</v>
      </c>
      <c r="D13" s="3294">
        <v>0</v>
      </c>
      <c r="E13" s="3294">
        <v>0</v>
      </c>
      <c r="F13" s="3294">
        <v>0</v>
      </c>
      <c r="G13" s="3294">
        <v>0</v>
      </c>
      <c r="H13" s="3294">
        <v>0</v>
      </c>
      <c r="I13" s="3294">
        <v>5.7467534657921404E-3</v>
      </c>
      <c r="J13" s="3294">
        <v>0</v>
      </c>
      <c r="K13" s="3294">
        <v>0</v>
      </c>
      <c r="L13" s="3294">
        <v>0</v>
      </c>
      <c r="M13" s="3294">
        <v>0</v>
      </c>
      <c r="N13" s="3286" t="s">
        <v>684</v>
      </c>
      <c r="O13" s="3294">
        <v>0</v>
      </c>
      <c r="P13" s="3295">
        <v>0</v>
      </c>
    </row>
    <row r="14" spans="1:16" s="14" customFormat="1" ht="25.5">
      <c r="A14" s="3297" t="s">
        <v>1659</v>
      </c>
      <c r="B14" s="3298">
        <v>5.7956882319051356E-2</v>
      </c>
      <c r="C14" s="3298">
        <v>0.10090255322828243</v>
      </c>
      <c r="D14" s="3298">
        <v>1.8155511364575758E-2</v>
      </c>
      <c r="E14" s="3298">
        <v>2.3904941548175622E-2</v>
      </c>
      <c r="F14" s="3298">
        <v>7.3045012106700141E-2</v>
      </c>
      <c r="G14" s="3298">
        <v>8.1365959017793921E-2</v>
      </c>
      <c r="H14" s="3298">
        <v>3.6977554607419007E-2</v>
      </c>
      <c r="I14" s="3298">
        <v>2.6853312205082299E-2</v>
      </c>
      <c r="J14" s="3298">
        <v>0.11837254270465619</v>
      </c>
      <c r="K14" s="3298">
        <v>0.14569636207260381</v>
      </c>
      <c r="L14" s="3298">
        <v>7.6403072291300542E-2</v>
      </c>
      <c r="M14" s="3298">
        <v>2.0907372951235972E-2</v>
      </c>
      <c r="N14" s="3298">
        <v>2.9136482045177027E-2</v>
      </c>
      <c r="O14" s="3298">
        <v>2.0730487918664168E-2</v>
      </c>
      <c r="P14" s="3299">
        <v>0</v>
      </c>
    </row>
    <row r="15" spans="1:16" ht="57" customHeight="1">
      <c r="A15" s="5977" t="s">
        <v>1658</v>
      </c>
      <c r="B15" s="5977"/>
      <c r="C15" s="5977"/>
      <c r="D15" s="5977"/>
      <c r="E15" s="5977"/>
      <c r="F15" s="5977"/>
      <c r="G15" s="5977"/>
      <c r="H15" s="5977"/>
      <c r="I15" s="5977"/>
      <c r="J15" s="5977"/>
      <c r="K15" s="5977"/>
      <c r="L15" s="5977"/>
      <c r="M15" s="5977"/>
      <c r="N15" s="5977"/>
      <c r="O15" s="5977"/>
      <c r="P15" s="5977"/>
    </row>
  </sheetData>
  <mergeCells count="6">
    <mergeCell ref="A15:P15"/>
    <mergeCell ref="A1:P1"/>
    <mergeCell ref="A2:A3"/>
    <mergeCell ref="C2:D2"/>
    <mergeCell ref="E2:H2"/>
    <mergeCell ref="I2:P2"/>
  </mergeCells>
  <pageMargins left="0.7" right="0.7" top="0.75" bottom="0.75" header="0.3" footer="0.3"/>
  <pageSetup paperSize="9" orientation="landscape"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5"/>
  <sheetViews>
    <sheetView workbookViewId="0">
      <selection sqref="A1:O1"/>
    </sheetView>
  </sheetViews>
  <sheetFormatPr defaultRowHeight="15"/>
  <cols>
    <col min="1" max="1" width="22.7109375" customWidth="1"/>
    <col min="2" max="2" width="10.5703125" customWidth="1"/>
    <col min="3" max="3" width="11.7109375" customWidth="1"/>
    <col min="4" max="5" width="10.42578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28515625" customWidth="1"/>
  </cols>
  <sheetData>
    <row r="1" spans="1:15" ht="54.95" customHeight="1">
      <c r="A1" s="5984" t="s">
        <v>1671</v>
      </c>
      <c r="B1" s="5984"/>
      <c r="C1" s="5984"/>
      <c r="D1" s="5984"/>
      <c r="E1" s="5984"/>
      <c r="F1" s="5984"/>
      <c r="G1" s="5984"/>
      <c r="H1" s="5984"/>
      <c r="I1" s="5984"/>
      <c r="J1" s="5984"/>
      <c r="K1" s="5984"/>
      <c r="L1" s="5984"/>
      <c r="M1" s="5984"/>
      <c r="N1" s="5984"/>
      <c r="O1" s="5984"/>
    </row>
    <row r="2" spans="1:15" ht="15.95" customHeight="1">
      <c r="A2" s="5985"/>
      <c r="B2" s="3304" t="s">
        <v>682</v>
      </c>
      <c r="C2" s="5987" t="s">
        <v>706</v>
      </c>
      <c r="D2" s="5987"/>
      <c r="E2" s="5987" t="s">
        <v>705</v>
      </c>
      <c r="F2" s="5987"/>
      <c r="G2" s="5987" t="s">
        <v>704</v>
      </c>
      <c r="H2" s="5987"/>
      <c r="I2" s="5987"/>
      <c r="J2" s="5987"/>
      <c r="K2" s="5987" t="s">
        <v>703</v>
      </c>
      <c r="L2" s="5987"/>
      <c r="M2" s="5987"/>
      <c r="N2" s="5987" t="s">
        <v>702</v>
      </c>
      <c r="O2" s="5988"/>
    </row>
    <row r="3" spans="1:15" ht="24.95" customHeight="1">
      <c r="A3" s="5986"/>
      <c r="B3" s="3304" t="s">
        <v>678</v>
      </c>
      <c r="C3" s="3304" t="s">
        <v>701</v>
      </c>
      <c r="D3" s="3304" t="s">
        <v>700</v>
      </c>
      <c r="E3" s="3304" t="s">
        <v>699</v>
      </c>
      <c r="F3" s="3304" t="s">
        <v>698</v>
      </c>
      <c r="G3" s="3304" t="s">
        <v>697</v>
      </c>
      <c r="H3" s="3304" t="s">
        <v>696</v>
      </c>
      <c r="I3" s="3304" t="s">
        <v>695</v>
      </c>
      <c r="J3" s="3304" t="s">
        <v>694</v>
      </c>
      <c r="K3" s="3304" t="s">
        <v>693</v>
      </c>
      <c r="L3" s="3304" t="s">
        <v>692</v>
      </c>
      <c r="M3" s="3304" t="s">
        <v>691</v>
      </c>
      <c r="N3" s="3304" t="s">
        <v>690</v>
      </c>
      <c r="O3" s="3303" t="s">
        <v>689</v>
      </c>
    </row>
    <row r="4" spans="1:15">
      <c r="A4" s="3302" t="s">
        <v>663</v>
      </c>
      <c r="B4" s="3305">
        <v>5566.9999999999973</v>
      </c>
      <c r="C4" s="3305">
        <v>4868.9999999999864</v>
      </c>
      <c r="D4" s="3305">
        <v>698.00000000000011</v>
      </c>
      <c r="E4" s="3305">
        <v>4236.0000000000164</v>
      </c>
      <c r="F4" s="3305">
        <v>1236.9999999999961</v>
      </c>
      <c r="G4" s="3305">
        <v>1232.9999999999982</v>
      </c>
      <c r="H4" s="3305">
        <v>649.99999999999989</v>
      </c>
      <c r="I4" s="3305">
        <v>1135.0000000000007</v>
      </c>
      <c r="J4" s="3305">
        <v>2490.0000000000059</v>
      </c>
      <c r="K4" s="3305">
        <v>3555.9999999999932</v>
      </c>
      <c r="L4" s="3305">
        <v>1210.9999999999977</v>
      </c>
      <c r="M4" s="3305">
        <v>686.00000000000011</v>
      </c>
      <c r="N4" s="3305">
        <v>1341.9999999999961</v>
      </c>
      <c r="O4" s="3306">
        <v>4225.0000000000082</v>
      </c>
    </row>
    <row r="5" spans="1:15" ht="25.5">
      <c r="A5" s="3300" t="s">
        <v>1666</v>
      </c>
      <c r="B5" s="3307">
        <v>1.1819742656998766E-2</v>
      </c>
      <c r="C5" s="3307">
        <v>1.1021138083425149E-2</v>
      </c>
      <c r="D5" s="3307">
        <v>1.6969432362586506E-2</v>
      </c>
      <c r="E5" s="3307">
        <v>1.1926323432024677E-2</v>
      </c>
      <c r="F5" s="3307">
        <v>1.1189831449329092E-2</v>
      </c>
      <c r="G5" s="3308">
        <v>9.7634055968101111E-3</v>
      </c>
      <c r="H5" s="3307">
        <v>1.2069408142093318E-2</v>
      </c>
      <c r="I5" s="3307">
        <v>1.2222081857173021E-2</v>
      </c>
      <c r="J5" s="3307">
        <v>1.3047057713176937E-2</v>
      </c>
      <c r="K5" s="3308">
        <v>7.1156314042682047E-3</v>
      </c>
      <c r="L5" s="3307">
        <v>2.6616953347574069E-2</v>
      </c>
      <c r="M5" s="3307">
        <v>1.0610230486715489E-2</v>
      </c>
      <c r="N5" s="3307">
        <v>2.4005299957715359E-2</v>
      </c>
      <c r="O5" s="3309">
        <v>8.5762781282368965E-3</v>
      </c>
    </row>
    <row r="6" spans="1:15" ht="25.5">
      <c r="A6" s="3300" t="s">
        <v>1665</v>
      </c>
      <c r="B6" s="3307">
        <v>4.2176475049044676E-2</v>
      </c>
      <c r="C6" s="3307">
        <v>3.8666805732026216E-2</v>
      </c>
      <c r="D6" s="3307">
        <v>6.4808085923736422E-2</v>
      </c>
      <c r="E6" s="3307">
        <v>4.3863219494785138E-2</v>
      </c>
      <c r="F6" s="3307">
        <v>3.6569231507361355E-2</v>
      </c>
      <c r="G6" s="3307">
        <v>2.1681465359955382E-2</v>
      </c>
      <c r="H6" s="3307">
        <v>4.5680604300051358E-2</v>
      </c>
      <c r="I6" s="3307">
        <v>5.869911464383424E-2</v>
      </c>
      <c r="J6" s="3307">
        <v>4.340035026952236E-2</v>
      </c>
      <c r="K6" s="3307">
        <v>2.6881470261948578E-2</v>
      </c>
      <c r="L6" s="3307">
        <v>9.847740852671498E-2</v>
      </c>
      <c r="M6" s="3307">
        <v>3.1641141312928077E-2</v>
      </c>
      <c r="N6" s="3307">
        <v>7.4470677498876078E-2</v>
      </c>
      <c r="O6" s="3310">
        <v>3.3580635109535156E-2</v>
      </c>
    </row>
    <row r="7" spans="1:15">
      <c r="A7" s="3300" t="s">
        <v>1664</v>
      </c>
      <c r="B7" s="3307">
        <v>1.1637183739722176E-2</v>
      </c>
      <c r="C7" s="3308">
        <v>9.2573347427526154E-3</v>
      </c>
      <c r="D7" s="3307">
        <v>2.6983306572084323E-2</v>
      </c>
      <c r="E7" s="3307">
        <v>1.0860009719525103E-2</v>
      </c>
      <c r="F7" s="3307">
        <v>1.4201015537167138E-2</v>
      </c>
      <c r="G7" s="3308">
        <v>0</v>
      </c>
      <c r="H7" s="3308">
        <v>7.7711105537396803E-3</v>
      </c>
      <c r="I7" s="3307">
        <v>1.1835902241521408E-2</v>
      </c>
      <c r="J7" s="3307">
        <v>1.7675811447864512E-2</v>
      </c>
      <c r="K7" s="3308">
        <v>0</v>
      </c>
      <c r="L7" s="3307">
        <v>3.9627482635846464E-2</v>
      </c>
      <c r="M7" s="3307">
        <v>1.5357201418236812E-2</v>
      </c>
      <c r="N7" s="3307">
        <v>3.3040242023814038E-2</v>
      </c>
      <c r="O7" s="3309">
        <v>5.9402706943588127E-3</v>
      </c>
    </row>
    <row r="8" spans="1:15">
      <c r="A8" s="3300" t="s">
        <v>1663</v>
      </c>
      <c r="B8" s="3307">
        <v>1.0311381267233143E-2</v>
      </c>
      <c r="C8" s="3308">
        <v>7.2101293152764742E-3</v>
      </c>
      <c r="D8" s="3307">
        <v>3.0309369983925832E-2</v>
      </c>
      <c r="E8" s="3307">
        <v>1.0088211067255902E-2</v>
      </c>
      <c r="F8" s="3307">
        <v>1.0865621683085263E-2</v>
      </c>
      <c r="G8" s="3301" t="s">
        <v>684</v>
      </c>
      <c r="H8" s="3308">
        <v>0</v>
      </c>
      <c r="I8" s="3308">
        <v>8.2576126419008963E-3</v>
      </c>
      <c r="J8" s="3307">
        <v>2.0283359599934023E-2</v>
      </c>
      <c r="K8" s="3308">
        <v>0</v>
      </c>
      <c r="L8" s="3307">
        <v>4.1219317619062119E-2</v>
      </c>
      <c r="M8" s="3308">
        <v>7.6413730959829758E-3</v>
      </c>
      <c r="N8" s="3307">
        <v>3.2557139124814526E-2</v>
      </c>
      <c r="O8" s="3309">
        <v>0</v>
      </c>
    </row>
    <row r="9" spans="1:15">
      <c r="A9" s="3300" t="s">
        <v>1662</v>
      </c>
      <c r="B9" s="3308">
        <v>0</v>
      </c>
      <c r="C9" s="3308">
        <v>0</v>
      </c>
      <c r="D9" s="3308">
        <v>0</v>
      </c>
      <c r="E9" s="3308">
        <v>0</v>
      </c>
      <c r="F9" s="3308">
        <v>0</v>
      </c>
      <c r="G9" s="3301" t="s">
        <v>684</v>
      </c>
      <c r="H9" s="3301" t="s">
        <v>684</v>
      </c>
      <c r="I9" s="3308">
        <v>0</v>
      </c>
      <c r="J9" s="3308">
        <v>0</v>
      </c>
      <c r="K9" s="3308">
        <v>0</v>
      </c>
      <c r="L9" s="3308">
        <v>0</v>
      </c>
      <c r="M9" s="3308">
        <v>0</v>
      </c>
      <c r="N9" s="3308">
        <v>0</v>
      </c>
      <c r="O9" s="3309">
        <v>0</v>
      </c>
    </row>
    <row r="10" spans="1:15" ht="25.5">
      <c r="A10" s="3300" t="s">
        <v>1661</v>
      </c>
      <c r="B10" s="3307">
        <v>0.93893977940941875</v>
      </c>
      <c r="C10" s="3307">
        <v>0.94390260106202073</v>
      </c>
      <c r="D10" s="3307">
        <v>0.90693771929011247</v>
      </c>
      <c r="E10" s="3307">
        <v>0.93755650737323148</v>
      </c>
      <c r="F10" s="3307">
        <v>0.94263858563475711</v>
      </c>
      <c r="G10" s="3307">
        <v>0.967439009198646</v>
      </c>
      <c r="H10" s="3307">
        <v>0.94548177902260599</v>
      </c>
      <c r="I10" s="3307">
        <v>0.92139305055336418</v>
      </c>
      <c r="J10" s="3307">
        <v>0.93046681876726656</v>
      </c>
      <c r="K10" s="3307">
        <v>0.96320731302357421</v>
      </c>
      <c r="L10" s="3307">
        <v>0.8598683173905769</v>
      </c>
      <c r="M10" s="3307">
        <v>0.94453937596038462</v>
      </c>
      <c r="N10" s="3307">
        <v>0.88660724023778026</v>
      </c>
      <c r="O10" s="3310">
        <v>0.95286928056512754</v>
      </c>
    </row>
    <row r="11" spans="1:15">
      <c r="A11" s="3300" t="s">
        <v>657</v>
      </c>
      <c r="B11" s="3308">
        <v>0</v>
      </c>
      <c r="C11" s="3308">
        <v>0</v>
      </c>
      <c r="D11" s="3308">
        <v>0</v>
      </c>
      <c r="E11" s="3308">
        <v>0</v>
      </c>
      <c r="F11" s="3308">
        <v>0</v>
      </c>
      <c r="G11" s="3301" t="s">
        <v>684</v>
      </c>
      <c r="H11" s="3301" t="s">
        <v>684</v>
      </c>
      <c r="I11" s="3308">
        <v>0</v>
      </c>
      <c r="J11" s="3308">
        <v>0</v>
      </c>
      <c r="K11" s="3308">
        <v>0</v>
      </c>
      <c r="L11" s="3308">
        <v>0</v>
      </c>
      <c r="M11" s="3301" t="s">
        <v>684</v>
      </c>
      <c r="N11" s="3308">
        <v>0</v>
      </c>
      <c r="O11" s="3309">
        <v>0</v>
      </c>
    </row>
    <row r="12" spans="1:15">
      <c r="A12" s="3300" t="s">
        <v>656</v>
      </c>
      <c r="B12" s="3308">
        <v>0</v>
      </c>
      <c r="C12" s="3308">
        <v>0</v>
      </c>
      <c r="D12" s="3301" t="s">
        <v>684</v>
      </c>
      <c r="E12" s="3308">
        <v>0</v>
      </c>
      <c r="F12" s="3301" t="s">
        <v>684</v>
      </c>
      <c r="G12" s="3308">
        <v>0</v>
      </c>
      <c r="H12" s="3301" t="s">
        <v>684</v>
      </c>
      <c r="I12" s="3301" t="s">
        <v>684</v>
      </c>
      <c r="J12" s="3308">
        <v>0</v>
      </c>
      <c r="K12" s="3308">
        <v>0</v>
      </c>
      <c r="L12" s="3301" t="s">
        <v>684</v>
      </c>
      <c r="M12" s="3301" t="s">
        <v>684</v>
      </c>
      <c r="N12" s="3308">
        <v>0</v>
      </c>
      <c r="O12" s="3309">
        <v>0</v>
      </c>
    </row>
    <row r="13" spans="1:15">
      <c r="A13" s="3300" t="s">
        <v>1660</v>
      </c>
      <c r="B13" s="3308">
        <v>0</v>
      </c>
      <c r="C13" s="3308">
        <v>0</v>
      </c>
      <c r="D13" s="3308">
        <v>0</v>
      </c>
      <c r="E13" s="3308">
        <v>0</v>
      </c>
      <c r="F13" s="3308">
        <v>0</v>
      </c>
      <c r="G13" s="3301" t="s">
        <v>684</v>
      </c>
      <c r="H13" s="3301" t="s">
        <v>684</v>
      </c>
      <c r="I13" s="3301" t="s">
        <v>684</v>
      </c>
      <c r="J13" s="3308">
        <v>0</v>
      </c>
      <c r="K13" s="3308">
        <v>0</v>
      </c>
      <c r="L13" s="3308">
        <v>5.4044573948747896E-3</v>
      </c>
      <c r="M13" s="3308">
        <v>0</v>
      </c>
      <c r="N13" s="3308">
        <v>0</v>
      </c>
      <c r="O13" s="3309">
        <v>0</v>
      </c>
    </row>
    <row r="14" spans="1:15" s="14" customFormat="1" ht="25.5">
      <c r="A14" s="3311" t="s">
        <v>1659</v>
      </c>
      <c r="B14" s="3312">
        <v>5.7956882319051356E-2</v>
      </c>
      <c r="C14" s="3312">
        <v>5.3342161455843799E-2</v>
      </c>
      <c r="D14" s="3312">
        <v>8.7714263268019566E-2</v>
      </c>
      <c r="E14" s="3312">
        <v>5.97750514276882E-2</v>
      </c>
      <c r="F14" s="3312">
        <v>5.2495222787382251E-2</v>
      </c>
      <c r="G14" s="3312">
        <v>3.0707915424994622E-2</v>
      </c>
      <c r="H14" s="3312">
        <v>5.4518220977394477E-2</v>
      </c>
      <c r="I14" s="3312">
        <v>7.7849189202325433E-2</v>
      </c>
      <c r="J14" s="3312">
        <v>6.3757246599444289E-2</v>
      </c>
      <c r="K14" s="3312">
        <v>3.4868333308917414E-2</v>
      </c>
      <c r="L14" s="3312">
        <v>0.13385337288915397</v>
      </c>
      <c r="M14" s="3312">
        <v>5.2668977422254203E-2</v>
      </c>
      <c r="N14" s="3312">
        <v>0.10957751705729844</v>
      </c>
      <c r="O14" s="3313">
        <v>4.421687079607925E-2</v>
      </c>
    </row>
    <row r="15" spans="1:15" ht="57" customHeight="1">
      <c r="A15" s="5983" t="s">
        <v>1670</v>
      </c>
      <c r="B15" s="5983"/>
      <c r="C15" s="5983"/>
      <c r="D15" s="5983"/>
      <c r="E15" s="5983"/>
      <c r="F15" s="5983"/>
      <c r="G15" s="5983"/>
      <c r="H15" s="5983"/>
      <c r="I15" s="5983"/>
      <c r="J15" s="5983"/>
      <c r="K15" s="5983"/>
      <c r="L15" s="5983"/>
      <c r="M15" s="5983"/>
      <c r="N15" s="5983"/>
      <c r="O15" s="5983"/>
    </row>
  </sheetData>
  <mergeCells count="8">
    <mergeCell ref="A15:O15"/>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5"/>
  <sheetViews>
    <sheetView workbookViewId="0">
      <selection sqref="A1:F1"/>
    </sheetView>
  </sheetViews>
  <sheetFormatPr defaultRowHeight="15"/>
  <cols>
    <col min="1" max="1" width="22.7109375" customWidth="1"/>
    <col min="2" max="2" width="10.5703125" customWidth="1"/>
    <col min="3" max="3" width="13.5703125" customWidth="1"/>
    <col min="4" max="4" width="10.42578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5703125" customWidth="1"/>
    <col min="17" max="17" width="10.28515625" customWidth="1"/>
    <col min="18" max="18" width="11.140625" customWidth="1"/>
    <col min="19" max="19" width="10.42578125" customWidth="1"/>
  </cols>
  <sheetData>
    <row r="1" spans="1:19" ht="54.95" customHeight="1">
      <c r="A1" s="5994" t="s">
        <v>1674</v>
      </c>
      <c r="B1" s="4562"/>
      <c r="C1" s="4562"/>
      <c r="D1" s="4562"/>
      <c r="E1" s="4562"/>
      <c r="F1" s="4562"/>
      <c r="G1" s="4367"/>
      <c r="H1" s="4367"/>
      <c r="I1" s="4367"/>
      <c r="J1" s="4367"/>
      <c r="K1" s="4367"/>
      <c r="L1" s="4367"/>
      <c r="M1" s="4367"/>
      <c r="N1" s="4367"/>
      <c r="O1" s="4367"/>
      <c r="P1" s="4367"/>
      <c r="Q1" s="4367"/>
      <c r="R1" s="4367"/>
      <c r="S1" s="4367"/>
    </row>
    <row r="2" spans="1:19" ht="15.95" customHeight="1">
      <c r="A2" s="5990"/>
      <c r="B2" s="3318" t="s">
        <v>682</v>
      </c>
      <c r="C2" s="5992" t="s">
        <v>715</v>
      </c>
      <c r="D2" s="5992"/>
      <c r="E2" s="5992" t="s">
        <v>714</v>
      </c>
      <c r="F2" s="5993"/>
    </row>
    <row r="3" spans="1:19" ht="48.95" customHeight="1">
      <c r="A3" s="5991"/>
      <c r="B3" s="3318" t="s">
        <v>678</v>
      </c>
      <c r="C3" s="3318" t="s">
        <v>713</v>
      </c>
      <c r="D3" s="3318" t="s">
        <v>712</v>
      </c>
      <c r="E3" s="3318" t="s">
        <v>711</v>
      </c>
      <c r="F3" s="3317" t="s">
        <v>710</v>
      </c>
    </row>
    <row r="4" spans="1:19">
      <c r="A4" s="3316" t="s">
        <v>663</v>
      </c>
      <c r="B4" s="3319">
        <v>5566.9999999999973</v>
      </c>
      <c r="C4" s="3319">
        <v>4499.9999999999909</v>
      </c>
      <c r="D4" s="3319">
        <v>1066.9999999999986</v>
      </c>
      <c r="E4" s="3319">
        <v>803.00000000000011</v>
      </c>
      <c r="F4" s="3320">
        <v>4763.9999999999918</v>
      </c>
    </row>
    <row r="5" spans="1:19" ht="25.5">
      <c r="A5" s="3314" t="s">
        <v>1666</v>
      </c>
      <c r="B5" s="3321">
        <v>1.1819742656998766E-2</v>
      </c>
      <c r="C5" s="3321">
        <v>1.2557348634666156E-2</v>
      </c>
      <c r="D5" s="3322">
        <v>8.3628936400915836E-3</v>
      </c>
      <c r="E5" s="3321">
        <v>2.3993342295214971E-2</v>
      </c>
      <c r="F5" s="3323">
        <v>9.6406228120981489E-3</v>
      </c>
    </row>
    <row r="6" spans="1:19" ht="25.5">
      <c r="A6" s="3314" t="s">
        <v>1665</v>
      </c>
      <c r="B6" s="3321">
        <v>4.2176475049044676E-2</v>
      </c>
      <c r="C6" s="3321">
        <v>4.4497108300386126E-2</v>
      </c>
      <c r="D6" s="3321">
        <v>3.1300642943032343E-2</v>
      </c>
      <c r="E6" s="3321">
        <v>8.4929075290543554E-2</v>
      </c>
      <c r="F6" s="3324">
        <v>3.4523599779934563E-2</v>
      </c>
    </row>
    <row r="7" spans="1:19">
      <c r="A7" s="3314" t="s">
        <v>1664</v>
      </c>
      <c r="B7" s="3321">
        <v>1.1637183739722176E-2</v>
      </c>
      <c r="C7" s="3321">
        <v>1.2424632251124326E-2</v>
      </c>
      <c r="D7" s="3322">
        <v>7.9467437284930029E-3</v>
      </c>
      <c r="E7" s="3321">
        <v>3.2104118512298482E-2</v>
      </c>
      <c r="F7" s="3323">
        <v>7.9735259020521417E-3</v>
      </c>
    </row>
    <row r="8" spans="1:19">
      <c r="A8" s="3314" t="s">
        <v>1663</v>
      </c>
      <c r="B8" s="3321">
        <v>1.0311381267233143E-2</v>
      </c>
      <c r="C8" s="3321">
        <v>1.1732547522617136E-2</v>
      </c>
      <c r="D8" s="3322">
        <v>0</v>
      </c>
      <c r="E8" s="3321">
        <v>3.5314503312237761E-2</v>
      </c>
      <c r="F8" s="3323">
        <v>5.8357289497624927E-3</v>
      </c>
    </row>
    <row r="9" spans="1:19">
      <c r="A9" s="3314" t="s">
        <v>1662</v>
      </c>
      <c r="B9" s="3322">
        <v>0</v>
      </c>
      <c r="C9" s="3322">
        <v>0</v>
      </c>
      <c r="D9" s="3315" t="s">
        <v>684</v>
      </c>
      <c r="E9" s="3322">
        <v>7.403629484622443E-3</v>
      </c>
      <c r="F9" s="3323">
        <v>0</v>
      </c>
    </row>
    <row r="10" spans="1:19" ht="25.5">
      <c r="A10" s="3314" t="s">
        <v>1661</v>
      </c>
      <c r="B10" s="3321">
        <v>0.93893977940941875</v>
      </c>
      <c r="C10" s="3321">
        <v>0.93495712699901778</v>
      </c>
      <c r="D10" s="3321">
        <v>0.95760479635129669</v>
      </c>
      <c r="E10" s="3321">
        <v>0.88224899561597026</v>
      </c>
      <c r="F10" s="3324">
        <v>0.94908764164069293</v>
      </c>
    </row>
    <row r="11" spans="1:19">
      <c r="A11" s="3314" t="s">
        <v>657</v>
      </c>
      <c r="B11" s="3322">
        <v>0</v>
      </c>
      <c r="C11" s="3322">
        <v>0</v>
      </c>
      <c r="D11" s="3315" t="s">
        <v>684</v>
      </c>
      <c r="E11" s="3315" t="s">
        <v>684</v>
      </c>
      <c r="F11" s="3323">
        <v>0</v>
      </c>
    </row>
    <row r="12" spans="1:19">
      <c r="A12" s="3314" t="s">
        <v>656</v>
      </c>
      <c r="B12" s="3322">
        <v>0</v>
      </c>
      <c r="C12" s="3322">
        <v>0</v>
      </c>
      <c r="D12" s="3315" t="s">
        <v>684</v>
      </c>
      <c r="E12" s="3315" t="s">
        <v>684</v>
      </c>
      <c r="F12" s="3323">
        <v>0</v>
      </c>
    </row>
    <row r="13" spans="1:19">
      <c r="A13" s="3314" t="s">
        <v>1660</v>
      </c>
      <c r="B13" s="3322">
        <v>0</v>
      </c>
      <c r="C13" s="3322">
        <v>0</v>
      </c>
      <c r="D13" s="3322">
        <v>0</v>
      </c>
      <c r="E13" s="3322">
        <v>0</v>
      </c>
      <c r="F13" s="3323">
        <v>0</v>
      </c>
    </row>
    <row r="14" spans="1:19" s="14" customFormat="1" ht="25.5">
      <c r="A14" s="3325" t="s">
        <v>1659</v>
      </c>
      <c r="B14" s="3326">
        <v>5.7956882319051356E-2</v>
      </c>
      <c r="C14" s="3326">
        <v>6.1429259529670502E-2</v>
      </c>
      <c r="D14" s="3326">
        <v>4.1683310642177604E-2</v>
      </c>
      <c r="E14" s="3326">
        <v>0.11697839179135454</v>
      </c>
      <c r="F14" s="3327">
        <v>4.739181147810366E-2</v>
      </c>
    </row>
    <row r="15" spans="1:19" ht="57" customHeight="1">
      <c r="A15" s="5989" t="s">
        <v>1673</v>
      </c>
      <c r="B15" s="5989"/>
      <c r="C15" s="5989"/>
      <c r="D15" s="5989"/>
      <c r="E15" s="5989"/>
      <c r="F15" s="5989"/>
    </row>
  </sheetData>
  <mergeCells count="5">
    <mergeCell ref="A15:F15"/>
    <mergeCell ref="A2:A3"/>
    <mergeCell ref="C2:D2"/>
    <mergeCell ref="E2:F2"/>
    <mergeCell ref="A1:F1"/>
  </mergeCells>
  <pageMargins left="0.7" right="0.7" top="0.75" bottom="0.75" header="0.3" footer="0.3"/>
  <pageSetup paperSize="9" orientation="landscape"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2"/>
  <sheetViews>
    <sheetView workbookViewId="0">
      <selection sqref="A1:P1"/>
    </sheetView>
  </sheetViews>
  <sheetFormatPr defaultRowHeight="15"/>
  <cols>
    <col min="1" max="1" width="22.7109375" customWidth="1"/>
    <col min="2" max="6" width="10.42578125" customWidth="1"/>
    <col min="7"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5996" t="s">
        <v>1682</v>
      </c>
      <c r="B1" s="5996"/>
      <c r="C1" s="5996"/>
      <c r="D1" s="5996"/>
      <c r="E1" s="5996"/>
      <c r="F1" s="5996"/>
      <c r="G1" s="5996"/>
      <c r="H1" s="5996"/>
      <c r="I1" s="5996"/>
      <c r="J1" s="5996"/>
      <c r="K1" s="5996"/>
      <c r="L1" s="5996"/>
      <c r="M1" s="5996"/>
      <c r="N1" s="5996"/>
      <c r="O1" s="5996"/>
      <c r="P1" s="5996"/>
    </row>
    <row r="2" spans="1:16" ht="15.95" customHeight="1">
      <c r="A2" s="5997"/>
      <c r="B2" s="3332" t="s">
        <v>682</v>
      </c>
      <c r="C2" s="5999" t="s">
        <v>681</v>
      </c>
      <c r="D2" s="5999"/>
      <c r="E2" s="5999" t="s">
        <v>680</v>
      </c>
      <c r="F2" s="5999"/>
      <c r="G2" s="5999"/>
      <c r="H2" s="5999"/>
      <c r="I2" s="5999" t="s">
        <v>679</v>
      </c>
      <c r="J2" s="5999"/>
      <c r="K2" s="5999"/>
      <c r="L2" s="5999"/>
      <c r="M2" s="5999"/>
      <c r="N2" s="5999"/>
      <c r="O2" s="5999"/>
      <c r="P2" s="6000"/>
    </row>
    <row r="3" spans="1:16" ht="24.95" customHeight="1">
      <c r="A3" s="5998"/>
      <c r="B3" s="3332" t="s">
        <v>678</v>
      </c>
      <c r="C3" s="3332" t="s">
        <v>677</v>
      </c>
      <c r="D3" s="3332" t="s">
        <v>676</v>
      </c>
      <c r="E3" s="3332" t="s">
        <v>675</v>
      </c>
      <c r="F3" s="3332" t="s">
        <v>674</v>
      </c>
      <c r="G3" s="3332" t="s">
        <v>673</v>
      </c>
      <c r="H3" s="3332" t="s">
        <v>672</v>
      </c>
      <c r="I3" s="3332" t="s">
        <v>671</v>
      </c>
      <c r="J3" s="3332" t="s">
        <v>670</v>
      </c>
      <c r="K3" s="3332" t="s">
        <v>669</v>
      </c>
      <c r="L3" s="3332" t="s">
        <v>668</v>
      </c>
      <c r="M3" s="3332" t="s">
        <v>667</v>
      </c>
      <c r="N3" s="3332" t="s">
        <v>666</v>
      </c>
      <c r="O3" s="3332" t="s">
        <v>665</v>
      </c>
      <c r="P3" s="3331" t="s">
        <v>664</v>
      </c>
    </row>
    <row r="4" spans="1:16">
      <c r="A4" s="3330" t="s">
        <v>663</v>
      </c>
      <c r="B4" s="3333">
        <v>787.00000000000102</v>
      </c>
      <c r="C4" s="3333">
        <v>363.00000000000051</v>
      </c>
      <c r="D4" s="3333">
        <v>424.00000000000006</v>
      </c>
      <c r="E4" s="3333">
        <v>95</v>
      </c>
      <c r="F4" s="3333">
        <v>272</v>
      </c>
      <c r="G4" s="3333">
        <v>202.99999999999991</v>
      </c>
      <c r="H4" s="3333">
        <v>216.99999999999972</v>
      </c>
      <c r="I4" s="3333" t="s">
        <v>957</v>
      </c>
      <c r="J4" s="3333">
        <v>125</v>
      </c>
      <c r="K4" s="3333">
        <v>104</v>
      </c>
      <c r="L4" s="3333">
        <v>90.000000000000014</v>
      </c>
      <c r="M4" s="3333">
        <v>51</v>
      </c>
      <c r="N4" s="3333">
        <v>147</v>
      </c>
      <c r="O4" s="3333">
        <v>98.999999999999943</v>
      </c>
      <c r="P4" s="3334">
        <v>127.00000000000009</v>
      </c>
    </row>
    <row r="5" spans="1:16">
      <c r="A5" s="3329" t="s">
        <v>1681</v>
      </c>
      <c r="B5" s="3335">
        <v>0.12898189468581855</v>
      </c>
      <c r="C5" s="3335">
        <v>0.13723155091616196</v>
      </c>
      <c r="D5" s="3335">
        <v>0.12090087490784845</v>
      </c>
      <c r="E5" s="3335">
        <v>0.1906421446592505</v>
      </c>
      <c r="F5" s="3335">
        <v>0.12632862450558602</v>
      </c>
      <c r="G5" s="3335">
        <v>0.13219724824860543</v>
      </c>
      <c r="H5" s="3335">
        <v>7.0290404107526794E-2</v>
      </c>
      <c r="I5" s="3335" t="s">
        <v>956</v>
      </c>
      <c r="J5" s="3335">
        <v>0.12705326014836629</v>
      </c>
      <c r="K5" s="3335">
        <v>0.13046898766559639</v>
      </c>
      <c r="L5" s="3335">
        <v>8.6756608974508875E-2</v>
      </c>
      <c r="M5" s="3335">
        <v>0.1741213122957592</v>
      </c>
      <c r="N5" s="3335">
        <v>0.12560682850885513</v>
      </c>
      <c r="O5" s="3335">
        <v>0.13418875711592992</v>
      </c>
      <c r="P5" s="3336">
        <v>5.8547019833201965E-2</v>
      </c>
    </row>
    <row r="6" spans="1:16">
      <c r="A6" s="3329" t="s">
        <v>1680</v>
      </c>
      <c r="B6" s="3335">
        <v>0.19101546392689683</v>
      </c>
      <c r="C6" s="3335">
        <v>0.20286087072062192</v>
      </c>
      <c r="D6" s="3335">
        <v>0.17941219660211935</v>
      </c>
      <c r="E6" s="3335">
        <v>0.22860686546687042</v>
      </c>
      <c r="F6" s="3335">
        <v>0.21937562104237027</v>
      </c>
      <c r="G6" s="3335">
        <v>0.10654030409511762</v>
      </c>
      <c r="H6" s="3335">
        <v>0.20165117924572787</v>
      </c>
      <c r="I6" s="3335" t="s">
        <v>956</v>
      </c>
      <c r="J6" s="3335">
        <v>0.23762443439501799</v>
      </c>
      <c r="K6" s="3335">
        <v>0.10344717273446973</v>
      </c>
      <c r="L6" s="3335">
        <v>0.24300652531617936</v>
      </c>
      <c r="M6" s="3335">
        <v>0.22655532120714408</v>
      </c>
      <c r="N6" s="3335">
        <v>0.20119831972651045</v>
      </c>
      <c r="O6" s="3335">
        <v>0.11010458056655369</v>
      </c>
      <c r="P6" s="3336">
        <v>0.17215733262920593</v>
      </c>
    </row>
    <row r="7" spans="1:16">
      <c r="A7" s="3329" t="s">
        <v>1679</v>
      </c>
      <c r="B7" s="3335">
        <v>0.23700545867752759</v>
      </c>
      <c r="C7" s="3335">
        <v>0.26189096691388525</v>
      </c>
      <c r="D7" s="3335">
        <v>0.21262865088968744</v>
      </c>
      <c r="E7" s="3335">
        <v>0.23287968622314603</v>
      </c>
      <c r="F7" s="3335">
        <v>0.26355803654271581</v>
      </c>
      <c r="G7" s="3335">
        <v>0.21754228149045526</v>
      </c>
      <c r="H7" s="3335">
        <v>0.21512983493723606</v>
      </c>
      <c r="I7" s="3335" t="s">
        <v>956</v>
      </c>
      <c r="J7" s="3335">
        <v>0.28786173161693401</v>
      </c>
      <c r="K7" s="3335">
        <v>0.24479533264068207</v>
      </c>
      <c r="L7" s="3335">
        <v>0.28111672695600864</v>
      </c>
      <c r="M7" s="3335">
        <v>0.24669416798652188</v>
      </c>
      <c r="N7" s="3335">
        <v>0.23934958090695552</v>
      </c>
      <c r="O7" s="3335">
        <v>0.18613805138713133</v>
      </c>
      <c r="P7" s="3336">
        <v>0.16806923801737958</v>
      </c>
    </row>
    <row r="8" spans="1:16">
      <c r="A8" s="3329" t="s">
        <v>1678</v>
      </c>
      <c r="B8" s="3335">
        <v>0.17200005394326984</v>
      </c>
      <c r="C8" s="3335">
        <v>0.17826671187387538</v>
      </c>
      <c r="D8" s="3335">
        <v>0.16586149673979103</v>
      </c>
      <c r="E8" s="3335">
        <v>0.14252737177161254</v>
      </c>
      <c r="F8" s="3335">
        <v>0.18480426947169698</v>
      </c>
      <c r="G8" s="3335">
        <v>0.20216952820718961</v>
      </c>
      <c r="H8" s="3335">
        <v>0.14169025778645958</v>
      </c>
      <c r="I8" s="3335" t="s">
        <v>956</v>
      </c>
      <c r="J8" s="3335">
        <v>0.16349601449164383</v>
      </c>
      <c r="K8" s="3335">
        <v>0.23382153819470156</v>
      </c>
      <c r="L8" s="3335">
        <v>0.11296511961402463</v>
      </c>
      <c r="M8" s="3335">
        <v>9.1531720261855423E-2</v>
      </c>
      <c r="N8" s="3335">
        <v>0.20602902331200068</v>
      </c>
      <c r="O8" s="3335">
        <v>0.1656962907923667</v>
      </c>
      <c r="P8" s="3336">
        <v>0.16217648024130027</v>
      </c>
    </row>
    <row r="9" spans="1:16" ht="25.5">
      <c r="A9" s="3329" t="s">
        <v>1677</v>
      </c>
      <c r="B9" s="3335">
        <v>0.17649567466826441</v>
      </c>
      <c r="C9" s="3335">
        <v>0.13885402788713508</v>
      </c>
      <c r="D9" s="3335">
        <v>0.21336786468690255</v>
      </c>
      <c r="E9" s="3335">
        <v>0.1326720525256089</v>
      </c>
      <c r="F9" s="3335">
        <v>0.14120582122997005</v>
      </c>
      <c r="G9" s="3335">
        <v>0.21326638086250685</v>
      </c>
      <c r="H9" s="3335">
        <v>0.24058597898837081</v>
      </c>
      <c r="I9" s="3335" t="s">
        <v>956</v>
      </c>
      <c r="J9" s="3335">
        <v>0.1347185867688975</v>
      </c>
      <c r="K9" s="3335">
        <v>0.17657658127730513</v>
      </c>
      <c r="L9" s="3335">
        <v>0.16166008912995519</v>
      </c>
      <c r="M9" s="3335">
        <v>0.18903397986294737</v>
      </c>
      <c r="N9" s="3335">
        <v>0.14766763401893335</v>
      </c>
      <c r="O9" s="3335">
        <v>0.25554476291474693</v>
      </c>
      <c r="P9" s="3336">
        <v>0.29687442318591178</v>
      </c>
    </row>
    <row r="10" spans="1:16">
      <c r="A10" s="3329" t="s">
        <v>657</v>
      </c>
      <c r="B10" s="3335">
        <v>9.3821832398171393E-2</v>
      </c>
      <c r="C10" s="3335">
        <v>8.0895871688320242E-2</v>
      </c>
      <c r="D10" s="3335">
        <v>0.10648356535152402</v>
      </c>
      <c r="E10" s="3335">
        <v>7.2671879353511618E-2</v>
      </c>
      <c r="F10" s="3335">
        <v>6.4727627207661079E-2</v>
      </c>
      <c r="G10" s="3335">
        <v>0.12828425709612493</v>
      </c>
      <c r="H10" s="3335">
        <v>0.12726958063127661</v>
      </c>
      <c r="I10" s="3335" t="s">
        <v>956</v>
      </c>
      <c r="J10" s="3335">
        <v>4.9245972579140408E-2</v>
      </c>
      <c r="K10" s="3335">
        <v>0.11089038748724517</v>
      </c>
      <c r="L10" s="3335">
        <v>0.11449493000932331</v>
      </c>
      <c r="M10" s="3335">
        <v>7.2063498385772043E-2</v>
      </c>
      <c r="N10" s="3335">
        <v>8.0148613526744961E-2</v>
      </c>
      <c r="O10" s="3335">
        <v>0.1483275572232719</v>
      </c>
      <c r="P10" s="3336">
        <v>0.13638021859768809</v>
      </c>
    </row>
    <row r="11" spans="1:16">
      <c r="A11" s="3329" t="s">
        <v>656</v>
      </c>
      <c r="B11" s="3337">
        <v>0</v>
      </c>
      <c r="C11" s="3328" t="s">
        <v>684</v>
      </c>
      <c r="D11" s="3337">
        <v>0</v>
      </c>
      <c r="E11" s="3328" t="s">
        <v>684</v>
      </c>
      <c r="F11" s="3328" t="s">
        <v>684</v>
      </c>
      <c r="G11" s="3328" t="s">
        <v>684</v>
      </c>
      <c r="H11" s="3337">
        <v>0</v>
      </c>
      <c r="I11" s="3328" t="s">
        <v>956</v>
      </c>
      <c r="J11" s="3328" t="s">
        <v>684</v>
      </c>
      <c r="K11" s="3328" t="s">
        <v>684</v>
      </c>
      <c r="L11" s="3328" t="s">
        <v>684</v>
      </c>
      <c r="M11" s="3328" t="s">
        <v>684</v>
      </c>
      <c r="N11" s="3328" t="s">
        <v>684</v>
      </c>
      <c r="O11" s="3328" t="s">
        <v>684</v>
      </c>
      <c r="P11" s="3338">
        <v>5.7952874953119751E-3</v>
      </c>
    </row>
    <row r="12" spans="1:16" ht="57" customHeight="1">
      <c r="A12" s="5995" t="s">
        <v>1676</v>
      </c>
      <c r="B12" s="5995"/>
      <c r="C12" s="5995"/>
      <c r="D12" s="5995"/>
      <c r="E12" s="5995"/>
      <c r="F12" s="5995"/>
      <c r="G12" s="5995"/>
      <c r="H12" s="5995"/>
      <c r="I12" s="5995"/>
      <c r="J12" s="5995"/>
      <c r="K12" s="5995"/>
      <c r="L12" s="5995"/>
      <c r="M12" s="5995"/>
      <c r="N12" s="5995"/>
      <c r="O12" s="5995"/>
      <c r="P12" s="5995"/>
    </row>
  </sheetData>
  <mergeCells count="6">
    <mergeCell ref="A12:P12"/>
    <mergeCell ref="A1:P1"/>
    <mergeCell ref="A2:A3"/>
    <mergeCell ref="C2:D2"/>
    <mergeCell ref="E2:H2"/>
    <mergeCell ref="I2:P2"/>
  </mergeCells>
  <pageMargins left="0.7" right="0.7" top="0.75" bottom="0.75" header="0.3" footer="0.3"/>
  <pageSetup paperSize="9" orientation="landscape"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2"/>
  <sheetViews>
    <sheetView workbookViewId="0">
      <selection sqref="A1:O1"/>
    </sheetView>
  </sheetViews>
  <sheetFormatPr defaultRowHeight="15"/>
  <cols>
    <col min="1" max="1" width="22.7109375" customWidth="1"/>
    <col min="2" max="2" width="10.42578125" customWidth="1"/>
    <col min="3" max="3" width="11.7109375" customWidth="1"/>
    <col min="4" max="5" width="10.57031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6002" t="s">
        <v>1687</v>
      </c>
      <c r="B1" s="6002"/>
      <c r="C1" s="6002"/>
      <c r="D1" s="6002"/>
      <c r="E1" s="6002"/>
      <c r="F1" s="6002"/>
      <c r="G1" s="6002"/>
      <c r="H1" s="6002"/>
      <c r="I1" s="6002"/>
      <c r="J1" s="6002"/>
      <c r="K1" s="6002"/>
      <c r="L1" s="6002"/>
      <c r="M1" s="6002"/>
      <c r="N1" s="6002"/>
      <c r="O1" s="6002"/>
    </row>
    <row r="2" spans="1:15" ht="15.95" customHeight="1">
      <c r="A2" s="6003"/>
      <c r="B2" s="3343" t="s">
        <v>682</v>
      </c>
      <c r="C2" s="6005" t="s">
        <v>706</v>
      </c>
      <c r="D2" s="6005"/>
      <c r="E2" s="6005" t="s">
        <v>705</v>
      </c>
      <c r="F2" s="6005"/>
      <c r="G2" s="6005" t="s">
        <v>704</v>
      </c>
      <c r="H2" s="6005"/>
      <c r="I2" s="6005"/>
      <c r="J2" s="6005"/>
      <c r="K2" s="6005" t="s">
        <v>703</v>
      </c>
      <c r="L2" s="6005"/>
      <c r="M2" s="6005"/>
      <c r="N2" s="6005" t="s">
        <v>702</v>
      </c>
      <c r="O2" s="6006"/>
    </row>
    <row r="3" spans="1:15" ht="24.95" customHeight="1">
      <c r="A3" s="6004"/>
      <c r="B3" s="3343" t="s">
        <v>678</v>
      </c>
      <c r="C3" s="3343" t="s">
        <v>701</v>
      </c>
      <c r="D3" s="3343" t="s">
        <v>700</v>
      </c>
      <c r="E3" s="3343" t="s">
        <v>699</v>
      </c>
      <c r="F3" s="3343" t="s">
        <v>698</v>
      </c>
      <c r="G3" s="3343" t="s">
        <v>697</v>
      </c>
      <c r="H3" s="3343" t="s">
        <v>696</v>
      </c>
      <c r="I3" s="3343" t="s">
        <v>695</v>
      </c>
      <c r="J3" s="3343" t="s">
        <v>694</v>
      </c>
      <c r="K3" s="3343" t="s">
        <v>693</v>
      </c>
      <c r="L3" s="3343" t="s">
        <v>692</v>
      </c>
      <c r="M3" s="3343" t="s">
        <v>691</v>
      </c>
      <c r="N3" s="3343" t="s">
        <v>690</v>
      </c>
      <c r="O3" s="3342" t="s">
        <v>689</v>
      </c>
    </row>
    <row r="4" spans="1:15">
      <c r="A4" s="3341" t="s">
        <v>663</v>
      </c>
      <c r="B4" s="3344">
        <v>787.00000000000102</v>
      </c>
      <c r="C4" s="3344">
        <v>664.99999999999909</v>
      </c>
      <c r="D4" s="3344">
        <v>122.00000000000007</v>
      </c>
      <c r="E4" s="3344">
        <v>570.00000000000011</v>
      </c>
      <c r="F4" s="3344">
        <v>202.99999999999983</v>
      </c>
      <c r="G4" s="3344">
        <v>175.99999999999983</v>
      </c>
      <c r="H4" s="3344">
        <v>106.00000000000003</v>
      </c>
      <c r="I4" s="3344">
        <v>164</v>
      </c>
      <c r="J4" s="3344">
        <v>331.99999999999977</v>
      </c>
      <c r="K4" s="3344">
        <v>394.99999999999966</v>
      </c>
      <c r="L4" s="3344">
        <v>227.99999999999963</v>
      </c>
      <c r="M4" s="3344">
        <v>147.99999999999989</v>
      </c>
      <c r="N4" s="3344">
        <v>193.99999999999989</v>
      </c>
      <c r="O4" s="3345">
        <v>592.99999999999966</v>
      </c>
    </row>
    <row r="5" spans="1:15">
      <c r="A5" s="3340" t="s">
        <v>1681</v>
      </c>
      <c r="B5" s="3346">
        <v>0.12898189468581855</v>
      </c>
      <c r="C5" s="3346">
        <v>0.11331706709230088</v>
      </c>
      <c r="D5" s="3346">
        <v>0.21368562596010512</v>
      </c>
      <c r="E5" s="3346">
        <v>0.10726839919364357</v>
      </c>
      <c r="F5" s="3346">
        <v>0.19394070843800429</v>
      </c>
      <c r="G5" s="3346">
        <v>9.3270875114896387E-2</v>
      </c>
      <c r="H5" s="3346">
        <v>7.7451905645099697E-2</v>
      </c>
      <c r="I5" s="3346">
        <v>0.14378782199613474</v>
      </c>
      <c r="J5" s="3346">
        <v>0.15643657375703704</v>
      </c>
      <c r="K5" s="3346">
        <v>7.6669087753585413E-2</v>
      </c>
      <c r="L5" s="3346">
        <v>0.18046677429609004</v>
      </c>
      <c r="M5" s="3346">
        <v>0.18434167306978669</v>
      </c>
      <c r="N5" s="3346">
        <v>0.1567043366282691</v>
      </c>
      <c r="O5" s="3347">
        <v>0.12128944971941615</v>
      </c>
    </row>
    <row r="6" spans="1:15">
      <c r="A6" s="3340" t="s">
        <v>1680</v>
      </c>
      <c r="B6" s="3346">
        <v>0.19101546392689683</v>
      </c>
      <c r="C6" s="3346">
        <v>0.18223037613875559</v>
      </c>
      <c r="D6" s="3346">
        <v>0.23851868161539969</v>
      </c>
      <c r="E6" s="3346">
        <v>0.19185763279667145</v>
      </c>
      <c r="F6" s="3346">
        <v>0.19065788733300526</v>
      </c>
      <c r="G6" s="3346">
        <v>0.13310581432123433</v>
      </c>
      <c r="H6" s="3346">
        <v>0.14623615682924229</v>
      </c>
      <c r="I6" s="3346">
        <v>0.2298560384630644</v>
      </c>
      <c r="J6" s="3346">
        <v>0.21527207719391303</v>
      </c>
      <c r="K6" s="3346">
        <v>0.15208958295523775</v>
      </c>
      <c r="L6" s="3346">
        <v>0.1917230724365421</v>
      </c>
      <c r="M6" s="3346">
        <v>0.27765136821593106</v>
      </c>
      <c r="N6" s="3346">
        <v>0.20871660085773308</v>
      </c>
      <c r="O6" s="3347">
        <v>0.18610373854693654</v>
      </c>
    </row>
    <row r="7" spans="1:15">
      <c r="A7" s="3340" t="s">
        <v>1679</v>
      </c>
      <c r="B7" s="3346">
        <v>0.23700545867752759</v>
      </c>
      <c r="C7" s="3346">
        <v>0.23712398624155059</v>
      </c>
      <c r="D7" s="3346">
        <v>0.23636454980881191</v>
      </c>
      <c r="E7" s="3346">
        <v>0.24071239269511435</v>
      </c>
      <c r="F7" s="3346">
        <v>0.22112718906429371</v>
      </c>
      <c r="G7" s="3346">
        <v>0.28864502403591968</v>
      </c>
      <c r="H7" s="3346">
        <v>0.24967082176647223</v>
      </c>
      <c r="I7" s="3346">
        <v>0.23133064979788767</v>
      </c>
      <c r="J7" s="3346">
        <v>0.21560392323937674</v>
      </c>
      <c r="K7" s="3346">
        <v>0.23643172215665104</v>
      </c>
      <c r="L7" s="3346">
        <v>0.2205613913870281</v>
      </c>
      <c r="M7" s="3346">
        <v>0.26022199213910774</v>
      </c>
      <c r="N7" s="3346">
        <v>0.22865043567338814</v>
      </c>
      <c r="O7" s="3347">
        <v>0.2393238170236571</v>
      </c>
    </row>
    <row r="8" spans="1:15">
      <c r="A8" s="3340" t="s">
        <v>1678</v>
      </c>
      <c r="B8" s="3346">
        <v>0.17200005394326984</v>
      </c>
      <c r="C8" s="3346">
        <v>0.17800921732445971</v>
      </c>
      <c r="D8" s="3346">
        <v>0.13950696985505304</v>
      </c>
      <c r="E8" s="3346">
        <v>0.1696777367045465</v>
      </c>
      <c r="F8" s="3346">
        <v>0.17357520304295743</v>
      </c>
      <c r="G8" s="3346">
        <v>0.22126239841044984</v>
      </c>
      <c r="H8" s="3346">
        <v>0.16745969870333657</v>
      </c>
      <c r="I8" s="3346">
        <v>0.15310946478464046</v>
      </c>
      <c r="J8" s="3346">
        <v>0.14563333017816477</v>
      </c>
      <c r="K8" s="3346">
        <v>0.20584303971873077</v>
      </c>
      <c r="L8" s="3346">
        <v>0.15886927446343527</v>
      </c>
      <c r="M8" s="3346">
        <v>0.11223032437652129</v>
      </c>
      <c r="N8" s="3346">
        <v>0.17793377188881995</v>
      </c>
      <c r="O8" s="3347">
        <v>0.17035356122675316</v>
      </c>
    </row>
    <row r="9" spans="1:15" ht="25.5">
      <c r="A9" s="3340" t="s">
        <v>1677</v>
      </c>
      <c r="B9" s="3346">
        <v>0.17649567466826441</v>
      </c>
      <c r="C9" s="3346">
        <v>0.18797497652971176</v>
      </c>
      <c r="D9" s="3346">
        <v>0.11442415206237121</v>
      </c>
      <c r="E9" s="3346">
        <v>0.19196767089606584</v>
      </c>
      <c r="F9" s="3346">
        <v>0.13798673414427765</v>
      </c>
      <c r="G9" s="3346">
        <v>0.18792817048772001</v>
      </c>
      <c r="H9" s="3346">
        <v>0.25083881450318557</v>
      </c>
      <c r="I9" s="3346">
        <v>0.13372495625522543</v>
      </c>
      <c r="J9" s="3346">
        <v>0.17021274365880232</v>
      </c>
      <c r="K9" s="3346">
        <v>0.22779454604743032</v>
      </c>
      <c r="L9" s="3346">
        <v>0.13994119011833256</v>
      </c>
      <c r="M9" s="3346">
        <v>9.9895263911657525E-2</v>
      </c>
      <c r="N9" s="3346">
        <v>0.12568853166670679</v>
      </c>
      <c r="O9" s="3347">
        <v>0.19059368061777454</v>
      </c>
    </row>
    <row r="10" spans="1:15">
      <c r="A10" s="3340" t="s">
        <v>657</v>
      </c>
      <c r="B10" s="3346">
        <v>9.3821832398171393E-2</v>
      </c>
      <c r="C10" s="3346">
        <v>0.10053906798630503</v>
      </c>
      <c r="D10" s="3346">
        <v>5.7500020698258873E-2</v>
      </c>
      <c r="E10" s="3346">
        <v>9.8516167713958339E-2</v>
      </c>
      <c r="F10" s="3346">
        <v>7.9875722770759078E-2</v>
      </c>
      <c r="G10" s="3346">
        <v>7.5787717629780857E-2</v>
      </c>
      <c r="H10" s="3346">
        <v>0.10834260255266362</v>
      </c>
      <c r="I10" s="3346">
        <v>0.10819106870304722</v>
      </c>
      <c r="J10" s="3346">
        <v>9.5054609643158011E-2</v>
      </c>
      <c r="K10" s="3346">
        <v>9.9802889798081343E-2</v>
      </c>
      <c r="L10" s="3346">
        <v>0.10843829729857252</v>
      </c>
      <c r="M10" s="3346">
        <v>6.5659378286995793E-2</v>
      </c>
      <c r="N10" s="3346">
        <v>0.10230632328508292</v>
      </c>
      <c r="O10" s="3347">
        <v>9.1467549202232254E-2</v>
      </c>
    </row>
    <row r="11" spans="1:15">
      <c r="A11" s="3340" t="s">
        <v>656</v>
      </c>
      <c r="B11" s="3348">
        <v>0</v>
      </c>
      <c r="C11" s="3348">
        <v>0</v>
      </c>
      <c r="D11" s="3339" t="s">
        <v>684</v>
      </c>
      <c r="E11" s="3339" t="s">
        <v>684</v>
      </c>
      <c r="F11" s="3348">
        <v>0</v>
      </c>
      <c r="G11" s="3339" t="s">
        <v>684</v>
      </c>
      <c r="H11" s="3339" t="s">
        <v>684</v>
      </c>
      <c r="I11" s="3339" t="s">
        <v>684</v>
      </c>
      <c r="J11" s="3348">
        <v>0</v>
      </c>
      <c r="K11" s="3348">
        <v>0</v>
      </c>
      <c r="L11" s="3339" t="s">
        <v>684</v>
      </c>
      <c r="M11" s="3339" t="s">
        <v>684</v>
      </c>
      <c r="N11" s="3339" t="s">
        <v>684</v>
      </c>
      <c r="O11" s="3349">
        <v>0</v>
      </c>
    </row>
    <row r="12" spans="1:15" ht="57" customHeight="1">
      <c r="A12" s="6001" t="s">
        <v>1686</v>
      </c>
      <c r="B12" s="6001"/>
      <c r="C12" s="6001"/>
      <c r="D12" s="6001"/>
      <c r="E12" s="6001"/>
      <c r="F12" s="6001"/>
      <c r="G12" s="6001"/>
      <c r="H12" s="6001"/>
      <c r="I12" s="6001"/>
      <c r="J12" s="6001"/>
      <c r="K12" s="6001"/>
      <c r="L12" s="6001"/>
      <c r="M12" s="6001"/>
      <c r="N12" s="6001"/>
      <c r="O12" s="6001"/>
    </row>
  </sheetData>
  <mergeCells count="8">
    <mergeCell ref="A12:O12"/>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2"/>
  <sheetViews>
    <sheetView workbookViewId="0">
      <selection sqref="A1:F1"/>
    </sheetView>
  </sheetViews>
  <sheetFormatPr defaultRowHeight="15"/>
  <cols>
    <col min="1" max="1" width="22.7109375" customWidth="1"/>
    <col min="2" max="2" width="10.42578125" customWidth="1"/>
    <col min="3" max="3" width="13.5703125" customWidth="1"/>
    <col min="4" max="4" width="10.57031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28515625" customWidth="1"/>
    <col min="17" max="17" width="10.5703125" customWidth="1"/>
    <col min="18" max="18" width="11.140625" customWidth="1"/>
    <col min="19" max="19" width="10.28515625" customWidth="1"/>
  </cols>
  <sheetData>
    <row r="1" spans="1:19" ht="91.5" customHeight="1">
      <c r="A1" s="6012" t="s">
        <v>1690</v>
      </c>
      <c r="B1" s="4562"/>
      <c r="C1" s="4562"/>
      <c r="D1" s="4562"/>
      <c r="E1" s="4562"/>
      <c r="F1" s="4562"/>
      <c r="G1" s="4368"/>
      <c r="H1" s="4368"/>
      <c r="I1" s="4368"/>
      <c r="J1" s="4368"/>
      <c r="K1" s="4368"/>
      <c r="L1" s="4368"/>
      <c r="M1" s="4368"/>
      <c r="N1" s="4368"/>
      <c r="O1" s="4368"/>
      <c r="P1" s="4368"/>
      <c r="Q1" s="4368"/>
      <c r="R1" s="4368"/>
      <c r="S1" s="4368"/>
    </row>
    <row r="2" spans="1:19" ht="15.95" customHeight="1">
      <c r="A2" s="6008"/>
      <c r="B2" s="3355" t="s">
        <v>682</v>
      </c>
      <c r="C2" s="6010" t="s">
        <v>715</v>
      </c>
      <c r="D2" s="6010"/>
      <c r="E2" s="6010" t="s">
        <v>714</v>
      </c>
      <c r="F2" s="6011"/>
    </row>
    <row r="3" spans="1:19" ht="48.95" customHeight="1">
      <c r="A3" s="6009"/>
      <c r="B3" s="3355" t="s">
        <v>678</v>
      </c>
      <c r="C3" s="3355" t="s">
        <v>713</v>
      </c>
      <c r="D3" s="3355" t="s">
        <v>712</v>
      </c>
      <c r="E3" s="3355" t="s">
        <v>711</v>
      </c>
      <c r="F3" s="3354" t="s">
        <v>710</v>
      </c>
    </row>
    <row r="4" spans="1:19">
      <c r="A4" s="3353" t="s">
        <v>663</v>
      </c>
      <c r="B4" s="3356">
        <v>787.00000000000102</v>
      </c>
      <c r="C4" s="3356">
        <v>740.99999999999989</v>
      </c>
      <c r="D4" s="3356" t="s">
        <v>957</v>
      </c>
      <c r="E4" s="3356">
        <v>200</v>
      </c>
      <c r="F4" s="3357">
        <v>586.99999999999977</v>
      </c>
    </row>
    <row r="5" spans="1:19">
      <c r="A5" s="3352" t="s">
        <v>1681</v>
      </c>
      <c r="B5" s="3358">
        <v>0.12898189468581855</v>
      </c>
      <c r="C5" s="3358">
        <v>0.13169702431140526</v>
      </c>
      <c r="D5" s="3358" t="s">
        <v>956</v>
      </c>
      <c r="E5" s="3358">
        <v>0.17314450704433695</v>
      </c>
      <c r="F5" s="3359">
        <v>0.11303693104951114</v>
      </c>
    </row>
    <row r="6" spans="1:19">
      <c r="A6" s="3352" t="s">
        <v>1680</v>
      </c>
      <c r="B6" s="3358">
        <v>0.19101546392689683</v>
      </c>
      <c r="C6" s="3358">
        <v>0.19070098865726975</v>
      </c>
      <c r="D6" s="3358" t="s">
        <v>956</v>
      </c>
      <c r="E6" s="3358">
        <v>0.23142323294845871</v>
      </c>
      <c r="F6" s="3359">
        <v>0.17642619093637296</v>
      </c>
    </row>
    <row r="7" spans="1:19">
      <c r="A7" s="3352" t="s">
        <v>1679</v>
      </c>
      <c r="B7" s="3358">
        <v>0.23700545867752759</v>
      </c>
      <c r="C7" s="3358">
        <v>0.2407304715080138</v>
      </c>
      <c r="D7" s="3358" t="s">
        <v>956</v>
      </c>
      <c r="E7" s="3358">
        <v>0.22323059574486068</v>
      </c>
      <c r="F7" s="3359">
        <v>0.24197888929737973</v>
      </c>
    </row>
    <row r="8" spans="1:19">
      <c r="A8" s="3352" t="s">
        <v>1678</v>
      </c>
      <c r="B8" s="3358">
        <v>0.17200005394326984</v>
      </c>
      <c r="C8" s="3358">
        <v>0.17646670590613142</v>
      </c>
      <c r="D8" s="3358" t="s">
        <v>956</v>
      </c>
      <c r="E8" s="3358">
        <v>0.16712481534243193</v>
      </c>
      <c r="F8" s="3359">
        <v>0.17376026462957653</v>
      </c>
    </row>
    <row r="9" spans="1:19" ht="25.5">
      <c r="A9" s="3352" t="s">
        <v>1677</v>
      </c>
      <c r="B9" s="3358">
        <v>0.17649567466826441</v>
      </c>
      <c r="C9" s="3358">
        <v>0.17465699024804171</v>
      </c>
      <c r="D9" s="3358" t="s">
        <v>956</v>
      </c>
      <c r="E9" s="3358">
        <v>0.11674689409292681</v>
      </c>
      <c r="F9" s="3359">
        <v>0.19806804284823959</v>
      </c>
    </row>
    <row r="10" spans="1:19">
      <c r="A10" s="3352" t="s">
        <v>657</v>
      </c>
      <c r="B10" s="3358">
        <v>9.3821832398171393E-2</v>
      </c>
      <c r="C10" s="3358">
        <v>8.5031774594504825E-2</v>
      </c>
      <c r="D10" s="3358" t="s">
        <v>956</v>
      </c>
      <c r="E10" s="3358">
        <v>8.5767991443729694E-2</v>
      </c>
      <c r="F10" s="3359">
        <v>9.6729681238920784E-2</v>
      </c>
    </row>
    <row r="11" spans="1:19">
      <c r="A11" s="3352" t="s">
        <v>656</v>
      </c>
      <c r="B11" s="3360">
        <v>0</v>
      </c>
      <c r="C11" s="3360">
        <v>0</v>
      </c>
      <c r="D11" s="3351" t="s">
        <v>956</v>
      </c>
      <c r="E11" s="3360">
        <v>0</v>
      </c>
      <c r="F11" s="3350" t="s">
        <v>684</v>
      </c>
    </row>
    <row r="12" spans="1:19" ht="57" customHeight="1">
      <c r="A12" s="6007" t="s">
        <v>1689</v>
      </c>
      <c r="B12" s="6007"/>
      <c r="C12" s="6007"/>
      <c r="D12" s="6007"/>
      <c r="E12" s="6007"/>
      <c r="F12" s="6007"/>
      <c r="G12" s="6007"/>
      <c r="H12" s="6007"/>
      <c r="I12" s="6007"/>
      <c r="J12" s="6007"/>
      <c r="K12" s="6007"/>
      <c r="L12" s="6007"/>
      <c r="M12" s="6007"/>
      <c r="N12" s="6007"/>
      <c r="O12" s="6007"/>
      <c r="P12" s="6007"/>
      <c r="Q12" s="6007"/>
      <c r="R12" s="6007"/>
      <c r="S12" s="6007"/>
    </row>
  </sheetData>
  <mergeCells count="5">
    <mergeCell ref="A12:S12"/>
    <mergeCell ref="A2:A3"/>
    <mergeCell ref="C2:D2"/>
    <mergeCell ref="E2:F2"/>
    <mergeCell ref="A1:F1"/>
  </mergeCells>
  <pageMargins left="0.7" right="0.7" top="0.75" bottom="0.75" header="0.3" footer="0.3"/>
  <pageSetup paperSize="9" orientation="landscape"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0"/>
  <sheetViews>
    <sheetView workbookViewId="0">
      <selection sqref="A1:P1"/>
    </sheetView>
  </sheetViews>
  <sheetFormatPr defaultRowHeight="15"/>
  <cols>
    <col min="1" max="1" width="14.42578125" customWidth="1"/>
    <col min="2" max="2" width="10.42578125" customWidth="1"/>
    <col min="3" max="3" width="10.28515625" customWidth="1"/>
    <col min="4" max="4" width="10.42578125" customWidth="1"/>
    <col min="5" max="5" width="10.7109375" customWidth="1"/>
    <col min="6" max="6" width="10" customWidth="1"/>
    <col min="7" max="7" width="10.5703125" customWidth="1"/>
    <col min="8"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014" t="s">
        <v>1696</v>
      </c>
      <c r="B1" s="6014"/>
      <c r="C1" s="6014"/>
      <c r="D1" s="6014"/>
      <c r="E1" s="6014"/>
      <c r="F1" s="6014"/>
      <c r="G1" s="6014"/>
      <c r="H1" s="6014"/>
      <c r="I1" s="6014"/>
      <c r="J1" s="6014"/>
      <c r="K1" s="6014"/>
      <c r="L1" s="6014"/>
      <c r="M1" s="6014"/>
      <c r="N1" s="6014"/>
      <c r="O1" s="6014"/>
      <c r="P1" s="6014"/>
    </row>
    <row r="2" spans="1:16" ht="15.95" customHeight="1">
      <c r="A2" s="6015"/>
      <c r="B2" s="3366" t="s">
        <v>682</v>
      </c>
      <c r="C2" s="6017" t="s">
        <v>681</v>
      </c>
      <c r="D2" s="6017"/>
      <c r="E2" s="6017" t="s">
        <v>680</v>
      </c>
      <c r="F2" s="6017"/>
      <c r="G2" s="6017"/>
      <c r="H2" s="6017"/>
      <c r="I2" s="6017" t="s">
        <v>679</v>
      </c>
      <c r="J2" s="6017"/>
      <c r="K2" s="6017"/>
      <c r="L2" s="6017"/>
      <c r="M2" s="6017"/>
      <c r="N2" s="6017"/>
      <c r="O2" s="6017"/>
      <c r="P2" s="6018"/>
    </row>
    <row r="3" spans="1:16" ht="24.95" customHeight="1">
      <c r="A3" s="6016"/>
      <c r="B3" s="3366" t="s">
        <v>678</v>
      </c>
      <c r="C3" s="3366" t="s">
        <v>677</v>
      </c>
      <c r="D3" s="3366" t="s">
        <v>676</v>
      </c>
      <c r="E3" s="3366" t="s">
        <v>675</v>
      </c>
      <c r="F3" s="3366" t="s">
        <v>674</v>
      </c>
      <c r="G3" s="3366" t="s">
        <v>673</v>
      </c>
      <c r="H3" s="3366" t="s">
        <v>672</v>
      </c>
      <c r="I3" s="3366" t="s">
        <v>671</v>
      </c>
      <c r="J3" s="3366" t="s">
        <v>670</v>
      </c>
      <c r="K3" s="3366" t="s">
        <v>669</v>
      </c>
      <c r="L3" s="3366" t="s">
        <v>668</v>
      </c>
      <c r="M3" s="3366" t="s">
        <v>667</v>
      </c>
      <c r="N3" s="3366" t="s">
        <v>666</v>
      </c>
      <c r="O3" s="3366" t="s">
        <v>665</v>
      </c>
      <c r="P3" s="3365" t="s">
        <v>664</v>
      </c>
    </row>
    <row r="4" spans="1:16">
      <c r="A4" s="3364" t="s">
        <v>663</v>
      </c>
      <c r="B4" s="3367">
        <v>5417.0000000000118</v>
      </c>
      <c r="C4" s="3367">
        <v>2498.0000000000023</v>
      </c>
      <c r="D4" s="3367">
        <v>2919.0000000000023</v>
      </c>
      <c r="E4" s="3367">
        <v>411.99999999999972</v>
      </c>
      <c r="F4" s="3367">
        <v>1471.000000000002</v>
      </c>
      <c r="G4" s="3367">
        <v>1480.0000000000002</v>
      </c>
      <c r="H4" s="3367">
        <v>2053.9999999999905</v>
      </c>
      <c r="I4" s="3367">
        <v>192.00000000000017</v>
      </c>
      <c r="J4" s="3367">
        <v>691.99999999999909</v>
      </c>
      <c r="K4" s="3367">
        <v>683.9999999999992</v>
      </c>
      <c r="L4" s="3367">
        <v>930.00000000000068</v>
      </c>
      <c r="M4" s="3367">
        <v>220.00000000000014</v>
      </c>
      <c r="N4" s="3367">
        <v>779.00000000000023</v>
      </c>
      <c r="O4" s="3367">
        <v>796.00000000000182</v>
      </c>
      <c r="P4" s="3368">
        <v>1123.9999999999964</v>
      </c>
    </row>
    <row r="5" spans="1:16">
      <c r="A5" s="3363" t="s">
        <v>1695</v>
      </c>
      <c r="B5" s="3369">
        <v>0.48929704256434858</v>
      </c>
      <c r="C5" s="3369">
        <v>0.47946493279656011</v>
      </c>
      <c r="D5" s="3369">
        <v>0.49845858256572356</v>
      </c>
      <c r="E5" s="3369">
        <v>0.33989401942433484</v>
      </c>
      <c r="F5" s="3369">
        <v>0.40521212870440748</v>
      </c>
      <c r="G5" s="3369">
        <v>0.57492038129202028</v>
      </c>
      <c r="H5" s="3369">
        <v>0.57052729783272738</v>
      </c>
      <c r="I5" s="3369">
        <v>0.28416197834957718</v>
      </c>
      <c r="J5" s="3369">
        <v>0.38336934049114535</v>
      </c>
      <c r="K5" s="3369">
        <v>0.58883701028621982</v>
      </c>
      <c r="L5" s="3369">
        <v>0.58482235896396095</v>
      </c>
      <c r="M5" s="3369">
        <v>0.39642510229880612</v>
      </c>
      <c r="N5" s="3369">
        <v>0.42655999966037361</v>
      </c>
      <c r="O5" s="3369">
        <v>0.56167018833707694</v>
      </c>
      <c r="P5" s="3370">
        <v>0.55855970233973262</v>
      </c>
    </row>
    <row r="6" spans="1:16">
      <c r="A6" s="3363" t="s">
        <v>1694</v>
      </c>
      <c r="B6" s="3369">
        <v>0.45875614927842284</v>
      </c>
      <c r="C6" s="3369">
        <v>0.47841720556092954</v>
      </c>
      <c r="D6" s="3369">
        <v>0.44043601678847716</v>
      </c>
      <c r="E6" s="3369">
        <v>0.61175175543517857</v>
      </c>
      <c r="F6" s="3369">
        <v>0.54050062798030818</v>
      </c>
      <c r="G6" s="3369">
        <v>0.37635675574019778</v>
      </c>
      <c r="H6" s="3369">
        <v>0.37549359095717227</v>
      </c>
      <c r="I6" s="3369">
        <v>0.68453634203533786</v>
      </c>
      <c r="J6" s="3369">
        <v>0.56809963898191373</v>
      </c>
      <c r="K6" s="3369">
        <v>0.36421860450468346</v>
      </c>
      <c r="L6" s="3369">
        <v>0.37916180052235449</v>
      </c>
      <c r="M6" s="3369">
        <v>0.53792364116319935</v>
      </c>
      <c r="N6" s="3369">
        <v>0.51352695961791905</v>
      </c>
      <c r="O6" s="3369">
        <v>0.38791363823334934</v>
      </c>
      <c r="P6" s="3370">
        <v>0.37242262484820221</v>
      </c>
    </row>
    <row r="7" spans="1:16">
      <c r="A7" s="3363" t="s">
        <v>1693</v>
      </c>
      <c r="B7" s="3371">
        <v>5.7869617977790401E-3</v>
      </c>
      <c r="C7" s="3371">
        <v>7.4094482662508763E-3</v>
      </c>
      <c r="D7" s="3371">
        <v>0</v>
      </c>
      <c r="E7" s="3369">
        <v>1.5127418956948697E-2</v>
      </c>
      <c r="F7" s="3371">
        <v>0</v>
      </c>
      <c r="G7" s="3371">
        <v>7.9337018806012339E-3</v>
      </c>
      <c r="H7" s="3371">
        <v>0</v>
      </c>
      <c r="I7" s="3369">
        <v>1.6263427797014687E-2</v>
      </c>
      <c r="J7" s="3371">
        <v>7.0041425679284227E-3</v>
      </c>
      <c r="K7" s="3371">
        <v>9.9338426887414337E-3</v>
      </c>
      <c r="L7" s="3371">
        <v>0</v>
      </c>
      <c r="M7" s="3369">
        <v>1.3975122923186711E-2</v>
      </c>
      <c r="N7" s="3371">
        <v>0</v>
      </c>
      <c r="O7" s="3371">
        <v>6.0293433138857225E-3</v>
      </c>
      <c r="P7" s="3361" t="s">
        <v>684</v>
      </c>
    </row>
    <row r="8" spans="1:16">
      <c r="A8" s="3363" t="s">
        <v>657</v>
      </c>
      <c r="B8" s="3369">
        <v>4.6159846359449468E-2</v>
      </c>
      <c r="C8" s="3369">
        <v>3.4708413376257664E-2</v>
      </c>
      <c r="D8" s="3369">
        <v>5.6830268458715333E-2</v>
      </c>
      <c r="E8" s="3369">
        <v>3.3226806183538349E-2</v>
      </c>
      <c r="F8" s="3369">
        <v>4.9310756714162698E-2</v>
      </c>
      <c r="G8" s="3369">
        <v>4.0789161087182613E-2</v>
      </c>
      <c r="H8" s="3369">
        <v>5.3511790705176775E-2</v>
      </c>
      <c r="I8" s="3369">
        <v>1.5038251818069847E-2</v>
      </c>
      <c r="J8" s="3369">
        <v>4.1526877959014004E-2</v>
      </c>
      <c r="K8" s="3369">
        <v>3.7010542520355107E-2</v>
      </c>
      <c r="L8" s="3369">
        <v>3.4990314712652348E-2</v>
      </c>
      <c r="M8" s="3369">
        <v>5.1676133614807232E-2</v>
      </c>
      <c r="N8" s="3369">
        <v>5.6918267146411565E-2</v>
      </c>
      <c r="O8" s="3369">
        <v>4.4386830115683971E-2</v>
      </c>
      <c r="P8" s="3370">
        <v>6.9017672812067818E-2</v>
      </c>
    </row>
    <row r="9" spans="1:16">
      <c r="A9" s="3363" t="s">
        <v>656</v>
      </c>
      <c r="B9" s="3362" t="s">
        <v>684</v>
      </c>
      <c r="C9" s="3362" t="s">
        <v>684</v>
      </c>
      <c r="D9" s="3362" t="s">
        <v>684</v>
      </c>
      <c r="E9" s="3362" t="s">
        <v>684</v>
      </c>
      <c r="F9" s="3362" t="s">
        <v>684</v>
      </c>
      <c r="G9" s="3362" t="s">
        <v>684</v>
      </c>
      <c r="H9" s="3362" t="s">
        <v>684</v>
      </c>
      <c r="I9" s="3362" t="s">
        <v>684</v>
      </c>
      <c r="J9" s="3362" t="s">
        <v>684</v>
      </c>
      <c r="K9" s="3362" t="s">
        <v>684</v>
      </c>
      <c r="L9" s="3362" t="s">
        <v>684</v>
      </c>
      <c r="M9" s="3362" t="s">
        <v>684</v>
      </c>
      <c r="N9" s="3362" t="s">
        <v>684</v>
      </c>
      <c r="O9" s="3362" t="s">
        <v>684</v>
      </c>
      <c r="P9" s="3361" t="s">
        <v>684</v>
      </c>
    </row>
    <row r="10" spans="1:16" ht="57" customHeight="1">
      <c r="A10" s="6013" t="s">
        <v>1692</v>
      </c>
      <c r="B10" s="6013"/>
      <c r="C10" s="6013"/>
      <c r="D10" s="6013"/>
      <c r="E10" s="6013"/>
      <c r="F10" s="6013"/>
      <c r="G10" s="6013"/>
      <c r="H10" s="6013"/>
      <c r="I10" s="6013"/>
      <c r="J10" s="6013"/>
      <c r="K10" s="6013"/>
      <c r="L10" s="6013"/>
      <c r="M10" s="6013"/>
      <c r="N10" s="6013"/>
      <c r="O10" s="6013"/>
      <c r="P10" s="6013"/>
    </row>
  </sheetData>
  <mergeCells count="6">
    <mergeCell ref="A10:P10"/>
    <mergeCell ref="A1:P1"/>
    <mergeCell ref="A2:A3"/>
    <mergeCell ref="C2:D2"/>
    <mergeCell ref="E2:H2"/>
    <mergeCell ref="I2:P2"/>
  </mergeCells>
  <pageMargins left="0.7" right="0.7" top="0.75" bottom="0.75" header="0.3" footer="0.3"/>
  <pageSetup paperSize="9" orientation="landscape" r:id="rId1"/>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0"/>
  <sheetViews>
    <sheetView workbookViewId="0">
      <selection sqref="A1:O1"/>
    </sheetView>
  </sheetViews>
  <sheetFormatPr defaultRowHeight="15"/>
  <cols>
    <col min="1" max="1" width="14.42578125" customWidth="1"/>
    <col min="2" max="2" width="10.42578125" customWidth="1"/>
    <col min="3" max="3" width="11.7109375" customWidth="1"/>
    <col min="4" max="4" width="10.42578125" customWidth="1"/>
    <col min="5" max="6" width="10.285156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28515625" customWidth="1"/>
  </cols>
  <sheetData>
    <row r="1" spans="1:15" ht="54.95" customHeight="1">
      <c r="A1" s="6020" t="s">
        <v>1700</v>
      </c>
      <c r="B1" s="6020"/>
      <c r="C1" s="6020"/>
      <c r="D1" s="6020"/>
      <c r="E1" s="6020"/>
      <c r="F1" s="6020"/>
      <c r="G1" s="6020"/>
      <c r="H1" s="6020"/>
      <c r="I1" s="6020"/>
      <c r="J1" s="6020"/>
      <c r="K1" s="6020"/>
      <c r="L1" s="6020"/>
      <c r="M1" s="6020"/>
      <c r="N1" s="6020"/>
      <c r="O1" s="6020"/>
    </row>
    <row r="2" spans="1:15" ht="15.95" customHeight="1">
      <c r="A2" s="6021"/>
      <c r="B2" s="3377" t="s">
        <v>682</v>
      </c>
      <c r="C2" s="6023" t="s">
        <v>706</v>
      </c>
      <c r="D2" s="6023"/>
      <c r="E2" s="6023" t="s">
        <v>705</v>
      </c>
      <c r="F2" s="6023"/>
      <c r="G2" s="6023" t="s">
        <v>704</v>
      </c>
      <c r="H2" s="6023"/>
      <c r="I2" s="6023"/>
      <c r="J2" s="6023"/>
      <c r="K2" s="6023" t="s">
        <v>703</v>
      </c>
      <c r="L2" s="6023"/>
      <c r="M2" s="6023"/>
      <c r="N2" s="6023" t="s">
        <v>702</v>
      </c>
      <c r="O2" s="6024"/>
    </row>
    <row r="3" spans="1:15" ht="24.95" customHeight="1">
      <c r="A3" s="6022"/>
      <c r="B3" s="3377" t="s">
        <v>678</v>
      </c>
      <c r="C3" s="3377" t="s">
        <v>701</v>
      </c>
      <c r="D3" s="3377" t="s">
        <v>700</v>
      </c>
      <c r="E3" s="3377" t="s">
        <v>699</v>
      </c>
      <c r="F3" s="3377" t="s">
        <v>698</v>
      </c>
      <c r="G3" s="3377" t="s">
        <v>697</v>
      </c>
      <c r="H3" s="3377" t="s">
        <v>696</v>
      </c>
      <c r="I3" s="3377" t="s">
        <v>695</v>
      </c>
      <c r="J3" s="3377" t="s">
        <v>694</v>
      </c>
      <c r="K3" s="3377" t="s">
        <v>693</v>
      </c>
      <c r="L3" s="3377" t="s">
        <v>692</v>
      </c>
      <c r="M3" s="3377" t="s">
        <v>691</v>
      </c>
      <c r="N3" s="3377" t="s">
        <v>690</v>
      </c>
      <c r="O3" s="3376" t="s">
        <v>689</v>
      </c>
    </row>
    <row r="4" spans="1:15">
      <c r="A4" s="3375" t="s">
        <v>663</v>
      </c>
      <c r="B4" s="3378">
        <v>5417.0000000000118</v>
      </c>
      <c r="C4" s="3378">
        <v>4740.9999999999773</v>
      </c>
      <c r="D4" s="3378">
        <v>675.99999999999955</v>
      </c>
      <c r="E4" s="3378">
        <v>4108.9999999999945</v>
      </c>
      <c r="F4" s="3378">
        <v>1214.9999999999973</v>
      </c>
      <c r="G4" s="3378">
        <v>1182.9999999999973</v>
      </c>
      <c r="H4" s="3378">
        <v>613.00000000000102</v>
      </c>
      <c r="I4" s="3378">
        <v>1111.9999999999991</v>
      </c>
      <c r="J4" s="3378">
        <v>2453.0000000000036</v>
      </c>
      <c r="K4" s="3378">
        <v>3443.9999999999995</v>
      </c>
      <c r="L4" s="3378">
        <v>1189.9999999999995</v>
      </c>
      <c r="M4" s="3378">
        <v>671.00000000000023</v>
      </c>
      <c r="N4" s="3378">
        <v>1317.9999999999966</v>
      </c>
      <c r="O4" s="3379">
        <v>4098.99999999999</v>
      </c>
    </row>
    <row r="5" spans="1:15">
      <c r="A5" s="3374" t="s">
        <v>1695</v>
      </c>
      <c r="B5" s="3380">
        <v>0.48929704256434858</v>
      </c>
      <c r="C5" s="3380">
        <v>0.47876321788408338</v>
      </c>
      <c r="D5" s="3380">
        <v>0.55749734254372008</v>
      </c>
      <c r="E5" s="3380">
        <v>0.44585923745868017</v>
      </c>
      <c r="F5" s="3380">
        <v>0.65089917809761733</v>
      </c>
      <c r="G5" s="3380">
        <v>0.43950501991413332</v>
      </c>
      <c r="H5" s="3380">
        <v>0.4877518921109702</v>
      </c>
      <c r="I5" s="3380">
        <v>0.49791072099302353</v>
      </c>
      <c r="J5" s="3380">
        <v>0.51472636969166063</v>
      </c>
      <c r="K5" s="3380">
        <v>0.50982469074363712</v>
      </c>
      <c r="L5" s="3380">
        <v>0.52580565018764358</v>
      </c>
      <c r="M5" s="3380">
        <v>0.33480095593244658</v>
      </c>
      <c r="N5" s="3380">
        <v>0.5660344626256304</v>
      </c>
      <c r="O5" s="3381">
        <v>0.46874922334569485</v>
      </c>
    </row>
    <row r="6" spans="1:15">
      <c r="A6" s="3374" t="s">
        <v>1694</v>
      </c>
      <c r="B6" s="3380">
        <v>0.45875614927842284</v>
      </c>
      <c r="C6" s="3380">
        <v>0.46803160082286255</v>
      </c>
      <c r="D6" s="3380">
        <v>0.39870307292907237</v>
      </c>
      <c r="E6" s="3380">
        <v>0.50184714286782395</v>
      </c>
      <c r="F6" s="3380">
        <v>0.30561664995024124</v>
      </c>
      <c r="G6" s="3380">
        <v>0.51574320511394989</v>
      </c>
      <c r="H6" s="3380">
        <v>0.46166024751973284</v>
      </c>
      <c r="I6" s="3380">
        <v>0.45696582956401038</v>
      </c>
      <c r="J6" s="3380">
        <v>0.42570396339019079</v>
      </c>
      <c r="K6" s="3380">
        <v>0.44468639678977323</v>
      </c>
      <c r="L6" s="3380">
        <v>0.41809551709115567</v>
      </c>
      <c r="M6" s="3380">
        <v>0.59146001773384704</v>
      </c>
      <c r="N6" s="3380">
        <v>0.37282000617169297</v>
      </c>
      <c r="O6" s="3381">
        <v>0.48176709141715368</v>
      </c>
    </row>
    <row r="7" spans="1:15">
      <c r="A7" s="3374" t="s">
        <v>1693</v>
      </c>
      <c r="B7" s="3382">
        <v>5.7869617977790401E-3</v>
      </c>
      <c r="C7" s="3382">
        <v>5.1458821556009783E-3</v>
      </c>
      <c r="D7" s="3382">
        <v>9.9375742518780091E-3</v>
      </c>
      <c r="E7" s="3382">
        <v>7.122151245564045E-3</v>
      </c>
      <c r="F7" s="3382">
        <v>0</v>
      </c>
      <c r="G7" s="3382">
        <v>6.2563014557325165E-3</v>
      </c>
      <c r="H7" s="3382">
        <v>8.7831435206376391E-3</v>
      </c>
      <c r="I7" s="3382">
        <v>5.2767920703209806E-3</v>
      </c>
      <c r="J7" s="3382">
        <v>0</v>
      </c>
      <c r="K7" s="3382">
        <v>0</v>
      </c>
      <c r="L7" s="3380">
        <v>1.2946126248076466E-2</v>
      </c>
      <c r="M7" s="3382">
        <v>0</v>
      </c>
      <c r="N7" s="3380">
        <v>1.2191359379452704E-2</v>
      </c>
      <c r="O7" s="3383">
        <v>0</v>
      </c>
    </row>
    <row r="8" spans="1:15">
      <c r="A8" s="3374" t="s">
        <v>657</v>
      </c>
      <c r="B8" s="3380">
        <v>4.6159846359449468E-2</v>
      </c>
      <c r="C8" s="3380">
        <v>4.805929913745758E-2</v>
      </c>
      <c r="D8" s="3380">
        <v>3.3862010275329292E-2</v>
      </c>
      <c r="E8" s="3380">
        <v>4.5171468427932418E-2</v>
      </c>
      <c r="F8" s="3380">
        <v>4.2121935221297521E-2</v>
      </c>
      <c r="G8" s="3380">
        <v>3.849547351618645E-2</v>
      </c>
      <c r="H8" s="3380">
        <v>4.1804716848658677E-2</v>
      </c>
      <c r="I8" s="3380">
        <v>3.9846657372644909E-2</v>
      </c>
      <c r="J8" s="3380">
        <v>5.4629477765185147E-2</v>
      </c>
      <c r="K8" s="3380">
        <v>4.1586724076163616E-2</v>
      </c>
      <c r="L8" s="3380">
        <v>4.3152706473126676E-2</v>
      </c>
      <c r="M8" s="3380">
        <v>6.8897873721359706E-2</v>
      </c>
      <c r="N8" s="3380">
        <v>4.8954171823227241E-2</v>
      </c>
      <c r="O8" s="3381">
        <v>4.5411615647211231E-2</v>
      </c>
    </row>
    <row r="9" spans="1:15">
      <c r="A9" s="3374" t="s">
        <v>656</v>
      </c>
      <c r="B9" s="3373" t="s">
        <v>684</v>
      </c>
      <c r="C9" s="3373" t="s">
        <v>684</v>
      </c>
      <c r="D9" s="3373" t="s">
        <v>684</v>
      </c>
      <c r="E9" s="3373" t="s">
        <v>684</v>
      </c>
      <c r="F9" s="3373" t="s">
        <v>684</v>
      </c>
      <c r="G9" s="3373" t="s">
        <v>684</v>
      </c>
      <c r="H9" s="3373" t="s">
        <v>684</v>
      </c>
      <c r="I9" s="3373" t="s">
        <v>684</v>
      </c>
      <c r="J9" s="3373" t="s">
        <v>684</v>
      </c>
      <c r="K9" s="3373" t="s">
        <v>684</v>
      </c>
      <c r="L9" s="3373" t="s">
        <v>684</v>
      </c>
      <c r="M9" s="3373" t="s">
        <v>684</v>
      </c>
      <c r="N9" s="3373" t="s">
        <v>684</v>
      </c>
      <c r="O9" s="3372" t="s">
        <v>684</v>
      </c>
    </row>
    <row r="10" spans="1:15" ht="57" customHeight="1">
      <c r="A10" s="6019" t="s">
        <v>1699</v>
      </c>
      <c r="B10" s="6019"/>
      <c r="C10" s="6019"/>
      <c r="D10" s="6019"/>
      <c r="E10" s="6019"/>
      <c r="F10" s="6019"/>
      <c r="G10" s="6019"/>
      <c r="H10" s="6019"/>
      <c r="I10" s="6019"/>
      <c r="J10" s="6019"/>
      <c r="K10" s="6019"/>
      <c r="L10" s="6019"/>
      <c r="M10" s="6019"/>
      <c r="N10" s="6019"/>
      <c r="O10" s="6019"/>
    </row>
  </sheetData>
  <mergeCells count="8">
    <mergeCell ref="A10:O10"/>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0"/>
  <sheetViews>
    <sheetView workbookViewId="0">
      <selection sqref="A1:F1"/>
    </sheetView>
  </sheetViews>
  <sheetFormatPr defaultRowHeight="15"/>
  <cols>
    <col min="1" max="1" width="14.42578125" customWidth="1"/>
    <col min="2" max="2" width="10.42578125" customWidth="1"/>
    <col min="3" max="3" width="13.5703125" customWidth="1"/>
    <col min="4" max="4" width="10.285156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6" width="10.28515625" customWidth="1"/>
    <col min="17" max="17" width="10.42578125" customWidth="1"/>
    <col min="18" max="18" width="11.140625" customWidth="1"/>
    <col min="19" max="19" width="10.140625" customWidth="1"/>
  </cols>
  <sheetData>
    <row r="1" spans="1:19" ht="78" customHeight="1">
      <c r="A1" s="6030" t="s">
        <v>1703</v>
      </c>
      <c r="B1" s="4562"/>
      <c r="C1" s="4562"/>
      <c r="D1" s="4562"/>
      <c r="E1" s="4562"/>
      <c r="F1" s="4562"/>
      <c r="G1" s="4369"/>
      <c r="H1" s="4369"/>
      <c r="I1" s="4369"/>
      <c r="J1" s="4369"/>
      <c r="K1" s="4369"/>
      <c r="L1" s="4369"/>
      <c r="M1" s="4369"/>
      <c r="N1" s="4369"/>
      <c r="O1" s="4369"/>
      <c r="P1" s="4369"/>
      <c r="Q1" s="4369"/>
      <c r="R1" s="4369"/>
      <c r="S1" s="4369"/>
    </row>
    <row r="2" spans="1:19" ht="15.95" customHeight="1">
      <c r="A2" s="6026"/>
      <c r="B2" s="3389" t="s">
        <v>682</v>
      </c>
      <c r="C2" s="6028" t="s">
        <v>715</v>
      </c>
      <c r="D2" s="6028"/>
      <c r="E2" s="6028" t="s">
        <v>714</v>
      </c>
      <c r="F2" s="6029"/>
    </row>
    <row r="3" spans="1:19" ht="48.95" customHeight="1">
      <c r="A3" s="6027"/>
      <c r="B3" s="3389" t="s">
        <v>678</v>
      </c>
      <c r="C3" s="3389" t="s">
        <v>713</v>
      </c>
      <c r="D3" s="3389" t="s">
        <v>712</v>
      </c>
      <c r="E3" s="3389" t="s">
        <v>711</v>
      </c>
      <c r="F3" s="3388" t="s">
        <v>710</v>
      </c>
    </row>
    <row r="4" spans="1:19">
      <c r="A4" s="3387" t="s">
        <v>663</v>
      </c>
      <c r="B4" s="3390">
        <v>5417.0000000000118</v>
      </c>
      <c r="C4" s="3390">
        <v>4381.0000000000045</v>
      </c>
      <c r="D4" s="3390">
        <v>1035.9999999999984</v>
      </c>
      <c r="E4" s="3390">
        <v>783.99999999999864</v>
      </c>
      <c r="F4" s="3391">
        <v>4632.9999999999955</v>
      </c>
    </row>
    <row r="5" spans="1:19">
      <c r="A5" s="3386" t="s">
        <v>1695</v>
      </c>
      <c r="B5" s="3392">
        <v>0.48929704256434858</v>
      </c>
      <c r="C5" s="3392">
        <v>0.49647317530281365</v>
      </c>
      <c r="D5" s="3392">
        <v>0.45559846584153618</v>
      </c>
      <c r="E5" s="3392">
        <v>0.54807051646327798</v>
      </c>
      <c r="F5" s="3393">
        <v>0.47869716023827097</v>
      </c>
    </row>
    <row r="6" spans="1:19">
      <c r="A6" s="3386" t="s">
        <v>1694</v>
      </c>
      <c r="B6" s="3392">
        <v>0.45875614927842284</v>
      </c>
      <c r="C6" s="3392">
        <v>0.45001158574678707</v>
      </c>
      <c r="D6" s="3392">
        <v>0.49981995841044996</v>
      </c>
      <c r="E6" s="3392">
        <v>0.41078879474740737</v>
      </c>
      <c r="F6" s="3393">
        <v>0.46740713210779444</v>
      </c>
    </row>
    <row r="7" spans="1:19">
      <c r="A7" s="3386" t="s">
        <v>1693</v>
      </c>
      <c r="B7" s="3394">
        <v>5.7869617977790401E-3</v>
      </c>
      <c r="C7" s="3394">
        <v>5.807522580390548E-3</v>
      </c>
      <c r="D7" s="3394">
        <v>5.6904099173211327E-3</v>
      </c>
      <c r="E7" s="3394">
        <v>8.4104595857590319E-3</v>
      </c>
      <c r="F7" s="3395">
        <v>5.3138101191299632E-3</v>
      </c>
    </row>
    <row r="8" spans="1:19">
      <c r="A8" s="3386" t="s">
        <v>657</v>
      </c>
      <c r="B8" s="3392">
        <v>4.6159846359449468E-2</v>
      </c>
      <c r="C8" s="3392">
        <v>4.7707716370011075E-2</v>
      </c>
      <c r="D8" s="3392">
        <v>3.8891165830693027E-2</v>
      </c>
      <c r="E8" s="3392">
        <v>3.2730229203556137E-2</v>
      </c>
      <c r="F8" s="3393">
        <v>4.8581897534807475E-2</v>
      </c>
    </row>
    <row r="9" spans="1:19">
      <c r="A9" s="3386" t="s">
        <v>656</v>
      </c>
      <c r="B9" s="3385" t="s">
        <v>684</v>
      </c>
      <c r="C9" s="3385" t="s">
        <v>684</v>
      </c>
      <c r="D9" s="3385" t="s">
        <v>684</v>
      </c>
      <c r="E9" s="3385" t="s">
        <v>684</v>
      </c>
      <c r="F9" s="3384" t="s">
        <v>684</v>
      </c>
    </row>
    <row r="10" spans="1:19" ht="57" customHeight="1">
      <c r="A10" s="6025" t="s">
        <v>1702</v>
      </c>
      <c r="B10" s="6025"/>
      <c r="C10" s="6025"/>
      <c r="D10" s="6025"/>
      <c r="E10" s="6025"/>
      <c r="F10" s="6025"/>
    </row>
  </sheetData>
  <mergeCells count="5">
    <mergeCell ref="A10:F10"/>
    <mergeCell ref="A2:A3"/>
    <mergeCell ref="C2:D2"/>
    <mergeCell ref="E2:F2"/>
    <mergeCell ref="A1:F1"/>
  </mergeCells>
  <pageMargins left="0.7" right="0.7" top="0.75" bottom="0.75" header="0.3" footer="0.3"/>
  <pageSetup paperSize="9" orientation="landscape" r:id="rId1"/>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8"/>
  <sheetViews>
    <sheetView workbookViewId="0">
      <selection sqref="A1:P1"/>
    </sheetView>
  </sheetViews>
  <sheetFormatPr defaultRowHeight="15"/>
  <cols>
    <col min="1" max="1" width="22.7109375" customWidth="1"/>
    <col min="2" max="2" width="10.5703125" customWidth="1"/>
    <col min="3" max="3" width="10.42578125" customWidth="1"/>
    <col min="4" max="4" width="10.7109375" customWidth="1"/>
    <col min="5" max="5" width="10.42578125" customWidth="1"/>
    <col min="6" max="6" width="10.5703125" customWidth="1"/>
    <col min="7"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032" t="s">
        <v>1719</v>
      </c>
      <c r="B1" s="6032"/>
      <c r="C1" s="6032"/>
      <c r="D1" s="6032"/>
      <c r="E1" s="6032"/>
      <c r="F1" s="6032"/>
      <c r="G1" s="6032"/>
      <c r="H1" s="6032"/>
      <c r="I1" s="6032"/>
      <c r="J1" s="6032"/>
      <c r="K1" s="6032"/>
      <c r="L1" s="6032"/>
      <c r="M1" s="6032"/>
      <c r="N1" s="6032"/>
      <c r="O1" s="6032"/>
      <c r="P1" s="6032"/>
    </row>
    <row r="2" spans="1:16" ht="15.95" customHeight="1">
      <c r="A2" s="6033"/>
      <c r="B2" s="3400" t="s">
        <v>682</v>
      </c>
      <c r="C2" s="6035" t="s">
        <v>681</v>
      </c>
      <c r="D2" s="6035"/>
      <c r="E2" s="6035" t="s">
        <v>680</v>
      </c>
      <c r="F2" s="6035"/>
      <c r="G2" s="6035"/>
      <c r="H2" s="6035"/>
      <c r="I2" s="6035" t="s">
        <v>679</v>
      </c>
      <c r="J2" s="6035"/>
      <c r="K2" s="6035"/>
      <c r="L2" s="6035"/>
      <c r="M2" s="6035"/>
      <c r="N2" s="6035"/>
      <c r="O2" s="6035"/>
      <c r="P2" s="6036"/>
    </row>
    <row r="3" spans="1:16" ht="24.95" customHeight="1">
      <c r="A3" s="6034"/>
      <c r="B3" s="3400" t="s">
        <v>678</v>
      </c>
      <c r="C3" s="3400" t="s">
        <v>677</v>
      </c>
      <c r="D3" s="3400" t="s">
        <v>676</v>
      </c>
      <c r="E3" s="3400" t="s">
        <v>675</v>
      </c>
      <c r="F3" s="3400" t="s">
        <v>674</v>
      </c>
      <c r="G3" s="3400" t="s">
        <v>673</v>
      </c>
      <c r="H3" s="3400" t="s">
        <v>672</v>
      </c>
      <c r="I3" s="3400" t="s">
        <v>671</v>
      </c>
      <c r="J3" s="3400" t="s">
        <v>670</v>
      </c>
      <c r="K3" s="3400" t="s">
        <v>669</v>
      </c>
      <c r="L3" s="3400" t="s">
        <v>668</v>
      </c>
      <c r="M3" s="3400" t="s">
        <v>667</v>
      </c>
      <c r="N3" s="3400" t="s">
        <v>666</v>
      </c>
      <c r="O3" s="3400" t="s">
        <v>665</v>
      </c>
      <c r="P3" s="3399" t="s">
        <v>664</v>
      </c>
    </row>
    <row r="4" spans="1:16">
      <c r="A4" s="3398" t="s">
        <v>663</v>
      </c>
      <c r="B4" s="3401">
        <v>2697.0000000000023</v>
      </c>
      <c r="C4" s="3401">
        <v>1231.9999999999982</v>
      </c>
      <c r="D4" s="3401">
        <v>1464.999999999997</v>
      </c>
      <c r="E4" s="3401">
        <v>134</v>
      </c>
      <c r="F4" s="3401">
        <v>597.00000000000057</v>
      </c>
      <c r="G4" s="3401">
        <v>830.00000000000091</v>
      </c>
      <c r="H4" s="3401">
        <v>1135.9999999999991</v>
      </c>
      <c r="I4" s="3401">
        <v>52</v>
      </c>
      <c r="J4" s="3401">
        <v>263.00000000000011</v>
      </c>
      <c r="K4" s="3401">
        <v>392.99999999999966</v>
      </c>
      <c r="L4" s="3401">
        <v>523.99999999999989</v>
      </c>
      <c r="M4" s="3401">
        <v>82</v>
      </c>
      <c r="N4" s="3401">
        <v>333.99999999999983</v>
      </c>
      <c r="O4" s="3401">
        <v>437</v>
      </c>
      <c r="P4" s="3402">
        <v>612</v>
      </c>
    </row>
    <row r="5" spans="1:16" ht="63.75">
      <c r="A5" s="3397" t="s">
        <v>1718</v>
      </c>
      <c r="B5" s="3403">
        <v>0.7041067338132998</v>
      </c>
      <c r="C5" s="3403">
        <v>0.72548773467046668</v>
      </c>
      <c r="D5" s="3403">
        <v>0.68494311314831724</v>
      </c>
      <c r="E5" s="3403">
        <v>0.58326485291106844</v>
      </c>
      <c r="F5" s="3403">
        <v>0.69152725516794933</v>
      </c>
      <c r="G5" s="3403">
        <v>0.71762128396833158</v>
      </c>
      <c r="H5" s="3403">
        <v>0.73466572417494935</v>
      </c>
      <c r="I5" s="3403">
        <v>0.59641863383080496</v>
      </c>
      <c r="J5" s="3403">
        <v>0.70753900896651656</v>
      </c>
      <c r="K5" s="3403">
        <v>0.72861283337240312</v>
      </c>
      <c r="L5" s="3403">
        <v>0.7675875205882311</v>
      </c>
      <c r="M5" s="3403">
        <v>0.57370089224906973</v>
      </c>
      <c r="N5" s="3403">
        <v>0.6774628085822928</v>
      </c>
      <c r="O5" s="3403">
        <v>0.70664991564906077</v>
      </c>
      <c r="P5" s="3404">
        <v>0.70580821929554682</v>
      </c>
    </row>
    <row r="6" spans="1:16" ht="63.75">
      <c r="A6" s="3397" t="s">
        <v>1717</v>
      </c>
      <c r="B6" s="3403">
        <v>6.8416222657490589E-2</v>
      </c>
      <c r="C6" s="3403">
        <v>6.5839508296638968E-2</v>
      </c>
      <c r="D6" s="3403">
        <v>7.0725711203105016E-2</v>
      </c>
      <c r="E6" s="3403">
        <v>6.3012261678878828E-2</v>
      </c>
      <c r="F6" s="3403">
        <v>7.8592356510463882E-2</v>
      </c>
      <c r="G6" s="3403">
        <v>8.882932794768203E-2</v>
      </c>
      <c r="H6" s="3403">
        <v>4.4720303082314068E-2</v>
      </c>
      <c r="I6" s="3403">
        <v>1.2368674416896739E-2</v>
      </c>
      <c r="J6" s="3403">
        <v>8.0778971331278177E-2</v>
      </c>
      <c r="K6" s="3403">
        <v>8.3646452843166616E-2</v>
      </c>
      <c r="L6" s="3403">
        <v>5.1580952941115921E-2</v>
      </c>
      <c r="M6" s="3403">
        <v>9.9834623196953243E-2</v>
      </c>
      <c r="N6" s="3403">
        <v>7.6671672009713018E-2</v>
      </c>
      <c r="O6" s="3403">
        <v>9.4002687010540487E-2</v>
      </c>
      <c r="P6" s="3404">
        <v>3.8706620405619022E-2</v>
      </c>
    </row>
    <row r="7" spans="1:16" ht="63.75">
      <c r="A7" s="3397" t="s">
        <v>1716</v>
      </c>
      <c r="B7" s="3403">
        <v>0.25141396533944205</v>
      </c>
      <c r="C7" s="3403">
        <v>0.25622614672677935</v>
      </c>
      <c r="D7" s="3403">
        <v>0.24710084551431918</v>
      </c>
      <c r="E7" s="3403">
        <v>0.22844668551671243</v>
      </c>
      <c r="F7" s="3403">
        <v>0.26868095277544407</v>
      </c>
      <c r="G7" s="3403">
        <v>0.28133569642053929</v>
      </c>
      <c r="H7" s="3403">
        <v>0.21909126696938588</v>
      </c>
      <c r="I7" s="3403">
        <v>0.13631127100770077</v>
      </c>
      <c r="J7" s="3403">
        <v>0.27035314443080732</v>
      </c>
      <c r="K7" s="3403">
        <v>0.30183151864788293</v>
      </c>
      <c r="L7" s="3403">
        <v>0.23312558364218824</v>
      </c>
      <c r="M7" s="3403">
        <v>0.29543727060536612</v>
      </c>
      <c r="N7" s="3403">
        <v>0.26721212865325816</v>
      </c>
      <c r="O7" s="3403">
        <v>0.26087750564180034</v>
      </c>
      <c r="P7" s="3404">
        <v>0.20678952751445562</v>
      </c>
    </row>
    <row r="8" spans="1:16" ht="51">
      <c r="A8" s="3397" t="s">
        <v>1715</v>
      </c>
      <c r="B8" s="3403">
        <v>0.22606928109240537</v>
      </c>
      <c r="C8" s="3403">
        <v>0.24808459427480556</v>
      </c>
      <c r="D8" s="3403">
        <v>0.20633713134568413</v>
      </c>
      <c r="E8" s="3403">
        <v>0.14853391104266986</v>
      </c>
      <c r="F8" s="3403">
        <v>0.1969677168946708</v>
      </c>
      <c r="G8" s="3403">
        <v>0.29104616528514049</v>
      </c>
      <c r="H8" s="3403">
        <v>0.21204650991697657</v>
      </c>
      <c r="I8" s="3403">
        <v>0.15739345278065647</v>
      </c>
      <c r="J8" s="3403">
        <v>0.21690583830876733</v>
      </c>
      <c r="K8" s="3403">
        <v>0.29724897915656917</v>
      </c>
      <c r="L8" s="3403">
        <v>0.24753855285264312</v>
      </c>
      <c r="M8" s="3403">
        <v>0.14209224159549949</v>
      </c>
      <c r="N8" s="3403">
        <v>0.17945441715407726</v>
      </c>
      <c r="O8" s="3403">
        <v>0.28485474011863099</v>
      </c>
      <c r="P8" s="3404">
        <v>0.18093606292500439</v>
      </c>
    </row>
    <row r="9" spans="1:16" ht="51">
      <c r="A9" s="3397" t="s">
        <v>1714</v>
      </c>
      <c r="B9" s="3403">
        <v>0.10819496719312582</v>
      </c>
      <c r="C9" s="3403">
        <v>0.12247709866448975</v>
      </c>
      <c r="D9" s="3403">
        <v>9.5394006581736371E-2</v>
      </c>
      <c r="E9" s="3403">
        <v>6.409318855023248E-2</v>
      </c>
      <c r="F9" s="3403">
        <v>0.11594855099318722</v>
      </c>
      <c r="G9" s="3403">
        <v>0.13602116570395859</v>
      </c>
      <c r="H9" s="3403">
        <v>9.0430249087957021E-2</v>
      </c>
      <c r="I9" s="3403">
        <v>3.1543568669951741E-2</v>
      </c>
      <c r="J9" s="3403">
        <v>0.14086938419587561</v>
      </c>
      <c r="K9" s="3403">
        <v>0.1582927288687633</v>
      </c>
      <c r="L9" s="3403">
        <v>9.8204883844636146E-2</v>
      </c>
      <c r="M9" s="3403">
        <v>8.7759637459299975E-2</v>
      </c>
      <c r="N9" s="3403">
        <v>9.4058523713312747E-2</v>
      </c>
      <c r="O9" s="3403">
        <v>0.11379049434506744</v>
      </c>
      <c r="P9" s="3404">
        <v>8.3615415607730573E-2</v>
      </c>
    </row>
    <row r="10" spans="1:16" ht="51">
      <c r="A10" s="3397" t="s">
        <v>1713</v>
      </c>
      <c r="B10" s="3403">
        <v>0.30388986124367123</v>
      </c>
      <c r="C10" s="3403">
        <v>0.30512698667325605</v>
      </c>
      <c r="D10" s="3403">
        <v>0.30278103558083624</v>
      </c>
      <c r="E10" s="3403">
        <v>0.15331151073385305</v>
      </c>
      <c r="F10" s="3403">
        <v>0.23941964479614763</v>
      </c>
      <c r="G10" s="3403">
        <v>0.33532137646431437</v>
      </c>
      <c r="H10" s="3403">
        <v>0.36487395394282096</v>
      </c>
      <c r="I10" s="3403">
        <v>0.15997473542151139</v>
      </c>
      <c r="J10" s="3403">
        <v>0.24027092110290302</v>
      </c>
      <c r="K10" s="3403">
        <v>0.32444178593600603</v>
      </c>
      <c r="L10" s="3403">
        <v>0.37039985859043212</v>
      </c>
      <c r="M10" s="3403">
        <v>0.14846675779295507</v>
      </c>
      <c r="N10" s="3403">
        <v>0.23867189846575707</v>
      </c>
      <c r="O10" s="3403">
        <v>0.34618099147042986</v>
      </c>
      <c r="P10" s="3404">
        <v>0.36003023829833625</v>
      </c>
    </row>
    <row r="11" spans="1:16" ht="51">
      <c r="A11" s="3397" t="s">
        <v>1712</v>
      </c>
      <c r="B11" s="3403">
        <v>0.40729620305161718</v>
      </c>
      <c r="C11" s="3403">
        <v>0.42727034360448252</v>
      </c>
      <c r="D11" s="3403">
        <v>0.38939354006491839</v>
      </c>
      <c r="E11" s="3403">
        <v>0.29275487975099734</v>
      </c>
      <c r="F11" s="3403">
        <v>0.4005948823136995</v>
      </c>
      <c r="G11" s="3403">
        <v>0.41364514309091616</v>
      </c>
      <c r="H11" s="3403">
        <v>0.4380716700993636</v>
      </c>
      <c r="I11" s="3403">
        <v>0.2088602257482999</v>
      </c>
      <c r="J11" s="3403">
        <v>0.44772734485035476</v>
      </c>
      <c r="K11" s="3403">
        <v>0.40993354300884854</v>
      </c>
      <c r="L11" s="3403">
        <v>0.48243436980847321</v>
      </c>
      <c r="M11" s="3403">
        <v>0.35375370400766953</v>
      </c>
      <c r="N11" s="3403">
        <v>0.35919454540266282</v>
      </c>
      <c r="O11" s="3403">
        <v>0.41734992847259589</v>
      </c>
      <c r="P11" s="3404">
        <v>0.39918567471660427</v>
      </c>
    </row>
    <row r="12" spans="1:16" ht="51">
      <c r="A12" s="3397" t="s">
        <v>1711</v>
      </c>
      <c r="B12" s="3403">
        <v>0.52800235952592633</v>
      </c>
      <c r="C12" s="3403">
        <v>0.53858743106780615</v>
      </c>
      <c r="D12" s="3403">
        <v>0.51851504426434081</v>
      </c>
      <c r="E12" s="3403">
        <v>0.45364089285505244</v>
      </c>
      <c r="F12" s="3403">
        <v>0.52814321604035963</v>
      </c>
      <c r="G12" s="3403">
        <v>0.49930578495712813</v>
      </c>
      <c r="H12" s="3403">
        <v>0.57324940261310131</v>
      </c>
      <c r="I12" s="3403">
        <v>0.49283594487591115</v>
      </c>
      <c r="J12" s="3403">
        <v>0.53851580952156031</v>
      </c>
      <c r="K12" s="3403">
        <v>0.54146633784552511</v>
      </c>
      <c r="L12" s="3403">
        <v>0.54726906306420176</v>
      </c>
      <c r="M12" s="3403">
        <v>0.42514262775851092</v>
      </c>
      <c r="N12" s="3403">
        <v>0.51903210998624816</v>
      </c>
      <c r="O12" s="3403">
        <v>0.45722264114564082</v>
      </c>
      <c r="P12" s="3404">
        <v>0.59602239367012333</v>
      </c>
    </row>
    <row r="13" spans="1:16" ht="51">
      <c r="A13" s="3397" t="s">
        <v>1710</v>
      </c>
      <c r="B13" s="3403">
        <v>0.10542798506380616</v>
      </c>
      <c r="C13" s="3403">
        <v>0.10406740350723195</v>
      </c>
      <c r="D13" s="3403">
        <v>0.10664746346933869</v>
      </c>
      <c r="E13" s="3403">
        <v>9.7686710707694413E-2</v>
      </c>
      <c r="F13" s="3403">
        <v>0.14141236583085484</v>
      </c>
      <c r="G13" s="3403">
        <v>0.12793634055294595</v>
      </c>
      <c r="H13" s="3403">
        <v>6.1723570775068175E-2</v>
      </c>
      <c r="I13" s="3403">
        <v>6.5870132035040177E-2</v>
      </c>
      <c r="J13" s="3403">
        <v>0.15881163375387181</v>
      </c>
      <c r="K13" s="3403">
        <v>0.11361203153857941</v>
      </c>
      <c r="L13" s="3403">
        <v>6.4649346157975421E-2</v>
      </c>
      <c r="M13" s="3403">
        <v>0.12082017390595047</v>
      </c>
      <c r="N13" s="3403">
        <v>0.12612915092439658</v>
      </c>
      <c r="O13" s="3403">
        <v>0.14223434935390947</v>
      </c>
      <c r="P13" s="3404">
        <v>5.9158990874008541E-2</v>
      </c>
    </row>
    <row r="14" spans="1:16" ht="76.5">
      <c r="A14" s="3397" t="s">
        <v>1709</v>
      </c>
      <c r="B14" s="3403">
        <v>0.24228108490023539</v>
      </c>
      <c r="C14" s="3403">
        <v>0.23267052298194715</v>
      </c>
      <c r="D14" s="3403">
        <v>0.25089495495289699</v>
      </c>
      <c r="E14" s="3403">
        <v>0.21195149486326426</v>
      </c>
      <c r="F14" s="3403">
        <v>0.27690916963422385</v>
      </c>
      <c r="G14" s="3403">
        <v>0.28075234403498334</v>
      </c>
      <c r="H14" s="3403">
        <v>0.19187639468950585</v>
      </c>
      <c r="I14" s="3403">
        <v>0.12595259688051053</v>
      </c>
      <c r="J14" s="3403">
        <v>0.26817668886955681</v>
      </c>
      <c r="K14" s="3403">
        <v>0.28930926667338192</v>
      </c>
      <c r="L14" s="3403">
        <v>0.18043238088539179</v>
      </c>
      <c r="M14" s="3403">
        <v>0.27448029037088761</v>
      </c>
      <c r="N14" s="3403">
        <v>0.28457962914915375</v>
      </c>
      <c r="O14" s="3403">
        <v>0.27221113237372552</v>
      </c>
      <c r="P14" s="3404">
        <v>0.20190761169985405</v>
      </c>
    </row>
    <row r="15" spans="1:16" ht="38.25">
      <c r="A15" s="3397" t="s">
        <v>1708</v>
      </c>
      <c r="B15" s="3403">
        <v>3.6626840180078439E-2</v>
      </c>
      <c r="C15" s="3403">
        <v>3.5916388479294889E-2</v>
      </c>
      <c r="D15" s="3403">
        <v>3.7263612377300158E-2</v>
      </c>
      <c r="E15" s="3403">
        <v>1.5322480690141272E-2</v>
      </c>
      <c r="F15" s="3403">
        <v>3.5984797386655991E-2</v>
      </c>
      <c r="G15" s="3403">
        <v>3.1360384408599465E-2</v>
      </c>
      <c r="H15" s="3403">
        <v>4.7517663481747595E-2</v>
      </c>
      <c r="I15" s="3403">
        <v>2.4323940424934215E-2</v>
      </c>
      <c r="J15" s="3403">
        <v>3.5507611424791356E-2</v>
      </c>
      <c r="K15" s="3403">
        <v>1.8579800149736626E-2</v>
      </c>
      <c r="L15" s="3403">
        <v>5.5205390455061606E-2</v>
      </c>
      <c r="M15" s="3405">
        <v>8.7776243230300467E-3</v>
      </c>
      <c r="N15" s="3403">
        <v>3.6403949251998274E-2</v>
      </c>
      <c r="O15" s="3403">
        <v>4.4117502816991741E-2</v>
      </c>
      <c r="P15" s="3404">
        <v>4.0779008766222723E-2</v>
      </c>
    </row>
    <row r="16" spans="1:16" ht="38.25">
      <c r="A16" s="3397" t="s">
        <v>1707</v>
      </c>
      <c r="B16" s="3405">
        <v>0</v>
      </c>
      <c r="C16" s="3396" t="s">
        <v>684</v>
      </c>
      <c r="D16" s="3405">
        <v>0</v>
      </c>
      <c r="E16" s="3405">
        <v>5.7310272414632405E-3</v>
      </c>
      <c r="F16" s="3405">
        <v>0</v>
      </c>
      <c r="G16" s="3396" t="s">
        <v>684</v>
      </c>
      <c r="H16" s="3405">
        <v>0</v>
      </c>
      <c r="I16" s="3396" t="s">
        <v>684</v>
      </c>
      <c r="J16" s="3396" t="s">
        <v>684</v>
      </c>
      <c r="K16" s="3396" t="s">
        <v>684</v>
      </c>
      <c r="L16" s="3396" t="s">
        <v>684</v>
      </c>
      <c r="M16" s="3405">
        <v>9.897990293733264E-3</v>
      </c>
      <c r="N16" s="3405">
        <v>0</v>
      </c>
      <c r="O16" s="3396" t="s">
        <v>684</v>
      </c>
      <c r="P16" s="3406">
        <v>0</v>
      </c>
    </row>
    <row r="17" spans="1:16" ht="38.25">
      <c r="A17" s="3397" t="s">
        <v>1706</v>
      </c>
      <c r="B17" s="3405">
        <v>0</v>
      </c>
      <c r="C17" s="3396" t="s">
        <v>684</v>
      </c>
      <c r="D17" s="3405">
        <v>0</v>
      </c>
      <c r="E17" s="3396" t="s">
        <v>684</v>
      </c>
      <c r="F17" s="3396" t="s">
        <v>684</v>
      </c>
      <c r="G17" s="3396" t="s">
        <v>684</v>
      </c>
      <c r="H17" s="3405">
        <v>0</v>
      </c>
      <c r="I17" s="3396" t="s">
        <v>684</v>
      </c>
      <c r="J17" s="3396" t="s">
        <v>684</v>
      </c>
      <c r="K17" s="3396" t="s">
        <v>684</v>
      </c>
      <c r="L17" s="3396" t="s">
        <v>684</v>
      </c>
      <c r="M17" s="3396" t="s">
        <v>684</v>
      </c>
      <c r="N17" s="3396" t="s">
        <v>684</v>
      </c>
      <c r="O17" s="3396" t="s">
        <v>684</v>
      </c>
      <c r="P17" s="3406">
        <v>0</v>
      </c>
    </row>
    <row r="18" spans="1:16" ht="57" customHeight="1">
      <c r="A18" s="6031" t="s">
        <v>1705</v>
      </c>
      <c r="B18" s="6031"/>
      <c r="C18" s="6031"/>
      <c r="D18" s="6031"/>
      <c r="E18" s="6031"/>
      <c r="F18" s="6031"/>
      <c r="G18" s="6031"/>
      <c r="H18" s="6031"/>
      <c r="I18" s="6031"/>
      <c r="J18" s="6031"/>
      <c r="K18" s="6031"/>
      <c r="L18" s="6031"/>
      <c r="M18" s="6031"/>
      <c r="N18" s="6031"/>
      <c r="O18" s="6031"/>
      <c r="P18" s="6031"/>
    </row>
  </sheetData>
  <mergeCells count="6">
    <mergeCell ref="A18:P18"/>
    <mergeCell ref="A1:P1"/>
    <mergeCell ref="A2:A3"/>
    <mergeCell ref="C2:D2"/>
    <mergeCell ref="E2:H2"/>
    <mergeCell ref="I2:P2"/>
  </mergeCells>
  <pageMargins left="0.7" right="0.7" top="0.75" bottom="0.75" header="0.3" footer="0.3"/>
  <pageSetup paperSize="9" orientation="landscape"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8"/>
  <sheetViews>
    <sheetView workbookViewId="0">
      <selection sqref="A1:O1"/>
    </sheetView>
  </sheetViews>
  <sheetFormatPr defaultRowHeight="15"/>
  <cols>
    <col min="1" max="1" width="22.7109375" customWidth="1"/>
    <col min="2" max="2" width="10.5703125" customWidth="1"/>
    <col min="3" max="3" width="11.7109375" customWidth="1"/>
    <col min="4" max="4" width="10.5703125" customWidth="1"/>
    <col min="5" max="5" width="10.425781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42578125" customWidth="1"/>
  </cols>
  <sheetData>
    <row r="1" spans="1:15" ht="54.95" customHeight="1">
      <c r="A1" s="6038" t="s">
        <v>1724</v>
      </c>
      <c r="B1" s="6038"/>
      <c r="C1" s="6038"/>
      <c r="D1" s="6038"/>
      <c r="E1" s="6038"/>
      <c r="F1" s="6038"/>
      <c r="G1" s="6038"/>
      <c r="H1" s="6038"/>
      <c r="I1" s="6038"/>
      <c r="J1" s="6038"/>
      <c r="K1" s="6038"/>
      <c r="L1" s="6038"/>
      <c r="M1" s="6038"/>
      <c r="N1" s="6038"/>
      <c r="O1" s="6038"/>
    </row>
    <row r="2" spans="1:15" ht="15.95" customHeight="1">
      <c r="A2" s="6039"/>
      <c r="B2" s="3412" t="s">
        <v>682</v>
      </c>
      <c r="C2" s="6041" t="s">
        <v>706</v>
      </c>
      <c r="D2" s="6041"/>
      <c r="E2" s="6041" t="s">
        <v>705</v>
      </c>
      <c r="F2" s="6041"/>
      <c r="G2" s="6041" t="s">
        <v>704</v>
      </c>
      <c r="H2" s="6041"/>
      <c r="I2" s="6041"/>
      <c r="J2" s="6041"/>
      <c r="K2" s="6041" t="s">
        <v>703</v>
      </c>
      <c r="L2" s="6041"/>
      <c r="M2" s="6041"/>
      <c r="N2" s="6041" t="s">
        <v>702</v>
      </c>
      <c r="O2" s="6042"/>
    </row>
    <row r="3" spans="1:15" ht="24.95" customHeight="1">
      <c r="A3" s="6040"/>
      <c r="B3" s="3412" t="s">
        <v>678</v>
      </c>
      <c r="C3" s="3412" t="s">
        <v>701</v>
      </c>
      <c r="D3" s="3412" t="s">
        <v>700</v>
      </c>
      <c r="E3" s="3412" t="s">
        <v>699</v>
      </c>
      <c r="F3" s="3412" t="s">
        <v>698</v>
      </c>
      <c r="G3" s="3412" t="s">
        <v>697</v>
      </c>
      <c r="H3" s="3412" t="s">
        <v>696</v>
      </c>
      <c r="I3" s="3412" t="s">
        <v>695</v>
      </c>
      <c r="J3" s="3412" t="s">
        <v>694</v>
      </c>
      <c r="K3" s="3412" t="s">
        <v>693</v>
      </c>
      <c r="L3" s="3412" t="s">
        <v>692</v>
      </c>
      <c r="M3" s="3412" t="s">
        <v>691</v>
      </c>
      <c r="N3" s="3412" t="s">
        <v>690</v>
      </c>
      <c r="O3" s="3411" t="s">
        <v>689</v>
      </c>
    </row>
    <row r="4" spans="1:15">
      <c r="A4" s="3410" t="s">
        <v>663</v>
      </c>
      <c r="B4" s="3413">
        <v>2697.0000000000023</v>
      </c>
      <c r="C4" s="3413">
        <v>2307.0000000000123</v>
      </c>
      <c r="D4" s="3413">
        <v>390.00000000000028</v>
      </c>
      <c r="E4" s="3413">
        <v>1881.0000000000061</v>
      </c>
      <c r="F4" s="3413">
        <v>779.0000000000025</v>
      </c>
      <c r="G4" s="3413">
        <v>527.00000000000023</v>
      </c>
      <c r="H4" s="3413">
        <v>305.00000000000023</v>
      </c>
      <c r="I4" s="3413">
        <v>565.00000000000068</v>
      </c>
      <c r="J4" s="3413">
        <v>1273</v>
      </c>
      <c r="K4" s="3413">
        <v>1774.9999999999986</v>
      </c>
      <c r="L4" s="3413">
        <v>622.00000000000023</v>
      </c>
      <c r="M4" s="3413">
        <v>242</v>
      </c>
      <c r="N4" s="3413">
        <v>738.00000000000091</v>
      </c>
      <c r="O4" s="3414">
        <v>1959.0000000000068</v>
      </c>
    </row>
    <row r="5" spans="1:15" ht="63.75">
      <c r="A5" s="3409" t="s">
        <v>1718</v>
      </c>
      <c r="B5" s="3415">
        <v>0.7041067338132998</v>
      </c>
      <c r="C5" s="3415">
        <v>0.70963257236242927</v>
      </c>
      <c r="D5" s="3415">
        <v>0.67338283213911376</v>
      </c>
      <c r="E5" s="3415">
        <v>0.69747519459441842</v>
      </c>
      <c r="F5" s="3415">
        <v>0.72358277360102374</v>
      </c>
      <c r="G5" s="3415">
        <v>0.68053421379424972</v>
      </c>
      <c r="H5" s="3415">
        <v>0.68441402435463328</v>
      </c>
      <c r="I5" s="3415">
        <v>0.71063814421162308</v>
      </c>
      <c r="J5" s="3415">
        <v>0.71810110783847747</v>
      </c>
      <c r="K5" s="3415">
        <v>0.70385366823633755</v>
      </c>
      <c r="L5" s="3415">
        <v>0.72996129729874537</v>
      </c>
      <c r="M5" s="3415">
        <v>0.63800054206023626</v>
      </c>
      <c r="N5" s="3415">
        <v>0.69646062171987977</v>
      </c>
      <c r="O5" s="3416">
        <v>0.70657903578520542</v>
      </c>
    </row>
    <row r="6" spans="1:15" ht="63.75">
      <c r="A6" s="3409" t="s">
        <v>1717</v>
      </c>
      <c r="B6" s="3415">
        <v>6.8416222657490589E-2</v>
      </c>
      <c r="C6" s="3415">
        <v>6.309518016054308E-2</v>
      </c>
      <c r="D6" s="3415">
        <v>9.8001449411199829E-2</v>
      </c>
      <c r="E6" s="3415">
        <v>5.842295540421908E-2</v>
      </c>
      <c r="F6" s="3415">
        <v>9.5291064772782139E-2</v>
      </c>
      <c r="G6" s="3415">
        <v>6.5495104433317852E-2</v>
      </c>
      <c r="H6" s="3415">
        <v>7.9854809243339805E-2</v>
      </c>
      <c r="I6" s="3415">
        <v>8.1189665407834427E-2</v>
      </c>
      <c r="J6" s="3415">
        <v>5.8503614582813251E-2</v>
      </c>
      <c r="K6" s="3415">
        <v>6.6286729009816678E-2</v>
      </c>
      <c r="L6" s="3415">
        <v>7.4239248752388076E-2</v>
      </c>
      <c r="M6" s="3415">
        <v>7.6430739411998364E-2</v>
      </c>
      <c r="N6" s="3415">
        <v>7.3542094543187442E-2</v>
      </c>
      <c r="O6" s="3416">
        <v>6.6758817820115779E-2</v>
      </c>
    </row>
    <row r="7" spans="1:15" ht="63.75">
      <c r="A7" s="3409" t="s">
        <v>1716</v>
      </c>
      <c r="B7" s="3415">
        <v>0.25141396533944205</v>
      </c>
      <c r="C7" s="3415">
        <v>0.24786144192731641</v>
      </c>
      <c r="D7" s="3415">
        <v>0.27116614938155165</v>
      </c>
      <c r="E7" s="3415">
        <v>0.24733586104687183</v>
      </c>
      <c r="F7" s="3415">
        <v>0.2658978182355361</v>
      </c>
      <c r="G7" s="3415">
        <v>0.27090561992411211</v>
      </c>
      <c r="H7" s="3415">
        <v>0.2675266324278236</v>
      </c>
      <c r="I7" s="3415">
        <v>0.24917909089726581</v>
      </c>
      <c r="J7" s="3415">
        <v>0.23381967261524658</v>
      </c>
      <c r="K7" s="3415">
        <v>0.2534060097653878</v>
      </c>
      <c r="L7" s="3415">
        <v>0.25268568031194139</v>
      </c>
      <c r="M7" s="3415">
        <v>0.25381113895049634</v>
      </c>
      <c r="N7" s="3415">
        <v>0.25256934966534472</v>
      </c>
      <c r="O7" s="3416">
        <v>0.25104038214940511</v>
      </c>
    </row>
    <row r="8" spans="1:15" ht="51">
      <c r="A8" s="3409" t="s">
        <v>1715</v>
      </c>
      <c r="B8" s="3415">
        <v>0.22606928109240537</v>
      </c>
      <c r="C8" s="3415">
        <v>0.22382620386141824</v>
      </c>
      <c r="D8" s="3415">
        <v>0.23854088765125145</v>
      </c>
      <c r="E8" s="3415">
        <v>0.22562602198007226</v>
      </c>
      <c r="F8" s="3415">
        <v>0.22590543416180664</v>
      </c>
      <c r="G8" s="3415">
        <v>0.22537491643869775</v>
      </c>
      <c r="H8" s="3415">
        <v>0.25632561792982111</v>
      </c>
      <c r="I8" s="3415">
        <v>0.23761210967510638</v>
      </c>
      <c r="J8" s="3415">
        <v>0.21033950216081646</v>
      </c>
      <c r="K8" s="3415">
        <v>0.23518943493786279</v>
      </c>
      <c r="L8" s="3415">
        <v>0.22926725149672206</v>
      </c>
      <c r="M8" s="3415">
        <v>0.18999669104793596</v>
      </c>
      <c r="N8" s="3415">
        <v>0.25395629334118835</v>
      </c>
      <c r="O8" s="3416">
        <v>0.21705226505459949</v>
      </c>
    </row>
    <row r="9" spans="1:15" ht="51">
      <c r="A9" s="3409" t="s">
        <v>1714</v>
      </c>
      <c r="B9" s="3415">
        <v>0.10819496719312582</v>
      </c>
      <c r="C9" s="3415">
        <v>0.1037594214257346</v>
      </c>
      <c r="D9" s="3415">
        <v>0.13285679377692097</v>
      </c>
      <c r="E9" s="3415">
        <v>0.10339642681011128</v>
      </c>
      <c r="F9" s="3415">
        <v>0.12112064376951011</v>
      </c>
      <c r="G9" s="3415">
        <v>0.1123735840108885</v>
      </c>
      <c r="H9" s="3415">
        <v>8.9703116672876948E-2</v>
      </c>
      <c r="I9" s="3415">
        <v>0.11697235993078073</v>
      </c>
      <c r="J9" s="3415">
        <v>0.10692837853739649</v>
      </c>
      <c r="K9" s="3415">
        <v>0.10633790234674252</v>
      </c>
      <c r="L9" s="3415">
        <v>0.11576588645386114</v>
      </c>
      <c r="M9" s="3415">
        <v>0.10651871934959552</v>
      </c>
      <c r="N9" s="3415">
        <v>0.139493221751508</v>
      </c>
      <c r="O9" s="3416">
        <v>9.8074956458717791E-2</v>
      </c>
    </row>
    <row r="10" spans="1:15" ht="51">
      <c r="A10" s="3409" t="s">
        <v>1713</v>
      </c>
      <c r="B10" s="3415">
        <v>0.30388986124367123</v>
      </c>
      <c r="C10" s="3415">
        <v>0.31707147780969847</v>
      </c>
      <c r="D10" s="3415">
        <v>0.23059950220029191</v>
      </c>
      <c r="E10" s="3415">
        <v>0.30460786044914939</v>
      </c>
      <c r="F10" s="3415">
        <v>0.30076993974093147</v>
      </c>
      <c r="G10" s="3415">
        <v>0.27663891254400041</v>
      </c>
      <c r="H10" s="3415">
        <v>0.28451783413454207</v>
      </c>
      <c r="I10" s="3415">
        <v>0.29224653464851402</v>
      </c>
      <c r="J10" s="3415">
        <v>0.33095170383565714</v>
      </c>
      <c r="K10" s="3415">
        <v>0.3230380918732465</v>
      </c>
      <c r="L10" s="3415">
        <v>0.2778866940790119</v>
      </c>
      <c r="M10" s="3415">
        <v>0.2237624384493474</v>
      </c>
      <c r="N10" s="3415">
        <v>0.30088390775889012</v>
      </c>
      <c r="O10" s="3416">
        <v>0.30486180942296609</v>
      </c>
    </row>
    <row r="11" spans="1:15" ht="51">
      <c r="A11" s="3409" t="s">
        <v>1712</v>
      </c>
      <c r="B11" s="3415">
        <v>0.40729620305161718</v>
      </c>
      <c r="C11" s="3415">
        <v>0.42034538287449069</v>
      </c>
      <c r="D11" s="3415">
        <v>0.33474219803641397</v>
      </c>
      <c r="E11" s="3415">
        <v>0.41615964601307875</v>
      </c>
      <c r="F11" s="3415">
        <v>0.38469441018147377</v>
      </c>
      <c r="G11" s="3415">
        <v>0.35040763738389868</v>
      </c>
      <c r="H11" s="3415">
        <v>0.38700382021791513</v>
      </c>
      <c r="I11" s="3415">
        <v>0.40577165380798247</v>
      </c>
      <c r="J11" s="3415">
        <v>0.43830481712872255</v>
      </c>
      <c r="K11" s="3415">
        <v>0.42233302896585445</v>
      </c>
      <c r="L11" s="3415">
        <v>0.39899398526792951</v>
      </c>
      <c r="M11" s="3415">
        <v>0.32076858711318318</v>
      </c>
      <c r="N11" s="3415">
        <v>0.41774937721648131</v>
      </c>
      <c r="O11" s="3416">
        <v>0.40391626266038166</v>
      </c>
    </row>
    <row r="12" spans="1:15" ht="51">
      <c r="A12" s="3409" t="s">
        <v>1711</v>
      </c>
      <c r="B12" s="3415">
        <v>0.52800235952592633</v>
      </c>
      <c r="C12" s="3415">
        <v>0.53403517239777676</v>
      </c>
      <c r="D12" s="3415">
        <v>0.49445965865879976</v>
      </c>
      <c r="E12" s="3415">
        <v>0.5299616634569897</v>
      </c>
      <c r="F12" s="3415">
        <v>0.52958967888677777</v>
      </c>
      <c r="G12" s="3415">
        <v>0.56012220779033517</v>
      </c>
      <c r="H12" s="3415">
        <v>0.55553965881798362</v>
      </c>
      <c r="I12" s="3415">
        <v>0.47393328913386745</v>
      </c>
      <c r="J12" s="3415">
        <v>0.53142171081199285</v>
      </c>
      <c r="K12" s="3415">
        <v>0.5557510937893595</v>
      </c>
      <c r="L12" s="3415">
        <v>0.45692568005522999</v>
      </c>
      <c r="M12" s="3415">
        <v>0.48937662780759533</v>
      </c>
      <c r="N12" s="3415">
        <v>0.5221048516539587</v>
      </c>
      <c r="O12" s="3416">
        <v>0.52990926595929544</v>
      </c>
    </row>
    <row r="13" spans="1:15" ht="51">
      <c r="A13" s="3409" t="s">
        <v>1710</v>
      </c>
      <c r="B13" s="3415">
        <v>0.10542798506380616</v>
      </c>
      <c r="C13" s="3415">
        <v>9.4637757738347136E-2</v>
      </c>
      <c r="D13" s="3415">
        <v>0.16542211635121926</v>
      </c>
      <c r="E13" s="3415">
        <v>9.1713636182908079E-2</v>
      </c>
      <c r="F13" s="3415">
        <v>0.14099879656078138</v>
      </c>
      <c r="G13" s="3415">
        <v>9.5657968751111572E-2</v>
      </c>
      <c r="H13" s="3415">
        <v>0.11731597924147702</v>
      </c>
      <c r="I13" s="3415">
        <v>0.12941625655127786</v>
      </c>
      <c r="J13" s="3415">
        <v>9.0188425203983527E-2</v>
      </c>
      <c r="K13" s="3415">
        <v>8.9756846874281274E-2</v>
      </c>
      <c r="L13" s="3415">
        <v>0.14659542180776927</v>
      </c>
      <c r="M13" s="3415">
        <v>0.11464918295347709</v>
      </c>
      <c r="N13" s="3415">
        <v>0.13611240705381536</v>
      </c>
      <c r="O13" s="3416">
        <v>9.5506451601332809E-2</v>
      </c>
    </row>
    <row r="14" spans="1:15" ht="76.5">
      <c r="A14" s="3409" t="s">
        <v>1709</v>
      </c>
      <c r="B14" s="3415">
        <v>0.24228108490023539</v>
      </c>
      <c r="C14" s="3415">
        <v>0.23804877545088091</v>
      </c>
      <c r="D14" s="3415">
        <v>0.26581290875295704</v>
      </c>
      <c r="E14" s="3415">
        <v>0.24826009374120542</v>
      </c>
      <c r="F14" s="3415">
        <v>0.23029810726838959</v>
      </c>
      <c r="G14" s="3415">
        <v>0.31337176048474136</v>
      </c>
      <c r="H14" s="3415">
        <v>0.2765910237526602</v>
      </c>
      <c r="I14" s="3415">
        <v>0.224756236934362</v>
      </c>
      <c r="J14" s="3415">
        <v>0.20683434277100726</v>
      </c>
      <c r="K14" s="3415">
        <v>0.25812377981199836</v>
      </c>
      <c r="L14" s="3415">
        <v>0.18287510303568347</v>
      </c>
      <c r="M14" s="3415">
        <v>0.28672251951470379</v>
      </c>
      <c r="N14" s="3415">
        <v>0.23416574077770771</v>
      </c>
      <c r="O14" s="3416">
        <v>0.24490510885275962</v>
      </c>
    </row>
    <row r="15" spans="1:15" ht="38.25">
      <c r="A15" s="3409" t="s">
        <v>1708</v>
      </c>
      <c r="B15" s="3415">
        <v>3.6626840180078439E-2</v>
      </c>
      <c r="C15" s="3415">
        <v>3.8226884544430614E-2</v>
      </c>
      <c r="D15" s="3415">
        <v>2.7730524211448334E-2</v>
      </c>
      <c r="E15" s="3415">
        <v>3.4410966366293039E-2</v>
      </c>
      <c r="F15" s="3415">
        <v>4.2652731347061955E-2</v>
      </c>
      <c r="G15" s="3415">
        <v>3.4705988353516397E-2</v>
      </c>
      <c r="H15" s="3415">
        <v>1.6743814959279377E-2</v>
      </c>
      <c r="I15" s="3415">
        <v>2.8376821680704413E-2</v>
      </c>
      <c r="J15" s="3415">
        <v>4.8577101160186258E-2</v>
      </c>
      <c r="K15" s="3415">
        <v>3.5492699331808937E-2</v>
      </c>
      <c r="L15" s="3415">
        <v>3.5587981041759802E-2</v>
      </c>
      <c r="M15" s="3415">
        <v>3.5442794603416934E-2</v>
      </c>
      <c r="N15" s="3415">
        <v>4.6758848904587716E-2</v>
      </c>
      <c r="O15" s="3416">
        <v>3.3350745762037191E-2</v>
      </c>
    </row>
    <row r="16" spans="1:15" ht="38.25">
      <c r="A16" s="3409" t="s">
        <v>1707</v>
      </c>
      <c r="B16" s="3417">
        <v>0</v>
      </c>
      <c r="C16" s="3417">
        <v>0</v>
      </c>
      <c r="D16" s="3408" t="s">
        <v>684</v>
      </c>
      <c r="E16" s="3417">
        <v>0</v>
      </c>
      <c r="F16" s="3417">
        <v>0</v>
      </c>
      <c r="G16" s="3417">
        <v>0</v>
      </c>
      <c r="H16" s="3417">
        <v>0</v>
      </c>
      <c r="I16" s="3417">
        <v>0</v>
      </c>
      <c r="J16" s="3408" t="s">
        <v>684</v>
      </c>
      <c r="K16" s="3417">
        <v>0</v>
      </c>
      <c r="L16" s="3408" t="s">
        <v>684</v>
      </c>
      <c r="M16" s="3417">
        <v>7.5094671829279858E-3</v>
      </c>
      <c r="N16" s="3417">
        <v>0</v>
      </c>
      <c r="O16" s="3418">
        <v>0</v>
      </c>
    </row>
    <row r="17" spans="1:15" ht="38.25">
      <c r="A17" s="3409" t="s">
        <v>1706</v>
      </c>
      <c r="B17" s="3417">
        <v>0</v>
      </c>
      <c r="C17" s="3417">
        <v>0</v>
      </c>
      <c r="D17" s="3408" t="s">
        <v>684</v>
      </c>
      <c r="E17" s="3417">
        <v>0</v>
      </c>
      <c r="F17" s="3408" t="s">
        <v>684</v>
      </c>
      <c r="G17" s="3408" t="s">
        <v>684</v>
      </c>
      <c r="H17" s="3408" t="s">
        <v>684</v>
      </c>
      <c r="I17" s="3408" t="s">
        <v>684</v>
      </c>
      <c r="J17" s="3417">
        <v>0</v>
      </c>
      <c r="K17" s="3417">
        <v>0</v>
      </c>
      <c r="L17" s="3408" t="s">
        <v>684</v>
      </c>
      <c r="M17" s="3408" t="s">
        <v>684</v>
      </c>
      <c r="N17" s="3417">
        <v>0</v>
      </c>
      <c r="O17" s="3407" t="s">
        <v>684</v>
      </c>
    </row>
    <row r="18" spans="1:15" ht="57" customHeight="1">
      <c r="A18" s="6037" t="s">
        <v>1723</v>
      </c>
      <c r="B18" s="6037"/>
      <c r="C18" s="6037"/>
      <c r="D18" s="6037"/>
      <c r="E18" s="6037"/>
      <c r="F18" s="6037"/>
      <c r="G18" s="6037"/>
      <c r="H18" s="6037"/>
      <c r="I18" s="6037"/>
      <c r="J18" s="6037"/>
      <c r="K18" s="6037"/>
      <c r="L18" s="6037"/>
      <c r="M18" s="6037"/>
      <c r="N18" s="6037"/>
      <c r="O18" s="6037"/>
    </row>
  </sheetData>
  <mergeCells count="8">
    <mergeCell ref="A18:O18"/>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8"/>
  <sheetViews>
    <sheetView workbookViewId="0">
      <selection sqref="A1:F1"/>
    </sheetView>
  </sheetViews>
  <sheetFormatPr defaultRowHeight="15"/>
  <cols>
    <col min="1" max="1" width="22.7109375" customWidth="1"/>
    <col min="2" max="2" width="10.5703125" customWidth="1"/>
    <col min="3" max="3" width="13.5703125" customWidth="1"/>
    <col min="4" max="4" width="10.5703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42578125" customWidth="1"/>
    <col min="18" max="18" width="11.140625" customWidth="1"/>
    <col min="19" max="19" width="10.28515625" customWidth="1"/>
  </cols>
  <sheetData>
    <row r="1" spans="1:19" ht="75.75" customHeight="1">
      <c r="A1" s="6048" t="s">
        <v>1727</v>
      </c>
      <c r="B1" s="4562"/>
      <c r="C1" s="4562"/>
      <c r="D1" s="4562"/>
      <c r="E1" s="4562"/>
      <c r="F1" s="4562"/>
      <c r="G1" s="4370"/>
      <c r="H1" s="4370"/>
      <c r="I1" s="4370"/>
      <c r="J1" s="4370"/>
      <c r="K1" s="4370"/>
      <c r="L1" s="4370"/>
      <c r="M1" s="4370"/>
      <c r="N1" s="4370"/>
      <c r="O1" s="4370"/>
      <c r="P1" s="4370"/>
      <c r="Q1" s="4370"/>
      <c r="R1" s="4370"/>
      <c r="S1" s="4370"/>
    </row>
    <row r="2" spans="1:19" ht="15.95" customHeight="1">
      <c r="A2" s="6044"/>
      <c r="B2" s="3423" t="s">
        <v>682</v>
      </c>
      <c r="C2" s="6046" t="s">
        <v>715</v>
      </c>
      <c r="D2" s="6046"/>
      <c r="E2" s="6046" t="s">
        <v>714</v>
      </c>
      <c r="F2" s="6047"/>
    </row>
    <row r="3" spans="1:19" ht="48.95" customHeight="1">
      <c r="A3" s="6045"/>
      <c r="B3" s="3423" t="s">
        <v>678</v>
      </c>
      <c r="C3" s="3423" t="s">
        <v>713</v>
      </c>
      <c r="D3" s="3423" t="s">
        <v>712</v>
      </c>
      <c r="E3" s="3423" t="s">
        <v>711</v>
      </c>
      <c r="F3" s="3422" t="s">
        <v>710</v>
      </c>
    </row>
    <row r="4" spans="1:19">
      <c r="A4" s="3421" t="s">
        <v>663</v>
      </c>
      <c r="B4" s="3424">
        <v>2697.0000000000023</v>
      </c>
      <c r="C4" s="3424">
        <v>2224.9999999999991</v>
      </c>
      <c r="D4" s="3424">
        <v>471.99999999999972</v>
      </c>
      <c r="E4" s="3424">
        <v>437.00000000000057</v>
      </c>
      <c r="F4" s="3425">
        <v>2260.0000000000082</v>
      </c>
    </row>
    <row r="5" spans="1:19" ht="63.75">
      <c r="A5" s="3420" t="s">
        <v>1718</v>
      </c>
      <c r="B5" s="3426">
        <v>0.7041067338132998</v>
      </c>
      <c r="C5" s="3426">
        <v>0.70582931203208021</v>
      </c>
      <c r="D5" s="3426">
        <v>0.69529191110016886</v>
      </c>
      <c r="E5" s="3426">
        <v>0.71605822264372099</v>
      </c>
      <c r="F5" s="3427">
        <v>0.70163889220966358</v>
      </c>
    </row>
    <row r="6" spans="1:19" ht="63.75">
      <c r="A6" s="3420" t="s">
        <v>1717</v>
      </c>
      <c r="B6" s="3426">
        <v>6.8416222657490589E-2</v>
      </c>
      <c r="C6" s="3426">
        <v>6.8567806514719332E-2</v>
      </c>
      <c r="D6" s="3426">
        <v>6.7640533743585349E-2</v>
      </c>
      <c r="E6" s="3426">
        <v>7.1269507035994953E-2</v>
      </c>
      <c r="F6" s="3427">
        <v>6.7827053057268605E-2</v>
      </c>
    </row>
    <row r="7" spans="1:19" ht="63.75">
      <c r="A7" s="3420" t="s">
        <v>1716</v>
      </c>
      <c r="B7" s="3426">
        <v>0.25141396533944205</v>
      </c>
      <c r="C7" s="3426">
        <v>0.24984138996563254</v>
      </c>
      <c r="D7" s="3426">
        <v>0.25946118953631336</v>
      </c>
      <c r="E7" s="3426">
        <v>0.25085605222682811</v>
      </c>
      <c r="F7" s="3427">
        <v>0.25152916782258522</v>
      </c>
    </row>
    <row r="8" spans="1:19" ht="51">
      <c r="A8" s="3420" t="s">
        <v>1715</v>
      </c>
      <c r="B8" s="3426">
        <v>0.22606928109240537</v>
      </c>
      <c r="C8" s="3426">
        <v>0.22268579744088812</v>
      </c>
      <c r="D8" s="3426">
        <v>0.24338333291063063</v>
      </c>
      <c r="E8" s="3426">
        <v>0.22084761330924521</v>
      </c>
      <c r="F8" s="3427">
        <v>0.22714749395596479</v>
      </c>
    </row>
    <row r="9" spans="1:19" ht="51">
      <c r="A9" s="3420" t="s">
        <v>1714</v>
      </c>
      <c r="B9" s="3426">
        <v>0.10819496719312582</v>
      </c>
      <c r="C9" s="3426">
        <v>0.11777056119203795</v>
      </c>
      <c r="D9" s="3426">
        <v>5.9194484920044331E-2</v>
      </c>
      <c r="E9" s="3426">
        <v>0.1409875633912937</v>
      </c>
      <c r="F9" s="3427">
        <v>0.10142368251576579</v>
      </c>
    </row>
    <row r="10" spans="1:19" ht="51">
      <c r="A10" s="3420" t="s">
        <v>1713</v>
      </c>
      <c r="B10" s="3426">
        <v>0.30388986124367123</v>
      </c>
      <c r="C10" s="3426">
        <v>0.29209520210809303</v>
      </c>
      <c r="D10" s="3426">
        <v>0.36424580218641117</v>
      </c>
      <c r="E10" s="3426">
        <v>0.25356011960149688</v>
      </c>
      <c r="F10" s="3427">
        <v>0.31428235979235863</v>
      </c>
    </row>
    <row r="11" spans="1:19" ht="51">
      <c r="A11" s="3420" t="s">
        <v>1712</v>
      </c>
      <c r="B11" s="3426">
        <v>0.40729620305161718</v>
      </c>
      <c r="C11" s="3426">
        <v>0.39626809365880061</v>
      </c>
      <c r="D11" s="3426">
        <v>0.46372953542449791</v>
      </c>
      <c r="E11" s="3426">
        <v>0.37373145602078767</v>
      </c>
      <c r="F11" s="3427">
        <v>0.41422692777667047</v>
      </c>
    </row>
    <row r="12" spans="1:19" ht="51">
      <c r="A12" s="3420" t="s">
        <v>1711</v>
      </c>
      <c r="B12" s="3426">
        <v>0.52800235952592633</v>
      </c>
      <c r="C12" s="3426">
        <v>0.51134559796993795</v>
      </c>
      <c r="D12" s="3426">
        <v>0.61323877926594283</v>
      </c>
      <c r="E12" s="3426">
        <v>0.46262957946320682</v>
      </c>
      <c r="F12" s="3427">
        <v>0.5415010682368846</v>
      </c>
    </row>
    <row r="13" spans="1:19" ht="51">
      <c r="A13" s="3420" t="s">
        <v>1710</v>
      </c>
      <c r="B13" s="3426">
        <v>0.10542798506380616</v>
      </c>
      <c r="C13" s="3426">
        <v>0.10687570701367127</v>
      </c>
      <c r="D13" s="3426">
        <v>9.8019664102331955E-2</v>
      </c>
      <c r="E13" s="3426">
        <v>0.15228084005467579</v>
      </c>
      <c r="F13" s="3427">
        <v>9.575342263596244E-2</v>
      </c>
    </row>
    <row r="14" spans="1:19" ht="76.5">
      <c r="A14" s="3420" t="s">
        <v>1709</v>
      </c>
      <c r="B14" s="3426">
        <v>0.24228108490023539</v>
      </c>
      <c r="C14" s="3426">
        <v>0.2471630346045445</v>
      </c>
      <c r="D14" s="3426">
        <v>0.21729904305810702</v>
      </c>
      <c r="E14" s="3426">
        <v>0.23538829954159216</v>
      </c>
      <c r="F14" s="3427">
        <v>0.24370436385019306</v>
      </c>
    </row>
    <row r="15" spans="1:19" ht="38.25">
      <c r="A15" s="3420" t="s">
        <v>1708</v>
      </c>
      <c r="B15" s="3426">
        <v>3.6626840180078439E-2</v>
      </c>
      <c r="C15" s="3426">
        <v>3.7793145618430973E-2</v>
      </c>
      <c r="D15" s="3426">
        <v>3.0658591216778386E-2</v>
      </c>
      <c r="E15" s="3426">
        <v>3.7274662969717057E-2</v>
      </c>
      <c r="F15" s="3427">
        <v>3.6493072408151646E-2</v>
      </c>
    </row>
    <row r="16" spans="1:19" ht="38.25">
      <c r="A16" s="3420" t="s">
        <v>1707</v>
      </c>
      <c r="B16" s="3428">
        <v>0</v>
      </c>
      <c r="C16" s="3428">
        <v>0</v>
      </c>
      <c r="D16" s="3419" t="s">
        <v>684</v>
      </c>
      <c r="E16" s="3428">
        <v>0</v>
      </c>
      <c r="F16" s="3429">
        <v>0</v>
      </c>
    </row>
    <row r="17" spans="1:19" ht="38.25">
      <c r="A17" s="3420" t="s">
        <v>1706</v>
      </c>
      <c r="B17" s="3428">
        <v>0</v>
      </c>
      <c r="C17" s="3428">
        <v>0</v>
      </c>
      <c r="D17" s="3419" t="s">
        <v>684</v>
      </c>
      <c r="E17" s="3419" t="s">
        <v>684</v>
      </c>
      <c r="F17" s="3429">
        <v>0</v>
      </c>
    </row>
    <row r="18" spans="1:19" ht="57" customHeight="1">
      <c r="A18" s="6043" t="s">
        <v>1726</v>
      </c>
      <c r="B18" s="6043"/>
      <c r="C18" s="6043"/>
      <c r="D18" s="6043"/>
      <c r="E18" s="6043"/>
      <c r="F18" s="6043"/>
      <c r="G18" s="6043"/>
      <c r="H18" s="6043"/>
      <c r="I18" s="6043"/>
      <c r="J18" s="6043"/>
      <c r="K18" s="6043"/>
      <c r="L18" s="6043"/>
      <c r="M18" s="6043"/>
      <c r="N18" s="6043"/>
      <c r="O18" s="6043"/>
      <c r="P18" s="6043"/>
      <c r="Q18" s="6043"/>
      <c r="R18" s="6043"/>
      <c r="S18" s="6043"/>
    </row>
  </sheetData>
  <mergeCells count="5">
    <mergeCell ref="A18:S18"/>
    <mergeCell ref="A2:A3"/>
    <mergeCell ref="C2:D2"/>
    <mergeCell ref="E2:F2"/>
    <mergeCell ref="A1:F1"/>
  </mergeCells>
  <pageMargins left="0.7" right="0.7" top="0.75" bottom="0.75" header="0.3" footer="0.3"/>
  <pageSetup paperSize="9" orientation="landscape"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8"/>
  <sheetViews>
    <sheetView workbookViewId="0">
      <selection sqref="A1:P1"/>
    </sheetView>
  </sheetViews>
  <sheetFormatPr defaultRowHeight="15"/>
  <cols>
    <col min="1" max="1" width="22.7109375" customWidth="1"/>
    <col min="2" max="2" width="10.5703125" customWidth="1"/>
    <col min="3" max="6" width="10.42578125" customWidth="1"/>
    <col min="7" max="7" width="10.28515625" customWidth="1"/>
    <col min="8" max="8" width="10.5703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6050" t="s">
        <v>1743</v>
      </c>
      <c r="B1" s="6050"/>
      <c r="C1" s="6050"/>
      <c r="D1" s="6050"/>
      <c r="E1" s="6050"/>
      <c r="F1" s="6050"/>
      <c r="G1" s="6050"/>
      <c r="H1" s="6050"/>
      <c r="I1" s="6050"/>
      <c r="J1" s="6050"/>
      <c r="K1" s="6050"/>
      <c r="L1" s="6050"/>
      <c r="M1" s="6050"/>
      <c r="N1" s="6050"/>
      <c r="O1" s="6050"/>
      <c r="P1" s="6050"/>
    </row>
    <row r="2" spans="1:16" ht="15.95" customHeight="1">
      <c r="A2" s="6051"/>
      <c r="B2" s="3435" t="s">
        <v>682</v>
      </c>
      <c r="C2" s="6053" t="s">
        <v>681</v>
      </c>
      <c r="D2" s="6053"/>
      <c r="E2" s="6053" t="s">
        <v>680</v>
      </c>
      <c r="F2" s="6053"/>
      <c r="G2" s="6053"/>
      <c r="H2" s="6053"/>
      <c r="I2" s="6053" t="s">
        <v>679</v>
      </c>
      <c r="J2" s="6053"/>
      <c r="K2" s="6053"/>
      <c r="L2" s="6053"/>
      <c r="M2" s="6053"/>
      <c r="N2" s="6053"/>
      <c r="O2" s="6053"/>
      <c r="P2" s="6054"/>
    </row>
    <row r="3" spans="1:16" ht="24.95" customHeight="1">
      <c r="A3" s="6052"/>
      <c r="B3" s="3435" t="s">
        <v>678</v>
      </c>
      <c r="C3" s="3435" t="s">
        <v>677</v>
      </c>
      <c r="D3" s="3435" t="s">
        <v>676</v>
      </c>
      <c r="E3" s="3435" t="s">
        <v>675</v>
      </c>
      <c r="F3" s="3435" t="s">
        <v>674</v>
      </c>
      <c r="G3" s="3435" t="s">
        <v>673</v>
      </c>
      <c r="H3" s="3435" t="s">
        <v>672</v>
      </c>
      <c r="I3" s="3435" t="s">
        <v>671</v>
      </c>
      <c r="J3" s="3435" t="s">
        <v>670</v>
      </c>
      <c r="K3" s="3435" t="s">
        <v>669</v>
      </c>
      <c r="L3" s="3435" t="s">
        <v>668</v>
      </c>
      <c r="M3" s="3435" t="s">
        <v>667</v>
      </c>
      <c r="N3" s="3435" t="s">
        <v>666</v>
      </c>
      <c r="O3" s="3435" t="s">
        <v>665</v>
      </c>
      <c r="P3" s="3434" t="s">
        <v>664</v>
      </c>
    </row>
    <row r="4" spans="1:16">
      <c r="A4" s="3433" t="s">
        <v>663</v>
      </c>
      <c r="B4" s="3436">
        <v>2405.0000000000005</v>
      </c>
      <c r="C4" s="3436">
        <v>1144.9999999999977</v>
      </c>
      <c r="D4" s="3436">
        <v>1260.0000000000007</v>
      </c>
      <c r="E4" s="3436">
        <v>253.00000000000026</v>
      </c>
      <c r="F4" s="3436">
        <v>784.99999999999898</v>
      </c>
      <c r="G4" s="3436">
        <v>572.00000000000057</v>
      </c>
      <c r="H4" s="3436">
        <v>795.00000000000136</v>
      </c>
      <c r="I4" s="3436">
        <v>132.00000000000003</v>
      </c>
      <c r="J4" s="3436">
        <v>392.00000000000011</v>
      </c>
      <c r="K4" s="3436">
        <v>258.99999999999983</v>
      </c>
      <c r="L4" s="3436">
        <v>362</v>
      </c>
      <c r="M4" s="3436">
        <v>121.00000000000004</v>
      </c>
      <c r="N4" s="3436">
        <v>393.00000000000006</v>
      </c>
      <c r="O4" s="3436">
        <v>312.99999999999972</v>
      </c>
      <c r="P4" s="3437">
        <v>432.99999999999932</v>
      </c>
    </row>
    <row r="5" spans="1:16" ht="51">
      <c r="A5" s="3432" t="s">
        <v>1742</v>
      </c>
      <c r="B5" s="3438">
        <v>0.29367582619151694</v>
      </c>
      <c r="C5" s="3438">
        <v>0.29266992485936899</v>
      </c>
      <c r="D5" s="3438">
        <v>0.29469395121274639</v>
      </c>
      <c r="E5" s="3438">
        <v>0.32643740847026753</v>
      </c>
      <c r="F5" s="3438">
        <v>0.32686884878580696</v>
      </c>
      <c r="G5" s="3438">
        <v>0.27227607251194136</v>
      </c>
      <c r="H5" s="3438">
        <v>0.23854618961684526</v>
      </c>
      <c r="I5" s="3438">
        <v>0.34384002793750668</v>
      </c>
      <c r="J5" s="3438">
        <v>0.3159339607061154</v>
      </c>
      <c r="K5" s="3438">
        <v>0.25574198763406808</v>
      </c>
      <c r="L5" s="3438">
        <v>0.23961793846330801</v>
      </c>
      <c r="M5" s="3438">
        <v>0.30397414462345579</v>
      </c>
      <c r="N5" s="3438">
        <v>0.33869169664889837</v>
      </c>
      <c r="O5" s="3438">
        <v>0.28705678581781391</v>
      </c>
      <c r="P5" s="3439">
        <v>0.2376327024940349</v>
      </c>
    </row>
    <row r="6" spans="1:16" ht="63.75">
      <c r="A6" s="3432" t="s">
        <v>1741</v>
      </c>
      <c r="B6" s="3438">
        <v>0.54537670196515231</v>
      </c>
      <c r="C6" s="3438">
        <v>0.53436128266905847</v>
      </c>
      <c r="D6" s="3438">
        <v>0.55652598037471168</v>
      </c>
      <c r="E6" s="3438">
        <v>0.45975360720227215</v>
      </c>
      <c r="F6" s="3438">
        <v>0.56653468224799786</v>
      </c>
      <c r="G6" s="3438">
        <v>0.52229605307042104</v>
      </c>
      <c r="H6" s="3438">
        <v>0.59826967230696371</v>
      </c>
      <c r="I6" s="3438">
        <v>0.43745576354963794</v>
      </c>
      <c r="J6" s="3438">
        <v>0.58134833550348031</v>
      </c>
      <c r="K6" s="3438">
        <v>0.49476767776803049</v>
      </c>
      <c r="L6" s="3438">
        <v>0.58005109743578231</v>
      </c>
      <c r="M6" s="3438">
        <v>0.48853561591808814</v>
      </c>
      <c r="N6" s="3438">
        <v>0.55051809685089048</v>
      </c>
      <c r="O6" s="3438">
        <v>0.54690515760366576</v>
      </c>
      <c r="P6" s="3439">
        <v>0.61379796850781954</v>
      </c>
    </row>
    <row r="7" spans="1:16" ht="63.75">
      <c r="A7" s="3432" t="s">
        <v>1740</v>
      </c>
      <c r="B7" s="3438">
        <v>4.7491877385066071E-2</v>
      </c>
      <c r="C7" s="3438">
        <v>5.175423544368743E-2</v>
      </c>
      <c r="D7" s="3438">
        <v>4.3177723252629606E-2</v>
      </c>
      <c r="E7" s="3438">
        <v>6.8560426035390601E-2</v>
      </c>
      <c r="F7" s="3438">
        <v>4.2864677677597586E-2</v>
      </c>
      <c r="G7" s="3438">
        <v>4.7121361542016474E-2</v>
      </c>
      <c r="H7" s="3438">
        <v>3.8854557120445207E-2</v>
      </c>
      <c r="I7" s="3438">
        <v>7.7198418465797211E-2</v>
      </c>
      <c r="J7" s="3438">
        <v>3.0291072139269383E-2</v>
      </c>
      <c r="K7" s="3438">
        <v>7.9873074377168257E-2</v>
      </c>
      <c r="L7" s="3438">
        <v>3.9263674947034345E-2</v>
      </c>
      <c r="M7" s="3438">
        <v>5.7410523951036352E-2</v>
      </c>
      <c r="N7" s="3438">
        <v>5.6459313881170196E-2</v>
      </c>
      <c r="O7" s="3438">
        <v>1.7842832898410481E-2</v>
      </c>
      <c r="P7" s="3439">
        <v>3.8505852414547896E-2</v>
      </c>
    </row>
    <row r="8" spans="1:16" ht="51">
      <c r="A8" s="3432" t="s">
        <v>1739</v>
      </c>
      <c r="B8" s="3438">
        <v>0.21084422692287774</v>
      </c>
      <c r="C8" s="3438">
        <v>0.19847020759501155</v>
      </c>
      <c r="D8" s="3438">
        <v>0.22336861503949693</v>
      </c>
      <c r="E8" s="3438">
        <v>0.25472878192739473</v>
      </c>
      <c r="F8" s="3438">
        <v>0.22970893583041907</v>
      </c>
      <c r="G8" s="3438">
        <v>0.21472524606711077</v>
      </c>
      <c r="H8" s="3438">
        <v>0.14668749982909365</v>
      </c>
      <c r="I8" s="3438">
        <v>0.21459603307528263</v>
      </c>
      <c r="J8" s="3438">
        <v>0.23426587619302258</v>
      </c>
      <c r="K8" s="3438">
        <v>0.2039250056003539</v>
      </c>
      <c r="L8" s="3438">
        <v>0.11907057484932473</v>
      </c>
      <c r="M8" s="3438">
        <v>0.3065320479851284</v>
      </c>
      <c r="N8" s="3438">
        <v>0.22478195237749166</v>
      </c>
      <c r="O8" s="3438">
        <v>0.22438016553515147</v>
      </c>
      <c r="P8" s="3439">
        <v>0.17022632184315697</v>
      </c>
    </row>
    <row r="9" spans="1:16" ht="51">
      <c r="A9" s="3432" t="s">
        <v>1738</v>
      </c>
      <c r="B9" s="3438">
        <v>0.43299006355744396</v>
      </c>
      <c r="C9" s="3438">
        <v>0.45483634323881117</v>
      </c>
      <c r="D9" s="3438">
        <v>0.41087830840466294</v>
      </c>
      <c r="E9" s="3438">
        <v>0.46165520675344285</v>
      </c>
      <c r="F9" s="3438">
        <v>0.45925486421998762</v>
      </c>
      <c r="G9" s="3438">
        <v>0.40568881437006782</v>
      </c>
      <c r="H9" s="3438">
        <v>0.39628075869879192</v>
      </c>
      <c r="I9" s="3438">
        <v>0.49641763249292575</v>
      </c>
      <c r="J9" s="3438">
        <v>0.47097081201544244</v>
      </c>
      <c r="K9" s="3438">
        <v>0.41844160271882397</v>
      </c>
      <c r="L9" s="3438">
        <v>0.42201729807758648</v>
      </c>
      <c r="M9" s="3438">
        <v>0.4167839422400022</v>
      </c>
      <c r="N9" s="3438">
        <v>0.44658753124427347</v>
      </c>
      <c r="O9" s="3438">
        <v>0.39428840667737125</v>
      </c>
      <c r="P9" s="3439">
        <v>0.37434465175932902</v>
      </c>
    </row>
    <row r="10" spans="1:16" ht="51">
      <c r="A10" s="3432" t="s">
        <v>1737</v>
      </c>
      <c r="B10" s="3438">
        <v>0.13717645139477955</v>
      </c>
      <c r="C10" s="3438">
        <v>0.12523154247374768</v>
      </c>
      <c r="D10" s="3438">
        <v>0.14926651456509954</v>
      </c>
      <c r="E10" s="3438">
        <v>0.1505972019711819</v>
      </c>
      <c r="F10" s="3438">
        <v>0.14850559568876751</v>
      </c>
      <c r="G10" s="3438">
        <v>0.14657430308102318</v>
      </c>
      <c r="H10" s="3438">
        <v>0.10223266650999588</v>
      </c>
      <c r="I10" s="3438">
        <v>0.11300971342200578</v>
      </c>
      <c r="J10" s="3438">
        <v>0.13952111732714909</v>
      </c>
      <c r="K10" s="3438">
        <v>0.14577799638330391</v>
      </c>
      <c r="L10" s="3438">
        <v>9.4369369671525261E-2</v>
      </c>
      <c r="M10" s="3438">
        <v>0.19911505149427777</v>
      </c>
      <c r="N10" s="3438">
        <v>0.1582196522044382</v>
      </c>
      <c r="O10" s="3438">
        <v>0.14728616473466039</v>
      </c>
      <c r="P10" s="3439">
        <v>0.10893481545887776</v>
      </c>
    </row>
    <row r="11" spans="1:16" ht="63.75">
      <c r="A11" s="3432" t="s">
        <v>1736</v>
      </c>
      <c r="B11" s="3438">
        <v>0.14019617631116083</v>
      </c>
      <c r="C11" s="3438">
        <v>0.14324971142069604</v>
      </c>
      <c r="D11" s="3438">
        <v>0.13710553471555592</v>
      </c>
      <c r="E11" s="3438">
        <v>0.131572466611276</v>
      </c>
      <c r="F11" s="3438">
        <v>0.13006120360039677</v>
      </c>
      <c r="G11" s="3438">
        <v>0.14913776528796649</v>
      </c>
      <c r="H11" s="3438">
        <v>0.15391195747660652</v>
      </c>
      <c r="I11" s="3438">
        <v>0.1167730642704447</v>
      </c>
      <c r="J11" s="3438">
        <v>0.12745031741143564</v>
      </c>
      <c r="K11" s="3438">
        <v>0.16122225804692111</v>
      </c>
      <c r="L11" s="3438">
        <v>0.1779868128992706</v>
      </c>
      <c r="M11" s="3438">
        <v>0.15067550338014113</v>
      </c>
      <c r="N11" s="3438">
        <v>0.1328841049392098</v>
      </c>
      <c r="O11" s="3438">
        <v>0.13833478319150813</v>
      </c>
      <c r="P11" s="3439">
        <v>0.13339215893916923</v>
      </c>
    </row>
    <row r="12" spans="1:16" ht="51">
      <c r="A12" s="3432" t="s">
        <v>1735</v>
      </c>
      <c r="B12" s="3438">
        <v>4.7345060444417303E-2</v>
      </c>
      <c r="C12" s="3438">
        <v>3.7638679702887694E-2</v>
      </c>
      <c r="D12" s="3438">
        <v>5.7169392894005251E-2</v>
      </c>
      <c r="E12" s="3438">
        <v>7.7265380169525916E-2</v>
      </c>
      <c r="F12" s="3438">
        <v>4.7755725276820898E-2</v>
      </c>
      <c r="G12" s="3438">
        <v>5.4764129236101411E-2</v>
      </c>
      <c r="H12" s="3438">
        <v>1.7882920932907984E-2</v>
      </c>
      <c r="I12" s="3438">
        <v>6.8941900247557183E-2</v>
      </c>
      <c r="J12" s="3438">
        <v>2.8180086401367946E-2</v>
      </c>
      <c r="K12" s="3438">
        <v>5.3253423643338779E-2</v>
      </c>
      <c r="L12" s="3438">
        <v>1.0825574799757013E-2</v>
      </c>
      <c r="M12" s="3438">
        <v>8.8009310183212411E-2</v>
      </c>
      <c r="N12" s="3438">
        <v>6.8920989938024868E-2</v>
      </c>
      <c r="O12" s="3438">
        <v>5.611463072566894E-2</v>
      </c>
      <c r="P12" s="3439">
        <v>2.3898131338902555E-2</v>
      </c>
    </row>
    <row r="13" spans="1:16" ht="63.75">
      <c r="A13" s="3432" t="s">
        <v>1734</v>
      </c>
      <c r="B13" s="3438">
        <v>0.23534621261853025</v>
      </c>
      <c r="C13" s="3438">
        <v>0.25081109866603962</v>
      </c>
      <c r="D13" s="3438">
        <v>0.21969339764336174</v>
      </c>
      <c r="E13" s="3438">
        <v>0.23347657533490193</v>
      </c>
      <c r="F13" s="3438">
        <v>0.24505548183892029</v>
      </c>
      <c r="G13" s="3438">
        <v>0.2525033171611521</v>
      </c>
      <c r="H13" s="3438">
        <v>0.20755098161631164</v>
      </c>
      <c r="I13" s="3438">
        <v>0.27073066544415497</v>
      </c>
      <c r="J13" s="3438">
        <v>0.27991058778768807</v>
      </c>
      <c r="K13" s="3438">
        <v>0.23614666871425186</v>
      </c>
      <c r="L13" s="3438">
        <v>0.19695881007295482</v>
      </c>
      <c r="M13" s="3438">
        <v>0.18538907580229033</v>
      </c>
      <c r="N13" s="3438">
        <v>0.20736999188410429</v>
      </c>
      <c r="O13" s="3438">
        <v>0.26712541043842264</v>
      </c>
      <c r="P13" s="3439">
        <v>0.21657904107203158</v>
      </c>
    </row>
    <row r="14" spans="1:16" ht="51">
      <c r="A14" s="3432" t="s">
        <v>1733</v>
      </c>
      <c r="B14" s="3438">
        <v>5.1967409993268404E-2</v>
      </c>
      <c r="C14" s="3438">
        <v>5.1381162491830959E-2</v>
      </c>
      <c r="D14" s="3438">
        <v>5.2560781560409164E-2</v>
      </c>
      <c r="E14" s="3438">
        <v>7.0180964383084632E-2</v>
      </c>
      <c r="F14" s="3438">
        <v>5.5444587873056957E-2</v>
      </c>
      <c r="G14" s="3438">
        <v>4.7834203769564911E-2</v>
      </c>
      <c r="H14" s="3438">
        <v>3.6744001803592649E-2</v>
      </c>
      <c r="I14" s="3438">
        <v>3.7370853762923976E-2</v>
      </c>
      <c r="J14" s="3438">
        <v>6.2645003520074613E-2</v>
      </c>
      <c r="K14" s="3438">
        <v>4.8540952334855759E-2</v>
      </c>
      <c r="L14" s="3438">
        <v>4.796509219066402E-2</v>
      </c>
      <c r="M14" s="3438">
        <v>0.11253218473190914</v>
      </c>
      <c r="N14" s="3438">
        <v>4.7659467611622777E-2</v>
      </c>
      <c r="O14" s="3438">
        <v>4.7202402977440147E-2</v>
      </c>
      <c r="P14" s="3439">
        <v>2.7179893937909747E-2</v>
      </c>
    </row>
    <row r="15" spans="1:16" ht="38.25">
      <c r="A15" s="3432" t="s">
        <v>1732</v>
      </c>
      <c r="B15" s="3438">
        <v>2.2319851098239873E-2</v>
      </c>
      <c r="C15" s="3438">
        <v>2.0658918980277174E-2</v>
      </c>
      <c r="D15" s="3438">
        <v>2.4000966823821197E-2</v>
      </c>
      <c r="E15" s="3440">
        <v>7.1811238456479078E-3</v>
      </c>
      <c r="F15" s="3438">
        <v>1.6010830549350798E-2</v>
      </c>
      <c r="G15" s="3438">
        <v>2.6992317437457516E-2</v>
      </c>
      <c r="H15" s="3438">
        <v>3.8957770954025445E-2</v>
      </c>
      <c r="I15" s="3440">
        <v>0</v>
      </c>
      <c r="J15" s="3438">
        <v>1.7121757248673181E-2</v>
      </c>
      <c r="K15" s="3438">
        <v>3.6321154144539639E-2</v>
      </c>
      <c r="L15" s="3438">
        <v>2.8846462518623703E-2</v>
      </c>
      <c r="M15" s="3438">
        <v>1.2530151150245724E-2</v>
      </c>
      <c r="N15" s="3438">
        <v>1.4809691840164577E-2</v>
      </c>
      <c r="O15" s="3438">
        <v>1.8652765423351089E-2</v>
      </c>
      <c r="P15" s="3439">
        <v>4.7575974818669084E-2</v>
      </c>
    </row>
    <row r="16" spans="1:16" ht="38.25">
      <c r="A16" s="3432" t="s">
        <v>1731</v>
      </c>
      <c r="B16" s="3440">
        <v>5.021865191347479E-3</v>
      </c>
      <c r="C16" s="3440">
        <v>0</v>
      </c>
      <c r="D16" s="3440">
        <v>6.8909723387326604E-3</v>
      </c>
      <c r="E16" s="3431" t="s">
        <v>684</v>
      </c>
      <c r="F16" s="3440">
        <v>0</v>
      </c>
      <c r="G16" s="3440">
        <v>9.5660931197152493E-3</v>
      </c>
      <c r="H16" s="3440">
        <v>9.2700004554990105E-3</v>
      </c>
      <c r="I16" s="3431" t="s">
        <v>684</v>
      </c>
      <c r="J16" s="3440">
        <v>0</v>
      </c>
      <c r="K16" s="3431" t="s">
        <v>684</v>
      </c>
      <c r="L16" s="3440">
        <v>7.6645916947476597E-3</v>
      </c>
      <c r="M16" s="3431" t="s">
        <v>684</v>
      </c>
      <c r="N16" s="3431" t="s">
        <v>684</v>
      </c>
      <c r="O16" s="3438">
        <v>1.8117741481518821E-2</v>
      </c>
      <c r="P16" s="3439">
        <v>1.063834364022458E-2</v>
      </c>
    </row>
    <row r="17" spans="1:16" ht="38.25">
      <c r="A17" s="3432" t="s">
        <v>1730</v>
      </c>
      <c r="B17" s="3431" t="s">
        <v>684</v>
      </c>
      <c r="C17" s="3431" t="s">
        <v>684</v>
      </c>
      <c r="D17" s="3431" t="s">
        <v>684</v>
      </c>
      <c r="E17" s="3431" t="s">
        <v>684</v>
      </c>
      <c r="F17" s="3431" t="s">
        <v>684</v>
      </c>
      <c r="G17" s="3431" t="s">
        <v>684</v>
      </c>
      <c r="H17" s="3431" t="s">
        <v>684</v>
      </c>
      <c r="I17" s="3431" t="s">
        <v>684</v>
      </c>
      <c r="J17" s="3431" t="s">
        <v>684</v>
      </c>
      <c r="K17" s="3431" t="s">
        <v>684</v>
      </c>
      <c r="L17" s="3431" t="s">
        <v>684</v>
      </c>
      <c r="M17" s="3431" t="s">
        <v>684</v>
      </c>
      <c r="N17" s="3431" t="s">
        <v>684</v>
      </c>
      <c r="O17" s="3431" t="s">
        <v>684</v>
      </c>
      <c r="P17" s="3430" t="s">
        <v>684</v>
      </c>
    </row>
    <row r="18" spans="1:16" ht="57" customHeight="1">
      <c r="A18" s="6049" t="s">
        <v>1729</v>
      </c>
      <c r="B18" s="6049"/>
      <c r="C18" s="6049"/>
      <c r="D18" s="6049"/>
      <c r="E18" s="6049"/>
      <c r="F18" s="6049"/>
      <c r="G18" s="6049"/>
      <c r="H18" s="6049"/>
      <c r="I18" s="6049"/>
      <c r="J18" s="6049"/>
      <c r="K18" s="6049"/>
      <c r="L18" s="6049"/>
      <c r="M18" s="6049"/>
      <c r="N18" s="6049"/>
      <c r="O18" s="6049"/>
      <c r="P18" s="6049"/>
    </row>
  </sheetData>
  <mergeCells count="6">
    <mergeCell ref="A18:P18"/>
    <mergeCell ref="A1:P1"/>
    <mergeCell ref="A2:A3"/>
    <mergeCell ref="C2:D2"/>
    <mergeCell ref="E2:H2"/>
    <mergeCell ref="I2:P2"/>
  </mergeCells>
  <pageMargins left="0.7" right="0.7" top="0.75" bottom="0.75" header="0.3" footer="0.3"/>
  <pageSetup paperSize="9" orientation="landscape"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8"/>
  <sheetViews>
    <sheetView workbookViewId="0">
      <selection sqref="A1:O1"/>
    </sheetView>
  </sheetViews>
  <sheetFormatPr defaultRowHeight="15"/>
  <cols>
    <col min="1" max="1" width="22.7109375" customWidth="1"/>
    <col min="2" max="2" width="10.5703125" customWidth="1"/>
    <col min="3" max="3" width="11.7109375" customWidth="1"/>
    <col min="4" max="4" width="10.5703125" customWidth="1"/>
    <col min="5" max="6" width="10.42578125" customWidth="1"/>
    <col min="7" max="7" width="13.5703125" customWidth="1"/>
    <col min="8" max="8" width="12.85546875" customWidth="1"/>
    <col min="9" max="9" width="13.5703125" customWidth="1"/>
    <col min="10" max="10" width="12.28515625" customWidth="1"/>
    <col min="11" max="13" width="13.5703125" customWidth="1"/>
    <col min="14" max="15" width="10.5703125" customWidth="1"/>
  </cols>
  <sheetData>
    <row r="1" spans="1:15" ht="54.95" customHeight="1">
      <c r="A1" s="6056" t="s">
        <v>1748</v>
      </c>
      <c r="B1" s="6056"/>
      <c r="C1" s="6056"/>
      <c r="D1" s="6056"/>
      <c r="E1" s="6056"/>
      <c r="F1" s="6056"/>
      <c r="G1" s="6056"/>
      <c r="H1" s="6056"/>
      <c r="I1" s="6056"/>
      <c r="J1" s="6056"/>
      <c r="K1" s="6056"/>
      <c r="L1" s="6056"/>
      <c r="M1" s="6056"/>
      <c r="N1" s="6056"/>
      <c r="O1" s="6056"/>
    </row>
    <row r="2" spans="1:15" ht="15.95" customHeight="1">
      <c r="A2" s="6057"/>
      <c r="B2" s="3446" t="s">
        <v>682</v>
      </c>
      <c r="C2" s="6059" t="s">
        <v>706</v>
      </c>
      <c r="D2" s="6059"/>
      <c r="E2" s="6059" t="s">
        <v>705</v>
      </c>
      <c r="F2" s="6059"/>
      <c r="G2" s="6059" t="s">
        <v>704</v>
      </c>
      <c r="H2" s="6059"/>
      <c r="I2" s="6059"/>
      <c r="J2" s="6059"/>
      <c r="K2" s="6059" t="s">
        <v>703</v>
      </c>
      <c r="L2" s="6059"/>
      <c r="M2" s="6059"/>
      <c r="N2" s="6059" t="s">
        <v>702</v>
      </c>
      <c r="O2" s="6060"/>
    </row>
    <row r="3" spans="1:15" ht="24.95" customHeight="1">
      <c r="A3" s="6058"/>
      <c r="B3" s="3446" t="s">
        <v>678</v>
      </c>
      <c r="C3" s="3446" t="s">
        <v>701</v>
      </c>
      <c r="D3" s="3446" t="s">
        <v>700</v>
      </c>
      <c r="E3" s="3446" t="s">
        <v>699</v>
      </c>
      <c r="F3" s="3446" t="s">
        <v>698</v>
      </c>
      <c r="G3" s="3446" t="s">
        <v>697</v>
      </c>
      <c r="H3" s="3446" t="s">
        <v>696</v>
      </c>
      <c r="I3" s="3446" t="s">
        <v>695</v>
      </c>
      <c r="J3" s="3446" t="s">
        <v>694</v>
      </c>
      <c r="K3" s="3446" t="s">
        <v>693</v>
      </c>
      <c r="L3" s="3446" t="s">
        <v>692</v>
      </c>
      <c r="M3" s="3446" t="s">
        <v>691</v>
      </c>
      <c r="N3" s="3446" t="s">
        <v>690</v>
      </c>
      <c r="O3" s="3445" t="s">
        <v>689</v>
      </c>
    </row>
    <row r="4" spans="1:15">
      <c r="A4" s="3444" t="s">
        <v>663</v>
      </c>
      <c r="B4" s="3447">
        <v>2405.0000000000005</v>
      </c>
      <c r="C4" s="3447">
        <v>2152.0000000000055</v>
      </c>
      <c r="D4" s="3447">
        <v>253.00000000000006</v>
      </c>
      <c r="E4" s="3447">
        <v>1988.0000000000116</v>
      </c>
      <c r="F4" s="3447">
        <v>373.00000000000011</v>
      </c>
      <c r="G4" s="3447">
        <v>599.99999999999989</v>
      </c>
      <c r="H4" s="3447">
        <v>269.99999999999966</v>
      </c>
      <c r="I4" s="3447">
        <v>493.00000000000023</v>
      </c>
      <c r="J4" s="3447">
        <v>1018.9999999999975</v>
      </c>
      <c r="K4" s="3447">
        <v>1486.9999999999948</v>
      </c>
      <c r="L4" s="3447">
        <v>498.00000000000068</v>
      </c>
      <c r="M4" s="3447">
        <v>373.00000000000011</v>
      </c>
      <c r="N4" s="3447">
        <v>495.00000000000045</v>
      </c>
      <c r="O4" s="3448">
        <v>1910.0000000000014</v>
      </c>
    </row>
    <row r="5" spans="1:15" ht="51">
      <c r="A5" s="3443" t="s">
        <v>1742</v>
      </c>
      <c r="B5" s="3449">
        <v>0.29367582619151694</v>
      </c>
      <c r="C5" s="3449">
        <v>0.2884904393541301</v>
      </c>
      <c r="D5" s="3449">
        <v>0.3330858733026747</v>
      </c>
      <c r="E5" s="3449">
        <v>0.2741354454679697</v>
      </c>
      <c r="F5" s="3449">
        <v>0.40701558616522876</v>
      </c>
      <c r="G5" s="3449">
        <v>0.23487478201385137</v>
      </c>
      <c r="H5" s="3449">
        <v>0.27904112439958989</v>
      </c>
      <c r="I5" s="3449">
        <v>0.31237389464172199</v>
      </c>
      <c r="J5" s="3449">
        <v>0.32492380238954943</v>
      </c>
      <c r="K5" s="3449">
        <v>0.22946183839398798</v>
      </c>
      <c r="L5" s="3449">
        <v>0.43340211337825607</v>
      </c>
      <c r="M5" s="3449">
        <v>0.37264596317636889</v>
      </c>
      <c r="N5" s="3449">
        <v>0.32936378516502435</v>
      </c>
      <c r="O5" s="3450">
        <v>0.28628075547161574</v>
      </c>
    </row>
    <row r="6" spans="1:15" ht="63.75">
      <c r="A6" s="3443" t="s">
        <v>1741</v>
      </c>
      <c r="B6" s="3449">
        <v>0.54537670196515231</v>
      </c>
      <c r="C6" s="3449">
        <v>0.56308520496609915</v>
      </c>
      <c r="D6" s="3449">
        <v>0.41078829816401047</v>
      </c>
      <c r="E6" s="3449">
        <v>0.56859828298372861</v>
      </c>
      <c r="F6" s="3449">
        <v>0.4134915045332262</v>
      </c>
      <c r="G6" s="3449">
        <v>0.62415779460072041</v>
      </c>
      <c r="H6" s="3449">
        <v>0.60049369836641942</v>
      </c>
      <c r="I6" s="3449">
        <v>0.5103815591506824</v>
      </c>
      <c r="J6" s="3449">
        <v>0.50099773713368567</v>
      </c>
      <c r="K6" s="3449">
        <v>0.60241584956386673</v>
      </c>
      <c r="L6" s="3449">
        <v>0.37287338810100046</v>
      </c>
      <c r="M6" s="3449">
        <v>0.53387582658675414</v>
      </c>
      <c r="N6" s="3449">
        <v>0.45632508980221326</v>
      </c>
      <c r="O6" s="3450">
        <v>0.56382950757824768</v>
      </c>
    </row>
    <row r="7" spans="1:15" ht="63.75">
      <c r="A7" s="3443" t="s">
        <v>1740</v>
      </c>
      <c r="B7" s="3449">
        <v>4.7491877385066071E-2</v>
      </c>
      <c r="C7" s="3449">
        <v>4.2781731171316686E-2</v>
      </c>
      <c r="D7" s="3449">
        <v>8.3289994286570204E-2</v>
      </c>
      <c r="E7" s="3449">
        <v>4.4867219985933945E-2</v>
      </c>
      <c r="F7" s="3449">
        <v>6.4879532528821268E-2</v>
      </c>
      <c r="G7" s="3449">
        <v>4.7114192646028237E-2</v>
      </c>
      <c r="H7" s="3449">
        <v>4.8415361472762909E-2</v>
      </c>
      <c r="I7" s="3449">
        <v>4.5302444168379558E-2</v>
      </c>
      <c r="J7" s="3449">
        <v>4.8064464942508378E-2</v>
      </c>
      <c r="K7" s="3449">
        <v>3.5601041447821724E-2</v>
      </c>
      <c r="L7" s="3449">
        <v>8.474651515434499E-2</v>
      </c>
      <c r="M7" s="3449">
        <v>3.5855715944955076E-2</v>
      </c>
      <c r="N7" s="3449">
        <v>8.4894784419870764E-2</v>
      </c>
      <c r="O7" s="3450">
        <v>3.9741444168707979E-2</v>
      </c>
    </row>
    <row r="8" spans="1:15" ht="51">
      <c r="A8" s="3443" t="s">
        <v>1739</v>
      </c>
      <c r="B8" s="3449">
        <v>0.21084422692287774</v>
      </c>
      <c r="C8" s="3449">
        <v>0.212112783812517</v>
      </c>
      <c r="D8" s="3449">
        <v>0.20120292370835094</v>
      </c>
      <c r="E8" s="3449">
        <v>0.20656573360704628</v>
      </c>
      <c r="F8" s="3449">
        <v>0.23963850874910875</v>
      </c>
      <c r="G8" s="3449">
        <v>0.24137511921568547</v>
      </c>
      <c r="H8" s="3449">
        <v>0.21873266523659154</v>
      </c>
      <c r="I8" s="3449">
        <v>0.23461818626906467</v>
      </c>
      <c r="J8" s="3449">
        <v>0.17384541623324257</v>
      </c>
      <c r="K8" s="3449">
        <v>0.20734378350803501</v>
      </c>
      <c r="L8" s="3449">
        <v>0.22903740296742064</v>
      </c>
      <c r="M8" s="3449">
        <v>0.21935917368514773</v>
      </c>
      <c r="N8" s="3449">
        <v>0.18307009878911046</v>
      </c>
      <c r="O8" s="3450">
        <v>0.21659943533603776</v>
      </c>
    </row>
    <row r="9" spans="1:15" ht="51">
      <c r="A9" s="3443" t="s">
        <v>1738</v>
      </c>
      <c r="B9" s="3449">
        <v>0.43299006355744396</v>
      </c>
      <c r="C9" s="3449">
        <v>0.42750905514285054</v>
      </c>
      <c r="D9" s="3449">
        <v>0.47464689777439467</v>
      </c>
      <c r="E9" s="3449">
        <v>0.42846090839727885</v>
      </c>
      <c r="F9" s="3449">
        <v>0.46853064450094128</v>
      </c>
      <c r="G9" s="3449">
        <v>0.43815041046817355</v>
      </c>
      <c r="H9" s="3449">
        <v>0.46041949036700436</v>
      </c>
      <c r="I9" s="3449">
        <v>0.44009631739587041</v>
      </c>
      <c r="J9" s="3449">
        <v>0.40998966576688778</v>
      </c>
      <c r="K9" s="3449">
        <v>0.41851071197074502</v>
      </c>
      <c r="L9" s="3449">
        <v>0.47131495881684643</v>
      </c>
      <c r="M9" s="3449">
        <v>0.44947685178045821</v>
      </c>
      <c r="N9" s="3449">
        <v>0.44648855657725117</v>
      </c>
      <c r="O9" s="3450">
        <v>0.43019297699478448</v>
      </c>
    </row>
    <row r="10" spans="1:15" ht="51">
      <c r="A10" s="3443" t="s">
        <v>1737</v>
      </c>
      <c r="B10" s="3449">
        <v>0.13717645139477955</v>
      </c>
      <c r="C10" s="3449">
        <v>0.13570219608885611</v>
      </c>
      <c r="D10" s="3449">
        <v>0.14838110649233352</v>
      </c>
      <c r="E10" s="3449">
        <v>0.1255235080574123</v>
      </c>
      <c r="F10" s="3449">
        <v>0.20451795040081183</v>
      </c>
      <c r="G10" s="3449">
        <v>0.14548293590658434</v>
      </c>
      <c r="H10" s="3449">
        <v>0.17452491072650203</v>
      </c>
      <c r="I10" s="3449">
        <v>0.12262162947519323</v>
      </c>
      <c r="J10" s="3449">
        <v>0.12856684333091642</v>
      </c>
      <c r="K10" s="3449">
        <v>0.11220346872502741</v>
      </c>
      <c r="L10" s="3449">
        <v>0.19700005315803118</v>
      </c>
      <c r="M10" s="3449">
        <v>0.16195325350481896</v>
      </c>
      <c r="N10" s="3449">
        <v>0.14103252241168604</v>
      </c>
      <c r="O10" s="3450">
        <v>0.1363774166869626</v>
      </c>
    </row>
    <row r="11" spans="1:15" ht="63.75">
      <c r="A11" s="3443" t="s">
        <v>1736</v>
      </c>
      <c r="B11" s="3449">
        <v>0.14019617631116083</v>
      </c>
      <c r="C11" s="3449">
        <v>0.14507614767799221</v>
      </c>
      <c r="D11" s="3449">
        <v>0.10310735198637086</v>
      </c>
      <c r="E11" s="3449">
        <v>0.1437354488390313</v>
      </c>
      <c r="F11" s="3449">
        <v>0.11500905173458316</v>
      </c>
      <c r="G11" s="3449">
        <v>0.14590484980885221</v>
      </c>
      <c r="H11" s="3449">
        <v>0.13792645622589433</v>
      </c>
      <c r="I11" s="3449">
        <v>0.13367129694023636</v>
      </c>
      <c r="J11" s="3449">
        <v>0.13886218266151398</v>
      </c>
      <c r="K11" s="3449">
        <v>0.16343916220526983</v>
      </c>
      <c r="L11" s="3449">
        <v>9.6072793387215777E-2</v>
      </c>
      <c r="M11" s="3449">
        <v>0.10244544289083234</v>
      </c>
      <c r="N11" s="3449">
        <v>0.13021399726533692</v>
      </c>
      <c r="O11" s="3450">
        <v>0.14226463082931903</v>
      </c>
    </row>
    <row r="12" spans="1:15" ht="51">
      <c r="A12" s="3443" t="s">
        <v>1735</v>
      </c>
      <c r="B12" s="3449">
        <v>4.7345060444417303E-2</v>
      </c>
      <c r="C12" s="3449">
        <v>3.7995901148398785E-2</v>
      </c>
      <c r="D12" s="3449">
        <v>0.11840066726033434</v>
      </c>
      <c r="E12" s="3449">
        <v>4.9068358473197599E-2</v>
      </c>
      <c r="F12" s="3449">
        <v>3.8931398393285195E-2</v>
      </c>
      <c r="G12" s="3449">
        <v>5.9395618544889513E-2</v>
      </c>
      <c r="H12" s="3449">
        <v>4.7664298081891286E-2</v>
      </c>
      <c r="I12" s="3449">
        <v>4.5284339908473026E-2</v>
      </c>
      <c r="J12" s="3449">
        <v>4.1000360318281762E-2</v>
      </c>
      <c r="K12" s="3449">
        <v>4.6579393041769224E-2</v>
      </c>
      <c r="L12" s="3449">
        <v>2.5000530348482056E-2</v>
      </c>
      <c r="M12" s="3449">
        <v>6.5726692018600458E-2</v>
      </c>
      <c r="N12" s="3449">
        <v>2.7400034191081533E-2</v>
      </c>
      <c r="O12" s="3450">
        <v>5.1477963639111425E-2</v>
      </c>
    </row>
    <row r="13" spans="1:15" ht="63.75">
      <c r="A13" s="3443" t="s">
        <v>1734</v>
      </c>
      <c r="B13" s="3449">
        <v>0.23534621261853025</v>
      </c>
      <c r="C13" s="3449">
        <v>0.23232176418352352</v>
      </c>
      <c r="D13" s="3449">
        <v>0.25833266648335818</v>
      </c>
      <c r="E13" s="3449">
        <v>0.25468849347812661</v>
      </c>
      <c r="F13" s="3449">
        <v>0.1334718081294059</v>
      </c>
      <c r="G13" s="3449">
        <v>0.29753252408260528</v>
      </c>
      <c r="H13" s="3449">
        <v>0.23165587879048041</v>
      </c>
      <c r="I13" s="3449">
        <v>0.23780096497091133</v>
      </c>
      <c r="J13" s="3449">
        <v>0.1917395768142385</v>
      </c>
      <c r="K13" s="3449">
        <v>0.26293406562326677</v>
      </c>
      <c r="L13" s="3449">
        <v>0.17507494920845296</v>
      </c>
      <c r="M13" s="3449">
        <v>0.21350773140210702</v>
      </c>
      <c r="N13" s="3449">
        <v>0.1918100528332036</v>
      </c>
      <c r="O13" s="3450">
        <v>0.24436754613677533</v>
      </c>
    </row>
    <row r="14" spans="1:15" ht="51">
      <c r="A14" s="3443" t="s">
        <v>1733</v>
      </c>
      <c r="B14" s="3449">
        <v>5.1967409993268404E-2</v>
      </c>
      <c r="C14" s="3449">
        <v>5.1932428050911215E-2</v>
      </c>
      <c r="D14" s="3449">
        <v>5.2233280224279179E-2</v>
      </c>
      <c r="E14" s="3449">
        <v>4.706847014733382E-2</v>
      </c>
      <c r="F14" s="3449">
        <v>8.2648649654233713E-2</v>
      </c>
      <c r="G14" s="3449">
        <v>4.471403608724845E-2</v>
      </c>
      <c r="H14" s="3449">
        <v>2.6852707740326512E-2</v>
      </c>
      <c r="I14" s="3449">
        <v>5.9676079898193637E-2</v>
      </c>
      <c r="J14" s="3449">
        <v>5.6834609160552309E-2</v>
      </c>
      <c r="K14" s="3449">
        <v>4.0651072210649369E-2</v>
      </c>
      <c r="L14" s="3449">
        <v>7.3719361878891859E-2</v>
      </c>
      <c r="M14" s="3449">
        <v>7.0526240820627167E-2</v>
      </c>
      <c r="N14" s="3449">
        <v>5.4831583950237489E-2</v>
      </c>
      <c r="O14" s="3450">
        <v>5.137391096516182E-2</v>
      </c>
    </row>
    <row r="15" spans="1:15" ht="38.25">
      <c r="A15" s="3443" t="s">
        <v>1732</v>
      </c>
      <c r="B15" s="3449">
        <v>2.2319851098239873E-2</v>
      </c>
      <c r="C15" s="3449">
        <v>2.0314963093767058E-2</v>
      </c>
      <c r="D15" s="3449">
        <v>3.7557428001698721E-2</v>
      </c>
      <c r="E15" s="3449">
        <v>2.0730047397909512E-2</v>
      </c>
      <c r="F15" s="3449">
        <v>2.8114613297045836E-2</v>
      </c>
      <c r="G15" s="3449">
        <v>2.5225125487328061E-2</v>
      </c>
      <c r="H15" s="3449">
        <v>1.171982910697026E-2</v>
      </c>
      <c r="I15" s="3449">
        <v>2.1110553304732924E-2</v>
      </c>
      <c r="J15" s="3449">
        <v>2.514701060608214E-2</v>
      </c>
      <c r="K15" s="3449">
        <v>2.488629408285932E-2</v>
      </c>
      <c r="L15" s="3449">
        <v>2.6250075070145925E-2</v>
      </c>
      <c r="M15" s="3449">
        <v>1.2087252043186242E-2</v>
      </c>
      <c r="N15" s="3449">
        <v>3.221987685152039E-2</v>
      </c>
      <c r="O15" s="3450">
        <v>2.0268419952269717E-2</v>
      </c>
    </row>
    <row r="16" spans="1:15" ht="38.25">
      <c r="A16" s="3443" t="s">
        <v>1731</v>
      </c>
      <c r="B16" s="3451">
        <v>5.021865191347479E-3</v>
      </c>
      <c r="C16" s="3451">
        <v>5.0884051982097375E-3</v>
      </c>
      <c r="D16" s="3451">
        <v>0</v>
      </c>
      <c r="E16" s="3451">
        <v>0</v>
      </c>
      <c r="F16" s="3451">
        <v>8.2571237605062377E-3</v>
      </c>
      <c r="G16" s="3451">
        <v>0</v>
      </c>
      <c r="H16" s="3442" t="s">
        <v>684</v>
      </c>
      <c r="I16" s="3451">
        <v>0</v>
      </c>
      <c r="J16" s="3449">
        <v>1.1970524727078557E-2</v>
      </c>
      <c r="K16" s="3451">
        <v>0</v>
      </c>
      <c r="L16" s="3451">
        <v>8.2054712465450853E-3</v>
      </c>
      <c r="M16" s="3449">
        <v>1.6505380761298628E-2</v>
      </c>
      <c r="N16" s="3449">
        <v>1.1508303355004688E-2</v>
      </c>
      <c r="O16" s="3452">
        <v>0</v>
      </c>
    </row>
    <row r="17" spans="1:15" ht="38.25">
      <c r="A17" s="3443" t="s">
        <v>1730</v>
      </c>
      <c r="B17" s="3442" t="s">
        <v>684</v>
      </c>
      <c r="C17" s="3442" t="s">
        <v>684</v>
      </c>
      <c r="D17" s="3442" t="s">
        <v>684</v>
      </c>
      <c r="E17" s="3442" t="s">
        <v>684</v>
      </c>
      <c r="F17" s="3442" t="s">
        <v>684</v>
      </c>
      <c r="G17" s="3442" t="s">
        <v>684</v>
      </c>
      <c r="H17" s="3442" t="s">
        <v>684</v>
      </c>
      <c r="I17" s="3442" t="s">
        <v>684</v>
      </c>
      <c r="J17" s="3442" t="s">
        <v>684</v>
      </c>
      <c r="K17" s="3442" t="s">
        <v>684</v>
      </c>
      <c r="L17" s="3442" t="s">
        <v>684</v>
      </c>
      <c r="M17" s="3442" t="s">
        <v>684</v>
      </c>
      <c r="N17" s="3442" t="s">
        <v>684</v>
      </c>
      <c r="O17" s="3441" t="s">
        <v>684</v>
      </c>
    </row>
    <row r="18" spans="1:15" ht="57" customHeight="1">
      <c r="A18" s="6055" t="s">
        <v>1747</v>
      </c>
      <c r="B18" s="6055"/>
      <c r="C18" s="6055"/>
      <c r="D18" s="6055"/>
      <c r="E18" s="6055"/>
      <c r="F18" s="6055"/>
      <c r="G18" s="6055"/>
      <c r="H18" s="6055"/>
      <c r="I18" s="6055"/>
      <c r="J18" s="6055"/>
      <c r="K18" s="6055"/>
      <c r="L18" s="6055"/>
      <c r="M18" s="6055"/>
      <c r="N18" s="6055"/>
      <c r="O18" s="6055"/>
    </row>
  </sheetData>
  <mergeCells count="8">
    <mergeCell ref="A18:O18"/>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8"/>
  <sheetViews>
    <sheetView workbookViewId="0">
      <selection sqref="A1:F1"/>
    </sheetView>
  </sheetViews>
  <sheetFormatPr defaultRowHeight="15"/>
  <cols>
    <col min="1" max="1" width="22.7109375" customWidth="1"/>
    <col min="2" max="2" width="10.5703125" customWidth="1"/>
    <col min="3" max="3" width="13.5703125" customWidth="1"/>
    <col min="4" max="4" width="10.5703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6" width="10.5703125" customWidth="1"/>
    <col min="17" max="17" width="10.42578125" customWidth="1"/>
    <col min="18" max="18" width="11.140625" customWidth="1"/>
    <col min="19" max="19" width="10.28515625" customWidth="1"/>
  </cols>
  <sheetData>
    <row r="1" spans="1:19" ht="77.25" customHeight="1">
      <c r="A1" s="6066" t="s">
        <v>1751</v>
      </c>
      <c r="B1" s="4562"/>
      <c r="C1" s="4562"/>
      <c r="D1" s="4562"/>
      <c r="E1" s="4562"/>
      <c r="F1" s="4562"/>
      <c r="G1" s="4371"/>
      <c r="H1" s="4371"/>
      <c r="I1" s="4371"/>
      <c r="J1" s="4371"/>
      <c r="K1" s="4371"/>
      <c r="L1" s="4371"/>
      <c r="M1" s="4371"/>
      <c r="N1" s="4371"/>
      <c r="O1" s="4371"/>
      <c r="P1" s="4371"/>
      <c r="Q1" s="4371"/>
      <c r="R1" s="4371"/>
      <c r="S1" s="4371"/>
    </row>
    <row r="2" spans="1:19" ht="15.95" customHeight="1">
      <c r="A2" s="6062"/>
      <c r="B2" s="3458" t="s">
        <v>682</v>
      </c>
      <c r="C2" s="6064" t="s">
        <v>715</v>
      </c>
      <c r="D2" s="6064"/>
      <c r="E2" s="6064" t="s">
        <v>714</v>
      </c>
      <c r="F2" s="6065"/>
    </row>
    <row r="3" spans="1:19" ht="48.95" customHeight="1">
      <c r="A3" s="6063"/>
      <c r="B3" s="3458" t="s">
        <v>678</v>
      </c>
      <c r="C3" s="3458" t="s">
        <v>713</v>
      </c>
      <c r="D3" s="3458" t="s">
        <v>712</v>
      </c>
      <c r="E3" s="3458" t="s">
        <v>711</v>
      </c>
      <c r="F3" s="3457" t="s">
        <v>710</v>
      </c>
    </row>
    <row r="4" spans="1:19">
      <c r="A4" s="3456" t="s">
        <v>663</v>
      </c>
      <c r="B4" s="3459">
        <v>2405.0000000000005</v>
      </c>
      <c r="C4" s="3459">
        <v>1894.0000000000041</v>
      </c>
      <c r="D4" s="3459">
        <v>510.99999999999972</v>
      </c>
      <c r="E4" s="3459">
        <v>306.99999999999983</v>
      </c>
      <c r="F4" s="3460">
        <v>2098.000000000005</v>
      </c>
    </row>
    <row r="5" spans="1:19" ht="51">
      <c r="A5" s="3455" t="s">
        <v>1742</v>
      </c>
      <c r="B5" s="3461">
        <v>0.29367582619151694</v>
      </c>
      <c r="C5" s="3461">
        <v>0.32677478149100958</v>
      </c>
      <c r="D5" s="3461">
        <v>0.15373466197852265</v>
      </c>
      <c r="E5" s="3461">
        <v>0.51154412601857369</v>
      </c>
      <c r="F5" s="3462">
        <v>0.25914261370547415</v>
      </c>
    </row>
    <row r="6" spans="1:19" ht="63.75">
      <c r="A6" s="3455" t="s">
        <v>1741</v>
      </c>
      <c r="B6" s="3461">
        <v>0.54537670196515231</v>
      </c>
      <c r="C6" s="3461">
        <v>0.51042005171978722</v>
      </c>
      <c r="D6" s="3461">
        <v>0.69317213200394145</v>
      </c>
      <c r="E6" s="3461">
        <v>0.2946451226667593</v>
      </c>
      <c r="F6" s="3462">
        <v>0.58511890820509582</v>
      </c>
    </row>
    <row r="7" spans="1:19" ht="63.75">
      <c r="A7" s="3455" t="s">
        <v>1740</v>
      </c>
      <c r="B7" s="3461">
        <v>4.7491877385066071E-2</v>
      </c>
      <c r="C7" s="3461">
        <v>5.2865963086978905E-2</v>
      </c>
      <c r="D7" s="3461">
        <v>2.4770440925782299E-2</v>
      </c>
      <c r="E7" s="3461">
        <v>9.5067992149289487E-2</v>
      </c>
      <c r="F7" s="3462">
        <v>3.9950825833658762E-2</v>
      </c>
    </row>
    <row r="8" spans="1:19" ht="51">
      <c r="A8" s="3455" t="s">
        <v>1739</v>
      </c>
      <c r="B8" s="3461">
        <v>0.21084422692287774</v>
      </c>
      <c r="C8" s="3461">
        <v>0.23073853853699478</v>
      </c>
      <c r="D8" s="3461">
        <v>0.12673180998087458</v>
      </c>
      <c r="E8" s="3461">
        <v>0.24618469988706862</v>
      </c>
      <c r="F8" s="3462">
        <v>0.20524258564143205</v>
      </c>
    </row>
    <row r="9" spans="1:19" ht="51">
      <c r="A9" s="3455" t="s">
        <v>1738</v>
      </c>
      <c r="B9" s="3461">
        <v>0.43299006355744396</v>
      </c>
      <c r="C9" s="3461">
        <v>0.4371396083354574</v>
      </c>
      <c r="D9" s="3461">
        <v>0.41544594103349575</v>
      </c>
      <c r="E9" s="3461">
        <v>0.45848788588557743</v>
      </c>
      <c r="F9" s="3462">
        <v>0.42894853150763373</v>
      </c>
    </row>
    <row r="10" spans="1:19" ht="51">
      <c r="A10" s="3455" t="s">
        <v>1737</v>
      </c>
      <c r="B10" s="3461">
        <v>0.13717645139477955</v>
      </c>
      <c r="C10" s="3461">
        <v>0.15829118651163737</v>
      </c>
      <c r="D10" s="3461">
        <v>4.7904128822489428E-2</v>
      </c>
      <c r="E10" s="3461">
        <v>0.24276705941281221</v>
      </c>
      <c r="F10" s="3462">
        <v>0.12043981322340862</v>
      </c>
    </row>
    <row r="11" spans="1:19" ht="63.75">
      <c r="A11" s="3455" t="s">
        <v>1736</v>
      </c>
      <c r="B11" s="3461">
        <v>0.14019617631116083</v>
      </c>
      <c r="C11" s="3461">
        <v>0.13896059198833932</v>
      </c>
      <c r="D11" s="3461">
        <v>0.1454201813304869</v>
      </c>
      <c r="E11" s="3461">
        <v>0.11985594084914836</v>
      </c>
      <c r="F11" s="3462">
        <v>0.14342020511105241</v>
      </c>
    </row>
    <row r="12" spans="1:19" ht="51">
      <c r="A12" s="3455" t="s">
        <v>1735</v>
      </c>
      <c r="B12" s="3461">
        <v>4.7345060444417303E-2</v>
      </c>
      <c r="C12" s="3461">
        <v>5.2679333539477111E-2</v>
      </c>
      <c r="D12" s="3461">
        <v>2.4791950220899982E-2</v>
      </c>
      <c r="E12" s="3461">
        <v>2.3325954340517333E-2</v>
      </c>
      <c r="F12" s="3462">
        <v>5.1152208595246156E-2</v>
      </c>
    </row>
    <row r="13" spans="1:19" ht="63.75">
      <c r="A13" s="3455" t="s">
        <v>1734</v>
      </c>
      <c r="B13" s="3461">
        <v>0.23534621261853025</v>
      </c>
      <c r="C13" s="3461">
        <v>0.22218473271960909</v>
      </c>
      <c r="D13" s="3461">
        <v>0.29099246498980469</v>
      </c>
      <c r="E13" s="3461">
        <v>0.14052701359914577</v>
      </c>
      <c r="F13" s="3462">
        <v>0.25037552872414137</v>
      </c>
    </row>
    <row r="14" spans="1:19" ht="51">
      <c r="A14" s="3455" t="s">
        <v>1733</v>
      </c>
      <c r="B14" s="3461">
        <v>5.1967409993268404E-2</v>
      </c>
      <c r="C14" s="3461">
        <v>6.3148041754544207E-2</v>
      </c>
      <c r="D14" s="3463">
        <v>0</v>
      </c>
      <c r="E14" s="3461">
        <v>9.6125220681615303E-2</v>
      </c>
      <c r="F14" s="3462">
        <v>4.4968176692096955E-2</v>
      </c>
    </row>
    <row r="15" spans="1:19" ht="38.25">
      <c r="A15" s="3455" t="s">
        <v>1732</v>
      </c>
      <c r="B15" s="3461">
        <v>2.2319851098239873E-2</v>
      </c>
      <c r="C15" s="3461">
        <v>2.0344338318299383E-2</v>
      </c>
      <c r="D15" s="3461">
        <v>3.0672246388092846E-2</v>
      </c>
      <c r="E15" s="3461">
        <v>3.2049264793017077E-2</v>
      </c>
      <c r="F15" s="3462">
        <v>2.0777690486746322E-2</v>
      </c>
    </row>
    <row r="16" spans="1:19" ht="38.25">
      <c r="A16" s="3455" t="s">
        <v>1731</v>
      </c>
      <c r="B16" s="3463">
        <v>5.021865191347479E-3</v>
      </c>
      <c r="C16" s="3463">
        <v>0</v>
      </c>
      <c r="D16" s="3463">
        <v>6.3314685195424271E-3</v>
      </c>
      <c r="E16" s="3463">
        <v>0</v>
      </c>
      <c r="F16" s="3464">
        <v>5.6991370051249091E-3</v>
      </c>
    </row>
    <row r="17" spans="1:19" ht="38.25">
      <c r="A17" s="3455" t="s">
        <v>1730</v>
      </c>
      <c r="B17" s="3454" t="s">
        <v>684</v>
      </c>
      <c r="C17" s="3454" t="s">
        <v>684</v>
      </c>
      <c r="D17" s="3454" t="s">
        <v>684</v>
      </c>
      <c r="E17" s="3454" t="s">
        <v>684</v>
      </c>
      <c r="F17" s="3453" t="s">
        <v>684</v>
      </c>
    </row>
    <row r="18" spans="1:19" ht="57" customHeight="1">
      <c r="A18" s="6061" t="s">
        <v>1750</v>
      </c>
      <c r="B18" s="6061"/>
      <c r="C18" s="6061"/>
      <c r="D18" s="6061"/>
      <c r="E18" s="6061"/>
      <c r="F18" s="6061"/>
      <c r="G18" s="6061"/>
      <c r="H18" s="6061"/>
      <c r="I18" s="6061"/>
      <c r="J18" s="6061"/>
      <c r="K18" s="6061"/>
      <c r="L18" s="6061"/>
      <c r="M18" s="6061"/>
      <c r="N18" s="6061"/>
      <c r="O18" s="6061"/>
      <c r="P18" s="6061"/>
      <c r="Q18" s="6061"/>
      <c r="R18" s="6061"/>
      <c r="S18" s="6061"/>
    </row>
  </sheetData>
  <mergeCells count="5">
    <mergeCell ref="A18:S18"/>
    <mergeCell ref="A2:A3"/>
    <mergeCell ref="C2:D2"/>
    <mergeCell ref="E2:F2"/>
    <mergeCell ref="A1:F1"/>
  </mergeCells>
  <pageMargins left="0.7" right="0.7" top="0.75" bottom="0.75" header="0.3" footer="0.3"/>
  <pageSetup paperSize="9" orientation="landscape"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0"/>
  <sheetViews>
    <sheetView workbookViewId="0">
      <selection sqref="A1:K1"/>
    </sheetView>
  </sheetViews>
  <sheetFormatPr defaultRowHeight="15"/>
  <cols>
    <col min="1" max="1" width="22.7109375" customWidth="1"/>
    <col min="2" max="2" width="12.85546875" customWidth="1"/>
    <col min="3" max="7" width="13.5703125" customWidth="1"/>
    <col min="8" max="8" width="12" customWidth="1"/>
    <col min="9" max="9" width="9.7109375" customWidth="1"/>
    <col min="10" max="10" width="12" customWidth="1"/>
    <col min="11" max="11" width="13.5703125" customWidth="1"/>
  </cols>
  <sheetData>
    <row r="1" spans="1:11" ht="54.95" customHeight="1">
      <c r="A1" s="6067" t="s">
        <v>1768</v>
      </c>
      <c r="B1" s="6067"/>
      <c r="C1" s="6067"/>
      <c r="D1" s="6067"/>
      <c r="E1" s="6067"/>
      <c r="F1" s="6067"/>
      <c r="G1" s="6067"/>
      <c r="H1" s="6067"/>
      <c r="I1" s="6067"/>
      <c r="J1" s="6067"/>
      <c r="K1" s="6067"/>
    </row>
    <row r="2" spans="1:11" ht="35.1" customHeight="1">
      <c r="A2" s="6068"/>
      <c r="B2" s="3472" t="s">
        <v>663</v>
      </c>
      <c r="C2" s="3472" t="s">
        <v>1767</v>
      </c>
      <c r="D2" s="3472" t="s">
        <v>1766</v>
      </c>
      <c r="E2" s="3472" t="s">
        <v>1765</v>
      </c>
      <c r="F2" s="3472" t="s">
        <v>1764</v>
      </c>
      <c r="G2" s="3472" t="s">
        <v>1763</v>
      </c>
      <c r="H2" s="3472" t="s">
        <v>657</v>
      </c>
      <c r="I2" s="3472" t="s">
        <v>656</v>
      </c>
      <c r="J2" s="3472" t="s">
        <v>1762</v>
      </c>
      <c r="K2" s="3471" t="s">
        <v>1761</v>
      </c>
    </row>
    <row r="3" spans="1:11" ht="38.25">
      <c r="A3" s="3470" t="s">
        <v>1760</v>
      </c>
      <c r="B3" s="3469">
        <v>5417.0000000000118</v>
      </c>
      <c r="C3" s="3468">
        <v>0.14232792695624877</v>
      </c>
      <c r="D3" s="3468">
        <v>0.50496215874784911</v>
      </c>
      <c r="E3" s="3468">
        <v>0.14345060681633073</v>
      </c>
      <c r="F3" s="3468">
        <v>0.12268595889021321</v>
      </c>
      <c r="G3" s="3468">
        <v>4.8642039255555478E-2</v>
      </c>
      <c r="H3" s="3468">
        <v>3.7931309333801712E-2</v>
      </c>
      <c r="I3" s="3468">
        <v>0</v>
      </c>
      <c r="J3" s="3468">
        <v>0.64729008570409863</v>
      </c>
      <c r="K3" s="3467">
        <v>0.17132799814576857</v>
      </c>
    </row>
    <row r="4" spans="1:11" ht="51">
      <c r="A4" s="3466" t="s">
        <v>1759</v>
      </c>
      <c r="B4" s="3465">
        <v>5417.0000000000118</v>
      </c>
      <c r="C4" s="3473">
        <v>0.36218003753310213</v>
      </c>
      <c r="D4" s="3473">
        <v>0.50977384008221804</v>
      </c>
      <c r="E4" s="3473">
        <v>5.7107114133278077E-2</v>
      </c>
      <c r="F4" s="3473">
        <v>3.736621905268829E-2</v>
      </c>
      <c r="G4" s="3473">
        <v>1.3084344134951974E-2</v>
      </c>
      <c r="H4" s="3473">
        <v>2.0488445063759544E-2</v>
      </c>
      <c r="I4" s="3473">
        <v>0</v>
      </c>
      <c r="J4" s="3473">
        <v>0.87195387761532428</v>
      </c>
      <c r="K4" s="3474">
        <v>5.045056318764031E-2</v>
      </c>
    </row>
    <row r="5" spans="1:11" ht="51">
      <c r="A5" s="3466" t="s">
        <v>1758</v>
      </c>
      <c r="B5" s="3465">
        <v>5417.0000000000118</v>
      </c>
      <c r="C5" s="3473">
        <v>0.15451424657376139</v>
      </c>
      <c r="D5" s="3473">
        <v>0.47045032395427133</v>
      </c>
      <c r="E5" s="3473">
        <v>0.16931540762120423</v>
      </c>
      <c r="F5" s="3473">
        <v>7.3289744427747938E-2</v>
      </c>
      <c r="G5" s="3473">
        <v>3.1649997515474551E-2</v>
      </c>
      <c r="H5" s="3473">
        <v>0.10051272905964033</v>
      </c>
      <c r="I5" s="3475">
        <v>0</v>
      </c>
      <c r="J5" s="3473">
        <v>0.62496457052803311</v>
      </c>
      <c r="K5" s="3474">
        <v>0.10493974194322267</v>
      </c>
    </row>
    <row r="6" spans="1:11" ht="51">
      <c r="A6" s="3466" t="s">
        <v>1757</v>
      </c>
      <c r="B6" s="3465">
        <v>5417.0000000000118</v>
      </c>
      <c r="C6" s="3473">
        <v>4.813339475428853E-2</v>
      </c>
      <c r="D6" s="3473">
        <v>0.16553513553505975</v>
      </c>
      <c r="E6" s="3473">
        <v>0.25921335327400807</v>
      </c>
      <c r="F6" s="3473">
        <v>0.33307918959920313</v>
      </c>
      <c r="G6" s="3473">
        <v>8.1660249071279709E-2</v>
      </c>
      <c r="H6" s="3473">
        <v>0.11237867776615806</v>
      </c>
      <c r="I6" s="3473">
        <v>0</v>
      </c>
      <c r="J6" s="3473">
        <v>0.21366853028934929</v>
      </c>
      <c r="K6" s="3474">
        <v>0.41473943867048313</v>
      </c>
    </row>
    <row r="7" spans="1:11" ht="38.25">
      <c r="A7" s="3466" t="s">
        <v>1756</v>
      </c>
      <c r="B7" s="3465">
        <v>5417.0000000000118</v>
      </c>
      <c r="C7" s="3473">
        <v>9.3333682489193576E-2</v>
      </c>
      <c r="D7" s="3473">
        <v>0.42199056236882204</v>
      </c>
      <c r="E7" s="3473">
        <v>0.23830326140671862</v>
      </c>
      <c r="F7" s="3473">
        <v>7.1279713827080274E-2</v>
      </c>
      <c r="G7" s="3473">
        <v>3.3603070683532903E-2</v>
      </c>
      <c r="H7" s="3473">
        <v>0.14148970922465104</v>
      </c>
      <c r="I7" s="3473">
        <v>0</v>
      </c>
      <c r="J7" s="3473">
        <v>0.51532424485801531</v>
      </c>
      <c r="K7" s="3474">
        <v>0.10488278451061353</v>
      </c>
    </row>
    <row r="8" spans="1:11" ht="38.25">
      <c r="A8" s="3466" t="s">
        <v>1755</v>
      </c>
      <c r="B8" s="3465">
        <v>5417.0000000000118</v>
      </c>
      <c r="C8" s="3473">
        <v>6.7766581089624453E-2</v>
      </c>
      <c r="D8" s="3473">
        <v>0.16648008949537826</v>
      </c>
      <c r="E8" s="3473">
        <v>0.22549712052401744</v>
      </c>
      <c r="F8" s="3473">
        <v>0.31532567955813834</v>
      </c>
      <c r="G8" s="3473">
        <v>9.8420447876452044E-2</v>
      </c>
      <c r="H8" s="3473">
        <v>0.12641657152323257</v>
      </c>
      <c r="I8" s="3475">
        <v>0</v>
      </c>
      <c r="J8" s="3473">
        <v>0.23424667058500334</v>
      </c>
      <c r="K8" s="3474">
        <v>0.41374612743459133</v>
      </c>
    </row>
    <row r="9" spans="1:11" ht="38.25">
      <c r="A9" s="3466" t="s">
        <v>1754</v>
      </c>
      <c r="B9" s="3465">
        <v>5417.0000000000118</v>
      </c>
      <c r="C9" s="3473">
        <v>7.8422421054538852E-2</v>
      </c>
      <c r="D9" s="3473">
        <v>0.38305407250819101</v>
      </c>
      <c r="E9" s="3473">
        <v>0.22779829146950661</v>
      </c>
      <c r="F9" s="3473">
        <v>0.155222045440085</v>
      </c>
      <c r="G9" s="3473">
        <v>5.1974722824031788E-2</v>
      </c>
      <c r="H9" s="3473">
        <v>0.10352844670364539</v>
      </c>
      <c r="I9" s="3473">
        <v>0</v>
      </c>
      <c r="J9" s="3473">
        <v>0.46147649356272846</v>
      </c>
      <c r="K9" s="3474">
        <v>0.20719676826411745</v>
      </c>
    </row>
    <row r="10" spans="1:11" ht="57" customHeight="1">
      <c r="A10" s="6069" t="s">
        <v>1753</v>
      </c>
      <c r="B10" s="6069"/>
      <c r="C10" s="6069"/>
      <c r="D10" s="6069"/>
      <c r="E10" s="6069"/>
      <c r="F10" s="6069"/>
      <c r="G10" s="6069"/>
      <c r="H10" s="6069"/>
      <c r="I10" s="6069"/>
      <c r="J10" s="6069"/>
      <c r="K10" s="6069"/>
    </row>
  </sheetData>
  <mergeCells count="3">
    <mergeCell ref="A1:K1"/>
    <mergeCell ref="A2"/>
    <mergeCell ref="A10:K10"/>
  </mergeCells>
  <pageMargins left="0.7" right="0.7" top="0.75" bottom="0.75" header="0.3" footer="0.3"/>
  <pageSetup paperSize="9" orientation="landscape"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workbookViewId="0">
      <selection sqref="A1:P1"/>
    </sheetView>
  </sheetViews>
  <sheetFormatPr defaultRowHeight="15"/>
  <cols>
    <col min="1" max="1" width="22.7109375" customWidth="1"/>
    <col min="2" max="2" width="10.28515625" customWidth="1"/>
    <col min="3" max="4" width="10.42578125" customWidth="1"/>
    <col min="5" max="6" width="10.5703125" customWidth="1"/>
    <col min="7" max="7" width="10.1406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071" t="s">
        <v>1771</v>
      </c>
      <c r="B1" s="6071"/>
      <c r="C1" s="6071"/>
      <c r="D1" s="6071"/>
      <c r="E1" s="6071"/>
      <c r="F1" s="6071"/>
      <c r="G1" s="6071"/>
      <c r="H1" s="6071"/>
      <c r="I1" s="6071"/>
      <c r="J1" s="6071"/>
      <c r="K1" s="6071"/>
      <c r="L1" s="6071"/>
      <c r="M1" s="6071"/>
      <c r="N1" s="6071"/>
      <c r="O1" s="6071"/>
      <c r="P1" s="6071"/>
    </row>
    <row r="2" spans="1:16" ht="15.95" customHeight="1">
      <c r="A2" s="6072"/>
      <c r="B2" s="3481" t="s">
        <v>682</v>
      </c>
      <c r="C2" s="6074" t="s">
        <v>681</v>
      </c>
      <c r="D2" s="6074"/>
      <c r="E2" s="6074" t="s">
        <v>680</v>
      </c>
      <c r="F2" s="6074"/>
      <c r="G2" s="6074"/>
      <c r="H2" s="6074"/>
      <c r="I2" s="6074" t="s">
        <v>679</v>
      </c>
      <c r="J2" s="6074"/>
      <c r="K2" s="6074"/>
      <c r="L2" s="6074"/>
      <c r="M2" s="6074"/>
      <c r="N2" s="6074"/>
      <c r="O2" s="6074"/>
      <c r="P2" s="6075"/>
    </row>
    <row r="3" spans="1:16" ht="24.95" customHeight="1">
      <c r="A3" s="6073"/>
      <c r="B3" s="3481" t="s">
        <v>678</v>
      </c>
      <c r="C3" s="3481" t="s">
        <v>677</v>
      </c>
      <c r="D3" s="3481" t="s">
        <v>676</v>
      </c>
      <c r="E3" s="3481" t="s">
        <v>675</v>
      </c>
      <c r="F3" s="3481" t="s">
        <v>674</v>
      </c>
      <c r="G3" s="3481" t="s">
        <v>673</v>
      </c>
      <c r="H3" s="3481" t="s">
        <v>672</v>
      </c>
      <c r="I3" s="3481" t="s">
        <v>671</v>
      </c>
      <c r="J3" s="3481" t="s">
        <v>670</v>
      </c>
      <c r="K3" s="3481" t="s">
        <v>669</v>
      </c>
      <c r="L3" s="3481" t="s">
        <v>668</v>
      </c>
      <c r="M3" s="3481" t="s">
        <v>667</v>
      </c>
      <c r="N3" s="3481" t="s">
        <v>666</v>
      </c>
      <c r="O3" s="3481" t="s">
        <v>665</v>
      </c>
      <c r="P3" s="3480" t="s">
        <v>664</v>
      </c>
    </row>
    <row r="4" spans="1:16">
      <c r="A4" s="3479" t="s">
        <v>663</v>
      </c>
      <c r="B4" s="3482">
        <v>5417.0000000000118</v>
      </c>
      <c r="C4" s="3482">
        <v>2498.0000000000023</v>
      </c>
      <c r="D4" s="3482">
        <v>2919.0000000000023</v>
      </c>
      <c r="E4" s="3482">
        <v>411.99999999999972</v>
      </c>
      <c r="F4" s="3482">
        <v>1471.000000000002</v>
      </c>
      <c r="G4" s="3482">
        <v>1480.0000000000002</v>
      </c>
      <c r="H4" s="3482">
        <v>2053.9999999999905</v>
      </c>
      <c r="I4" s="3482">
        <v>192.00000000000017</v>
      </c>
      <c r="J4" s="3482">
        <v>691.99999999999909</v>
      </c>
      <c r="K4" s="3482">
        <v>683.9999999999992</v>
      </c>
      <c r="L4" s="3482">
        <v>930.00000000000068</v>
      </c>
      <c r="M4" s="3482">
        <v>220.00000000000014</v>
      </c>
      <c r="N4" s="3482">
        <v>779.00000000000023</v>
      </c>
      <c r="O4" s="3482">
        <v>796.00000000000182</v>
      </c>
      <c r="P4" s="3483">
        <v>1123.9999999999964</v>
      </c>
    </row>
    <row r="5" spans="1:16">
      <c r="A5" s="3476" t="s">
        <v>1767</v>
      </c>
      <c r="B5" s="3484">
        <v>0.14232792695624877</v>
      </c>
      <c r="C5" s="3484">
        <v>0.1328891742563858</v>
      </c>
      <c r="D5" s="3484">
        <v>0.15112293763709178</v>
      </c>
      <c r="E5" s="3484">
        <v>0.18935762713516147</v>
      </c>
      <c r="F5" s="3484">
        <v>0.15956695108613309</v>
      </c>
      <c r="G5" s="3484">
        <v>0.11047271358705153</v>
      </c>
      <c r="H5" s="3484">
        <v>0.13046898043673877</v>
      </c>
      <c r="I5" s="3484">
        <v>0.18981996036381155</v>
      </c>
      <c r="J5" s="3484">
        <v>0.14736338304051641</v>
      </c>
      <c r="K5" s="3484">
        <v>0.11347567906648692</v>
      </c>
      <c r="L5" s="3484">
        <v>0.10574110648506259</v>
      </c>
      <c r="M5" s="3484">
        <v>0.18888866533938964</v>
      </c>
      <c r="N5" s="3484">
        <v>0.1714940088086444</v>
      </c>
      <c r="O5" s="3484">
        <v>0.10761355336541074</v>
      </c>
      <c r="P5" s="3485">
        <v>0.15117075919365364</v>
      </c>
    </row>
    <row r="6" spans="1:16">
      <c r="A6" s="3476" t="s">
        <v>1766</v>
      </c>
      <c r="B6" s="3484">
        <v>0.50496215874784911</v>
      </c>
      <c r="C6" s="3484">
        <v>0.49991432859292673</v>
      </c>
      <c r="D6" s="3484">
        <v>0.5096657166796329</v>
      </c>
      <c r="E6" s="3484">
        <v>0.58931053111078435</v>
      </c>
      <c r="F6" s="3484">
        <v>0.53015814463218736</v>
      </c>
      <c r="G6" s="3484">
        <v>0.4702361033569728</v>
      </c>
      <c r="H6" s="3484">
        <v>0.47023128014767307</v>
      </c>
      <c r="I6" s="3484">
        <v>0.62450776338700109</v>
      </c>
      <c r="J6" s="3484">
        <v>0.52198425850897467</v>
      </c>
      <c r="K6" s="3484">
        <v>0.42927971375333507</v>
      </c>
      <c r="L6" s="3484">
        <v>0.47720665885926278</v>
      </c>
      <c r="M6" s="3484">
        <v>0.5536086688357259</v>
      </c>
      <c r="N6" s="3484">
        <v>0.53814682558552873</v>
      </c>
      <c r="O6" s="3484">
        <v>0.50923118364631503</v>
      </c>
      <c r="P6" s="3485">
        <v>0.46439160516731265</v>
      </c>
    </row>
    <row r="7" spans="1:16" ht="25.5">
      <c r="A7" s="3476" t="s">
        <v>1765</v>
      </c>
      <c r="B7" s="3484">
        <v>0.14345060681633073</v>
      </c>
      <c r="C7" s="3484">
        <v>0.15277108770924397</v>
      </c>
      <c r="D7" s="3484">
        <v>0.13476580156606199</v>
      </c>
      <c r="E7" s="3484">
        <v>9.2981288104331677E-2</v>
      </c>
      <c r="F7" s="3484">
        <v>0.14053147335565422</v>
      </c>
      <c r="G7" s="3484">
        <v>0.16145122860877589</v>
      </c>
      <c r="H7" s="3484">
        <v>0.15414254007713585</v>
      </c>
      <c r="I7" s="3484">
        <v>8.4560400589536983E-2</v>
      </c>
      <c r="J7" s="3484">
        <v>0.15760079227717999</v>
      </c>
      <c r="K7" s="3484">
        <v>0.17013769392079253</v>
      </c>
      <c r="L7" s="3484">
        <v>0.16604137526781662</v>
      </c>
      <c r="M7" s="3484">
        <v>0.10152290762508284</v>
      </c>
      <c r="N7" s="3484">
        <v>0.12384891368949968</v>
      </c>
      <c r="O7" s="3484">
        <v>0.15318073856922762</v>
      </c>
      <c r="P7" s="3485">
        <v>0.14418102644018213</v>
      </c>
    </row>
    <row r="8" spans="1:16">
      <c r="A8" s="3476" t="s">
        <v>1764</v>
      </c>
      <c r="B8" s="3484">
        <v>0.12268595889021321</v>
      </c>
      <c r="C8" s="3484">
        <v>0.13138868048014507</v>
      </c>
      <c r="D8" s="3484">
        <v>0.1145767805093704</v>
      </c>
      <c r="E8" s="3484">
        <v>7.267131442831111E-2</v>
      </c>
      <c r="F8" s="3484">
        <v>9.875665041824444E-2</v>
      </c>
      <c r="G8" s="3484">
        <v>0.15706304641237429</v>
      </c>
      <c r="H8" s="3484">
        <v>0.14061385936402337</v>
      </c>
      <c r="I8" s="3484">
        <v>6.5061777774979207E-2</v>
      </c>
      <c r="J8" s="3484">
        <v>9.4853401141379801E-2</v>
      </c>
      <c r="K8" s="3484">
        <v>0.18573603339554987</v>
      </c>
      <c r="L8" s="3484">
        <v>0.15562173328023102</v>
      </c>
      <c r="M8" s="3484">
        <v>8.0389950582490433E-2</v>
      </c>
      <c r="N8" s="3484">
        <v>0.10257145927222053</v>
      </c>
      <c r="O8" s="3484">
        <v>0.12976314423923413</v>
      </c>
      <c r="P8" s="3485">
        <v>0.12804950846057808</v>
      </c>
    </row>
    <row r="9" spans="1:16">
      <c r="A9" s="3476" t="s">
        <v>1763</v>
      </c>
      <c r="B9" s="3484">
        <v>4.8642039255555478E-2</v>
      </c>
      <c r="C9" s="3484">
        <v>5.5557672778516844E-2</v>
      </c>
      <c r="D9" s="3484">
        <v>4.2198065922074778E-2</v>
      </c>
      <c r="E9" s="3484">
        <v>2.0848619676244587E-2</v>
      </c>
      <c r="F9" s="3484">
        <v>4.1576881289505929E-2</v>
      </c>
      <c r="G9" s="3484">
        <v>6.758015837715009E-2</v>
      </c>
      <c r="H9" s="3484">
        <v>5.2345973604759767E-2</v>
      </c>
      <c r="I9" s="3484">
        <v>1.5543627149407088E-2</v>
      </c>
      <c r="J9" s="3484">
        <v>5.37805330382801E-2</v>
      </c>
      <c r="K9" s="3484">
        <v>7.69167983081403E-2</v>
      </c>
      <c r="L9" s="3484">
        <v>5.8158449926663254E-2</v>
      </c>
      <c r="M9" s="3484">
        <v>2.6229670978148777E-2</v>
      </c>
      <c r="N9" s="3484">
        <v>2.9649741760396791E-2</v>
      </c>
      <c r="O9" s="3484">
        <v>5.8690629117731409E-2</v>
      </c>
      <c r="P9" s="3485">
        <v>4.7479861820098807E-2</v>
      </c>
    </row>
    <row r="10" spans="1:16">
      <c r="A10" s="3476" t="s">
        <v>657</v>
      </c>
      <c r="B10" s="3484">
        <v>3.7931309333801712E-2</v>
      </c>
      <c r="C10" s="3484">
        <v>2.7479056182780619E-2</v>
      </c>
      <c r="D10" s="3484">
        <v>4.7670697685764145E-2</v>
      </c>
      <c r="E10" s="3484">
        <v>3.4830619545166995E-2</v>
      </c>
      <c r="F10" s="3484">
        <v>2.9409899218273368E-2</v>
      </c>
      <c r="G10" s="3484">
        <v>3.3196749657676848E-2</v>
      </c>
      <c r="H10" s="3484">
        <v>5.2197366369673419E-2</v>
      </c>
      <c r="I10" s="3484">
        <v>2.0506470735263661E-2</v>
      </c>
      <c r="J10" s="3484">
        <v>2.4417631993669996E-2</v>
      </c>
      <c r="K10" s="3484">
        <v>2.4454081555695461E-2</v>
      </c>
      <c r="L10" s="3484">
        <v>3.7230676180962513E-2</v>
      </c>
      <c r="M10" s="3484">
        <v>4.9360136639161729E-2</v>
      </c>
      <c r="N10" s="3484">
        <v>3.4289050883710447E-2</v>
      </c>
      <c r="O10" s="3484">
        <v>4.1520751062077449E-2</v>
      </c>
      <c r="P10" s="3485">
        <v>6.4727238918177749E-2</v>
      </c>
    </row>
    <row r="11" spans="1:16">
      <c r="A11" s="3476" t="s">
        <v>656</v>
      </c>
      <c r="B11" s="3478" t="s">
        <v>684</v>
      </c>
      <c r="C11" s="3478" t="s">
        <v>684</v>
      </c>
      <c r="D11" s="3478" t="s">
        <v>684</v>
      </c>
      <c r="E11" s="3478" t="s">
        <v>684</v>
      </c>
      <c r="F11" s="3478" t="s">
        <v>684</v>
      </c>
      <c r="G11" s="3478" t="s">
        <v>684</v>
      </c>
      <c r="H11" s="3478" t="s">
        <v>684</v>
      </c>
      <c r="I11" s="3478" t="s">
        <v>684</v>
      </c>
      <c r="J11" s="3478" t="s">
        <v>684</v>
      </c>
      <c r="K11" s="3478" t="s">
        <v>684</v>
      </c>
      <c r="L11" s="3478" t="s">
        <v>684</v>
      </c>
      <c r="M11" s="3478" t="s">
        <v>684</v>
      </c>
      <c r="N11" s="3478" t="s">
        <v>684</v>
      </c>
      <c r="O11" s="3478" t="s">
        <v>684</v>
      </c>
      <c r="P11" s="3477" t="s">
        <v>684</v>
      </c>
    </row>
    <row r="12" spans="1:16" s="14" customFormat="1">
      <c r="A12" s="3486" t="s">
        <v>1762</v>
      </c>
      <c r="B12" s="3487">
        <v>0.64729008570409863</v>
      </c>
      <c r="C12" s="3487">
        <v>0.63280350284931475</v>
      </c>
      <c r="D12" s="3487">
        <v>0.6607886543167274</v>
      </c>
      <c r="E12" s="3487">
        <v>0.77866815824594549</v>
      </c>
      <c r="F12" s="3487">
        <v>0.68972509571832263</v>
      </c>
      <c r="G12" s="3487">
        <v>0.58070881694402343</v>
      </c>
      <c r="H12" s="3487">
        <v>0.60070026058440906</v>
      </c>
      <c r="I12" s="3487">
        <v>0.81432772375081308</v>
      </c>
      <c r="J12" s="3487">
        <v>0.66934764154949067</v>
      </c>
      <c r="K12" s="3487">
        <v>0.5427553928198221</v>
      </c>
      <c r="L12" s="3487">
        <v>0.58294776534432569</v>
      </c>
      <c r="M12" s="3487">
        <v>0.74249733417511554</v>
      </c>
      <c r="N12" s="3487">
        <v>0.7096408343941728</v>
      </c>
      <c r="O12" s="3487">
        <v>0.6168447370117276</v>
      </c>
      <c r="P12" s="3488">
        <v>0.61556236436096501</v>
      </c>
    </row>
    <row r="13" spans="1:16" s="14" customFormat="1">
      <c r="A13" s="3486" t="s">
        <v>1761</v>
      </c>
      <c r="B13" s="3487">
        <v>0.17132799814576857</v>
      </c>
      <c r="C13" s="3487">
        <v>0.18694635325866224</v>
      </c>
      <c r="D13" s="3487">
        <v>0.15677484643144587</v>
      </c>
      <c r="E13" s="3487">
        <v>9.3519934104555655E-2</v>
      </c>
      <c r="F13" s="3487">
        <v>0.14033353170775045</v>
      </c>
      <c r="G13" s="3487">
        <v>0.22464320478952429</v>
      </c>
      <c r="H13" s="3487">
        <v>0.19295983296878272</v>
      </c>
      <c r="I13" s="3487">
        <v>8.0605404924386295E-2</v>
      </c>
      <c r="J13" s="3487">
        <v>0.14863393417965967</v>
      </c>
      <c r="K13" s="3487">
        <v>0.26265283170369014</v>
      </c>
      <c r="L13" s="3487">
        <v>0.21378018320689435</v>
      </c>
      <c r="M13" s="3487">
        <v>0.10661962156063925</v>
      </c>
      <c r="N13" s="3487">
        <v>0.1322212010326172</v>
      </c>
      <c r="O13" s="3487">
        <v>0.18845377335696617</v>
      </c>
      <c r="P13" s="3488">
        <v>0.17552937028067636</v>
      </c>
    </row>
    <row r="14" spans="1:16" ht="57" customHeight="1">
      <c r="A14" s="6070" t="s">
        <v>1770</v>
      </c>
      <c r="B14" s="6070"/>
      <c r="C14" s="6070"/>
      <c r="D14" s="6070"/>
      <c r="E14" s="6070"/>
      <c r="F14" s="6070"/>
      <c r="G14" s="6070"/>
      <c r="H14" s="6070"/>
      <c r="I14" s="6070"/>
      <c r="J14" s="6070"/>
      <c r="K14" s="6070"/>
      <c r="L14" s="6070"/>
      <c r="M14" s="6070"/>
      <c r="N14" s="6070"/>
      <c r="O14" s="6070"/>
      <c r="P14" s="6070"/>
    </row>
  </sheetData>
  <mergeCells count="6">
    <mergeCell ref="A14:P14"/>
    <mergeCell ref="A1:P1"/>
    <mergeCell ref="A2:A3"/>
    <mergeCell ref="C2:D2"/>
    <mergeCell ref="E2:H2"/>
    <mergeCell ref="I2:P2"/>
  </mergeCells>
  <pageMargins left="0.7" right="0.7" top="0.75" bottom="0.75" header="0.3" footer="0.3"/>
  <pageSetup paperSize="9" orientation="landscape" r:id="rId1"/>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4"/>
  <sheetViews>
    <sheetView workbookViewId="0">
      <selection sqref="A1:O1"/>
    </sheetView>
  </sheetViews>
  <sheetFormatPr defaultRowHeight="15"/>
  <cols>
    <col min="1" max="1" width="22.7109375" customWidth="1"/>
    <col min="2" max="2" width="10.28515625" customWidth="1"/>
    <col min="3" max="3" width="11.7109375" customWidth="1"/>
    <col min="4" max="4" width="10.42578125" customWidth="1"/>
    <col min="5" max="5" width="10.57031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5703125" customWidth="1"/>
  </cols>
  <sheetData>
    <row r="1" spans="1:15" ht="54.95" customHeight="1">
      <c r="A1" s="6077" t="s">
        <v>1775</v>
      </c>
      <c r="B1" s="6077"/>
      <c r="C1" s="6077"/>
      <c r="D1" s="6077"/>
      <c r="E1" s="6077"/>
      <c r="F1" s="6077"/>
      <c r="G1" s="6077"/>
      <c r="H1" s="6077"/>
      <c r="I1" s="6077"/>
      <c r="J1" s="6077"/>
      <c r="K1" s="6077"/>
      <c r="L1" s="6077"/>
      <c r="M1" s="6077"/>
      <c r="N1" s="6077"/>
      <c r="O1" s="6077"/>
    </row>
    <row r="2" spans="1:15" ht="15.95" customHeight="1">
      <c r="A2" s="6078"/>
      <c r="B2" s="3494" t="s">
        <v>682</v>
      </c>
      <c r="C2" s="6080" t="s">
        <v>706</v>
      </c>
      <c r="D2" s="6080"/>
      <c r="E2" s="6080" t="s">
        <v>705</v>
      </c>
      <c r="F2" s="6080"/>
      <c r="G2" s="6080" t="s">
        <v>704</v>
      </c>
      <c r="H2" s="6080"/>
      <c r="I2" s="6080"/>
      <c r="J2" s="6080"/>
      <c r="K2" s="6080" t="s">
        <v>703</v>
      </c>
      <c r="L2" s="6080"/>
      <c r="M2" s="6080"/>
      <c r="N2" s="6080" t="s">
        <v>702</v>
      </c>
      <c r="O2" s="6081"/>
    </row>
    <row r="3" spans="1:15" ht="24.95" customHeight="1">
      <c r="A3" s="6079"/>
      <c r="B3" s="3494" t="s">
        <v>678</v>
      </c>
      <c r="C3" s="3494" t="s">
        <v>701</v>
      </c>
      <c r="D3" s="3494" t="s">
        <v>700</v>
      </c>
      <c r="E3" s="3494" t="s">
        <v>699</v>
      </c>
      <c r="F3" s="3494" t="s">
        <v>698</v>
      </c>
      <c r="G3" s="3494" t="s">
        <v>697</v>
      </c>
      <c r="H3" s="3494" t="s">
        <v>696</v>
      </c>
      <c r="I3" s="3494" t="s">
        <v>695</v>
      </c>
      <c r="J3" s="3494" t="s">
        <v>694</v>
      </c>
      <c r="K3" s="3494" t="s">
        <v>693</v>
      </c>
      <c r="L3" s="3494" t="s">
        <v>692</v>
      </c>
      <c r="M3" s="3494" t="s">
        <v>691</v>
      </c>
      <c r="N3" s="3494" t="s">
        <v>690</v>
      </c>
      <c r="O3" s="3493" t="s">
        <v>689</v>
      </c>
    </row>
    <row r="4" spans="1:15">
      <c r="A4" s="3492" t="s">
        <v>663</v>
      </c>
      <c r="B4" s="3495">
        <v>5417.0000000000118</v>
      </c>
      <c r="C4" s="3495">
        <v>4740.9999999999773</v>
      </c>
      <c r="D4" s="3495">
        <v>675.99999999999955</v>
      </c>
      <c r="E4" s="3495">
        <v>4108.9999999999945</v>
      </c>
      <c r="F4" s="3495">
        <v>1214.9999999999973</v>
      </c>
      <c r="G4" s="3495">
        <v>1182.9999999999973</v>
      </c>
      <c r="H4" s="3495">
        <v>613.00000000000102</v>
      </c>
      <c r="I4" s="3495">
        <v>1111.9999999999991</v>
      </c>
      <c r="J4" s="3495">
        <v>2453.0000000000036</v>
      </c>
      <c r="K4" s="3495">
        <v>3443.9999999999995</v>
      </c>
      <c r="L4" s="3495">
        <v>1189.9999999999995</v>
      </c>
      <c r="M4" s="3495">
        <v>671.00000000000023</v>
      </c>
      <c r="N4" s="3495">
        <v>1317.9999999999966</v>
      </c>
      <c r="O4" s="3496">
        <v>4098.99999999999</v>
      </c>
    </row>
    <row r="5" spans="1:15">
      <c r="A5" s="3489" t="s">
        <v>1767</v>
      </c>
      <c r="B5" s="3497">
        <v>0.14232792695624877</v>
      </c>
      <c r="C5" s="3497">
        <v>0.14338057215491168</v>
      </c>
      <c r="D5" s="3497">
        <v>0.13551267034246856</v>
      </c>
      <c r="E5" s="3497">
        <v>0.14552898399172889</v>
      </c>
      <c r="F5" s="3497">
        <v>0.13312071421665717</v>
      </c>
      <c r="G5" s="3497">
        <v>0.13872253664847187</v>
      </c>
      <c r="H5" s="3497">
        <v>0.11160752536779821</v>
      </c>
      <c r="I5" s="3497">
        <v>0.13795168431388047</v>
      </c>
      <c r="J5" s="3497">
        <v>0.15692371753600554</v>
      </c>
      <c r="K5" s="3497">
        <v>0.12243393022206388</v>
      </c>
      <c r="L5" s="3497">
        <v>0.17356785522680129</v>
      </c>
      <c r="M5" s="3497">
        <v>0.18937372340595796</v>
      </c>
      <c r="N5" s="3497">
        <v>0.15361674789709576</v>
      </c>
      <c r="O5" s="3498">
        <v>0.13930514287386772</v>
      </c>
    </row>
    <row r="6" spans="1:15">
      <c r="A6" s="3489" t="s">
        <v>1766</v>
      </c>
      <c r="B6" s="3497">
        <v>0.50496215874784911</v>
      </c>
      <c r="C6" s="3497">
        <v>0.5101461613261955</v>
      </c>
      <c r="D6" s="3497">
        <v>0.47139880055002609</v>
      </c>
      <c r="E6" s="3497">
        <v>0.51794941567738706</v>
      </c>
      <c r="F6" s="3497">
        <v>0.45776790673224754</v>
      </c>
      <c r="G6" s="3497">
        <v>0.5151642810871695</v>
      </c>
      <c r="H6" s="3497">
        <v>0.53641583652235447</v>
      </c>
      <c r="I6" s="3497">
        <v>0.51334682552597211</v>
      </c>
      <c r="J6" s="3497">
        <v>0.48431247469499428</v>
      </c>
      <c r="K6" s="3497">
        <v>0.52347562803596759</v>
      </c>
      <c r="L6" s="3497">
        <v>0.44273574015321188</v>
      </c>
      <c r="M6" s="3497">
        <v>0.50515652509859899</v>
      </c>
      <c r="N6" s="3497">
        <v>0.42263729625658991</v>
      </c>
      <c r="O6" s="3498">
        <v>0.52700611579410217</v>
      </c>
    </row>
    <row r="7" spans="1:15" ht="25.5">
      <c r="A7" s="3489" t="s">
        <v>1765</v>
      </c>
      <c r="B7" s="3497">
        <v>0.14345060681633073</v>
      </c>
      <c r="C7" s="3497">
        <v>0.14174548047199678</v>
      </c>
      <c r="D7" s="3497">
        <v>0.15449029389259172</v>
      </c>
      <c r="E7" s="3497">
        <v>0.1449293267971887</v>
      </c>
      <c r="F7" s="3497">
        <v>0.14357780883406437</v>
      </c>
      <c r="G7" s="3497">
        <v>0.15814481466607461</v>
      </c>
      <c r="H7" s="3497">
        <v>0.13316110702624534</v>
      </c>
      <c r="I7" s="3497">
        <v>0.14713416655388267</v>
      </c>
      <c r="J7" s="3497">
        <v>0.13589076059194419</v>
      </c>
      <c r="K7" s="3497">
        <v>0.15029258659274067</v>
      </c>
      <c r="L7" s="3497">
        <v>0.12975456729405788</v>
      </c>
      <c r="M7" s="3497">
        <v>0.13630049764669527</v>
      </c>
      <c r="N7" s="3497">
        <v>0.1506140014143019</v>
      </c>
      <c r="O7" s="3498">
        <v>0.14153247955751211</v>
      </c>
    </row>
    <row r="8" spans="1:15">
      <c r="A8" s="3489" t="s">
        <v>1764</v>
      </c>
      <c r="B8" s="3497">
        <v>0.12268595889021321</v>
      </c>
      <c r="C8" s="3497">
        <v>0.11899327780429042</v>
      </c>
      <c r="D8" s="3497">
        <v>0.14659389028571873</v>
      </c>
      <c r="E8" s="3497">
        <v>0.11695453415850204</v>
      </c>
      <c r="F8" s="3497">
        <v>0.14550276798666778</v>
      </c>
      <c r="G8" s="3497">
        <v>0.11290186766453832</v>
      </c>
      <c r="H8" s="3497">
        <v>0.15475206278611062</v>
      </c>
      <c r="I8" s="3497">
        <v>0.12755598966866843</v>
      </c>
      <c r="J8" s="3497">
        <v>0.11582956400769757</v>
      </c>
      <c r="K8" s="3497">
        <v>0.12598906939313467</v>
      </c>
      <c r="L8" s="3497">
        <v>0.14179081775050109</v>
      </c>
      <c r="M8" s="3497">
        <v>8.4066885629548158E-2</v>
      </c>
      <c r="N8" s="3497">
        <v>0.14237075859690107</v>
      </c>
      <c r="O8" s="3498">
        <v>0.1174150010523627</v>
      </c>
    </row>
    <row r="9" spans="1:15">
      <c r="A9" s="3489" t="s">
        <v>1763</v>
      </c>
      <c r="B9" s="3497">
        <v>4.8642039255555478E-2</v>
      </c>
      <c r="C9" s="3497">
        <v>4.4597952284355806E-2</v>
      </c>
      <c r="D9" s="3497">
        <v>7.4825116433131625E-2</v>
      </c>
      <c r="E9" s="3497">
        <v>3.9544862080641084E-2</v>
      </c>
      <c r="F9" s="3497">
        <v>7.7756066469874499E-2</v>
      </c>
      <c r="G9" s="3497">
        <v>3.8610128392594222E-2</v>
      </c>
      <c r="H9" s="3497">
        <v>3.2325876849739039E-2</v>
      </c>
      <c r="I9" s="3497">
        <v>4.7127187578975251E-2</v>
      </c>
      <c r="J9" s="3497">
        <v>6.0679694610862187E-2</v>
      </c>
      <c r="K9" s="3497">
        <v>4.2905583930185592E-2</v>
      </c>
      <c r="L9" s="3497">
        <v>7.6232687394466578E-2</v>
      </c>
      <c r="M9" s="3497">
        <v>3.3944541157191643E-2</v>
      </c>
      <c r="N9" s="3497">
        <v>8.5746183898124467E-2</v>
      </c>
      <c r="O9" s="3498">
        <v>3.8706739687633072E-2</v>
      </c>
    </row>
    <row r="10" spans="1:15">
      <c r="A10" s="3489" t="s">
        <v>657</v>
      </c>
      <c r="B10" s="3497">
        <v>3.7931309333801712E-2</v>
      </c>
      <c r="C10" s="3497">
        <v>4.1136555958253683E-2</v>
      </c>
      <c r="D10" s="3497">
        <v>1.7179228496062928E-2</v>
      </c>
      <c r="E10" s="3497">
        <v>3.5092877294553175E-2</v>
      </c>
      <c r="F10" s="3497">
        <v>4.2274735760491032E-2</v>
      </c>
      <c r="G10" s="3497">
        <v>3.6456371541153443E-2</v>
      </c>
      <c r="H10" s="3497">
        <v>3.1737591447751706E-2</v>
      </c>
      <c r="I10" s="3497">
        <v>2.6884146358620721E-2</v>
      </c>
      <c r="J10" s="3497">
        <v>4.6363788558492915E-2</v>
      </c>
      <c r="K10" s="3497">
        <v>3.4903201825906435E-2</v>
      </c>
      <c r="L10" s="3497">
        <v>3.5918332180963485E-2</v>
      </c>
      <c r="M10" s="3497">
        <v>5.1157827062008193E-2</v>
      </c>
      <c r="N10" s="3497">
        <v>4.5015011936989605E-2</v>
      </c>
      <c r="O10" s="3498">
        <v>3.6034521034523821E-2</v>
      </c>
    </row>
    <row r="11" spans="1:15">
      <c r="A11" s="3489" t="s">
        <v>656</v>
      </c>
      <c r="B11" s="3491" t="s">
        <v>684</v>
      </c>
      <c r="C11" s="3491" t="s">
        <v>684</v>
      </c>
      <c r="D11" s="3491" t="s">
        <v>684</v>
      </c>
      <c r="E11" s="3491" t="s">
        <v>684</v>
      </c>
      <c r="F11" s="3491" t="s">
        <v>684</v>
      </c>
      <c r="G11" s="3491" t="s">
        <v>684</v>
      </c>
      <c r="H11" s="3491" t="s">
        <v>684</v>
      </c>
      <c r="I11" s="3491" t="s">
        <v>684</v>
      </c>
      <c r="J11" s="3491" t="s">
        <v>684</v>
      </c>
      <c r="K11" s="3491" t="s">
        <v>684</v>
      </c>
      <c r="L11" s="3491" t="s">
        <v>684</v>
      </c>
      <c r="M11" s="3491" t="s">
        <v>684</v>
      </c>
      <c r="N11" s="3491" t="s">
        <v>684</v>
      </c>
      <c r="O11" s="3490" t="s">
        <v>684</v>
      </c>
    </row>
    <row r="12" spans="1:15" s="14" customFormat="1">
      <c r="A12" s="3499" t="s">
        <v>1762</v>
      </c>
      <c r="B12" s="3500">
        <v>0.64729008570409863</v>
      </c>
      <c r="C12" s="3500">
        <v>0.65352673348110291</v>
      </c>
      <c r="D12" s="3500">
        <v>0.60691147089249509</v>
      </c>
      <c r="E12" s="3500">
        <v>0.66347839966911659</v>
      </c>
      <c r="F12" s="3500">
        <v>0.59088862094890349</v>
      </c>
      <c r="G12" s="3500">
        <v>0.65388681773563984</v>
      </c>
      <c r="H12" s="3500">
        <v>0.64802336189015353</v>
      </c>
      <c r="I12" s="3500">
        <v>0.65129850983985316</v>
      </c>
      <c r="J12" s="3500">
        <v>0.64123619223100148</v>
      </c>
      <c r="K12" s="3500">
        <v>0.64590955825803109</v>
      </c>
      <c r="L12" s="3500">
        <v>0.61630359538001211</v>
      </c>
      <c r="M12" s="3500">
        <v>0.69453024850455591</v>
      </c>
      <c r="N12" s="3500">
        <v>0.5762540441536842</v>
      </c>
      <c r="O12" s="3501">
        <v>0.66631125866796803</v>
      </c>
    </row>
    <row r="13" spans="1:15" s="14" customFormat="1">
      <c r="A13" s="3499" t="s">
        <v>1761</v>
      </c>
      <c r="B13" s="3500">
        <v>0.17132799814576857</v>
      </c>
      <c r="C13" s="3500">
        <v>0.1635912300886459</v>
      </c>
      <c r="D13" s="3500">
        <v>0.22141900671885031</v>
      </c>
      <c r="E13" s="3500">
        <v>0.15649939623914302</v>
      </c>
      <c r="F13" s="3500">
        <v>0.22325883445654174</v>
      </c>
      <c r="G13" s="3500">
        <v>0.15151199605713236</v>
      </c>
      <c r="H13" s="3500">
        <v>0.18707793963584976</v>
      </c>
      <c r="I13" s="3500">
        <v>0.17468317724764387</v>
      </c>
      <c r="J13" s="3500">
        <v>0.17650925861856023</v>
      </c>
      <c r="K13" s="3500">
        <v>0.16889465332332051</v>
      </c>
      <c r="L13" s="3500">
        <v>0.2180235051449676</v>
      </c>
      <c r="M13" s="3500">
        <v>0.1180114267867398</v>
      </c>
      <c r="N13" s="3500">
        <v>0.22811694249502501</v>
      </c>
      <c r="O13" s="3501">
        <v>0.15612174073999543</v>
      </c>
    </row>
    <row r="14" spans="1:15" ht="57" customHeight="1">
      <c r="A14" s="6076" t="s">
        <v>1774</v>
      </c>
      <c r="B14" s="6076"/>
      <c r="C14" s="6076"/>
      <c r="D14" s="6076"/>
      <c r="E14" s="6076"/>
      <c r="F14" s="6076"/>
      <c r="G14" s="6076"/>
      <c r="H14" s="6076"/>
      <c r="I14" s="6076"/>
      <c r="J14" s="6076"/>
      <c r="K14" s="6076"/>
      <c r="L14" s="6076"/>
      <c r="M14" s="6076"/>
      <c r="N14" s="6076"/>
      <c r="O14" s="6076"/>
    </row>
  </sheetData>
  <mergeCells count="8">
    <mergeCell ref="A14:O14"/>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workbookViewId="0">
      <selection sqref="A1:F1"/>
    </sheetView>
  </sheetViews>
  <sheetFormatPr defaultRowHeight="15"/>
  <cols>
    <col min="1" max="1" width="22.7109375" customWidth="1"/>
    <col min="2" max="2" width="10.28515625" customWidth="1"/>
    <col min="3" max="3" width="13.5703125" customWidth="1"/>
    <col min="4" max="4" width="10.425781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28515625" customWidth="1"/>
    <col min="17" max="17" width="10.42578125" customWidth="1"/>
    <col min="18" max="18" width="11.140625" customWidth="1"/>
    <col min="19" max="19" width="10.42578125" customWidth="1"/>
  </cols>
  <sheetData>
    <row r="1" spans="1:19" ht="81.75" customHeight="1">
      <c r="A1" s="6087" t="s">
        <v>1778</v>
      </c>
      <c r="B1" s="4562"/>
      <c r="C1" s="4562"/>
      <c r="D1" s="4562"/>
      <c r="E1" s="4562"/>
      <c r="F1" s="4562"/>
      <c r="G1" s="4372"/>
      <c r="H1" s="4372"/>
      <c r="I1" s="4372"/>
      <c r="J1" s="4372"/>
      <c r="K1" s="4372"/>
      <c r="L1" s="4372"/>
      <c r="M1" s="4372"/>
      <c r="N1" s="4372"/>
      <c r="O1" s="4372"/>
      <c r="P1" s="4372"/>
      <c r="Q1" s="4372"/>
      <c r="R1" s="4372"/>
      <c r="S1" s="4372"/>
    </row>
    <row r="2" spans="1:19" ht="15.95" customHeight="1">
      <c r="A2" s="6083"/>
      <c r="B2" s="3507" t="s">
        <v>682</v>
      </c>
      <c r="C2" s="6085" t="s">
        <v>715</v>
      </c>
      <c r="D2" s="6085"/>
      <c r="E2" s="6085" t="s">
        <v>714</v>
      </c>
      <c r="F2" s="6086"/>
    </row>
    <row r="3" spans="1:19" ht="48.95" customHeight="1">
      <c r="A3" s="6084"/>
      <c r="B3" s="3507" t="s">
        <v>678</v>
      </c>
      <c r="C3" s="3507" t="s">
        <v>713</v>
      </c>
      <c r="D3" s="3507" t="s">
        <v>712</v>
      </c>
      <c r="E3" s="3507" t="s">
        <v>711</v>
      </c>
      <c r="F3" s="3506" t="s">
        <v>710</v>
      </c>
    </row>
    <row r="4" spans="1:19">
      <c r="A4" s="3505" t="s">
        <v>663</v>
      </c>
      <c r="B4" s="3508">
        <v>5417.0000000000118</v>
      </c>
      <c r="C4" s="3508">
        <v>4381.0000000000045</v>
      </c>
      <c r="D4" s="3508">
        <v>1035.9999999999984</v>
      </c>
      <c r="E4" s="3508">
        <v>783.99999999999864</v>
      </c>
      <c r="F4" s="3509">
        <v>4632.9999999999955</v>
      </c>
    </row>
    <row r="5" spans="1:19">
      <c r="A5" s="3502" t="s">
        <v>1767</v>
      </c>
      <c r="B5" s="3510">
        <v>0.14232792695624877</v>
      </c>
      <c r="C5" s="3510">
        <v>0.144214338897518</v>
      </c>
      <c r="D5" s="3510">
        <v>0.13346947911944554</v>
      </c>
      <c r="E5" s="3510">
        <v>0.16288976589421497</v>
      </c>
      <c r="F5" s="3511">
        <v>0.13861956910888046</v>
      </c>
    </row>
    <row r="6" spans="1:19">
      <c r="A6" s="3502" t="s">
        <v>1766</v>
      </c>
      <c r="B6" s="3510">
        <v>0.50496215874784911</v>
      </c>
      <c r="C6" s="3510">
        <v>0.51503238093437709</v>
      </c>
      <c r="D6" s="3510">
        <v>0.45767315681098203</v>
      </c>
      <c r="E6" s="3510">
        <v>0.47622439692727392</v>
      </c>
      <c r="F6" s="3511">
        <v>0.51014505629338014</v>
      </c>
    </row>
    <row r="7" spans="1:19" ht="25.5">
      <c r="A7" s="3502" t="s">
        <v>1765</v>
      </c>
      <c r="B7" s="3510">
        <v>0.14345060681633073</v>
      </c>
      <c r="C7" s="3510">
        <v>0.14325650566419737</v>
      </c>
      <c r="D7" s="3510">
        <v>0.14436209114996318</v>
      </c>
      <c r="E7" s="3510">
        <v>0.13450752535360655</v>
      </c>
      <c r="F7" s="3511">
        <v>0.14506350469098186</v>
      </c>
    </row>
    <row r="8" spans="1:19">
      <c r="A8" s="3502" t="s">
        <v>1764</v>
      </c>
      <c r="B8" s="3510">
        <v>0.12268595889021321</v>
      </c>
      <c r="C8" s="3510">
        <v>0.11343395636464057</v>
      </c>
      <c r="D8" s="3510">
        <v>0.1661326631682086</v>
      </c>
      <c r="E8" s="3510">
        <v>0.13512035533421912</v>
      </c>
      <c r="F8" s="3511">
        <v>0.12044339723171879</v>
      </c>
    </row>
    <row r="9" spans="1:19">
      <c r="A9" s="3502" t="s">
        <v>1763</v>
      </c>
      <c r="B9" s="3510">
        <v>4.8642039255555478E-2</v>
      </c>
      <c r="C9" s="3510">
        <v>4.6046718174810403E-2</v>
      </c>
      <c r="D9" s="3510">
        <v>6.0829470807797145E-2</v>
      </c>
      <c r="E9" s="3510">
        <v>6.2796143634068255E-2</v>
      </c>
      <c r="F9" s="3511">
        <v>4.608932574569434E-2</v>
      </c>
    </row>
    <row r="10" spans="1:19">
      <c r="A10" s="3502" t="s">
        <v>657</v>
      </c>
      <c r="B10" s="3510">
        <v>3.7931309333801712E-2</v>
      </c>
      <c r="C10" s="3510">
        <v>3.8016099964459253E-2</v>
      </c>
      <c r="D10" s="3510">
        <v>3.7533138943604161E-2</v>
      </c>
      <c r="E10" s="3510">
        <v>2.8461812856617669E-2</v>
      </c>
      <c r="F10" s="3511">
        <v>3.9639146929346836E-2</v>
      </c>
    </row>
    <row r="11" spans="1:19">
      <c r="A11" s="3502" t="s">
        <v>656</v>
      </c>
      <c r="B11" s="3504" t="s">
        <v>684</v>
      </c>
      <c r="C11" s="3504" t="s">
        <v>684</v>
      </c>
      <c r="D11" s="3504" t="s">
        <v>684</v>
      </c>
      <c r="E11" s="3504" t="s">
        <v>684</v>
      </c>
      <c r="F11" s="3503" t="s">
        <v>684</v>
      </c>
    </row>
    <row r="12" spans="1:19" s="14" customFormat="1">
      <c r="A12" s="3512" t="s">
        <v>1762</v>
      </c>
      <c r="B12" s="3513">
        <v>0.64729008570409863</v>
      </c>
      <c r="C12" s="3513">
        <v>0.65924671983189453</v>
      </c>
      <c r="D12" s="3513">
        <v>0.59114263593042704</v>
      </c>
      <c r="E12" s="3513">
        <v>0.63911416282148847</v>
      </c>
      <c r="F12" s="3514">
        <v>0.64876462540225566</v>
      </c>
    </row>
    <row r="13" spans="1:19" s="14" customFormat="1">
      <c r="A13" s="3512" t="s">
        <v>1761</v>
      </c>
      <c r="B13" s="3513">
        <v>0.17132799814576857</v>
      </c>
      <c r="C13" s="3513">
        <v>0.15948067453945042</v>
      </c>
      <c r="D13" s="3513">
        <v>0.22696213397600573</v>
      </c>
      <c r="E13" s="3513">
        <v>0.19791649896828731</v>
      </c>
      <c r="F13" s="3514">
        <v>0.16653272297741276</v>
      </c>
    </row>
    <row r="14" spans="1:19" ht="57" customHeight="1">
      <c r="A14" s="6082" t="s">
        <v>1777</v>
      </c>
      <c r="B14" s="6082"/>
      <c r="C14" s="6082"/>
      <c r="D14" s="6082"/>
      <c r="E14" s="6082"/>
      <c r="F14" s="6082"/>
    </row>
  </sheetData>
  <mergeCells count="5">
    <mergeCell ref="A14:F14"/>
    <mergeCell ref="A2:A3"/>
    <mergeCell ref="C2:D2"/>
    <mergeCell ref="E2:F2"/>
    <mergeCell ref="A1:F1"/>
  </mergeCells>
  <pageMargins left="0.7" right="0.7" top="0.75" bottom="0.75" header="0.3" footer="0.3"/>
  <pageSetup paperSize="9" orientation="landscape"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workbookViewId="0">
      <selection sqref="A1:P1"/>
    </sheetView>
  </sheetViews>
  <sheetFormatPr defaultRowHeight="15"/>
  <cols>
    <col min="1" max="1" width="22.7109375" customWidth="1"/>
    <col min="2" max="2" width="10.42578125" customWidth="1"/>
    <col min="3" max="4" width="10.5703125" customWidth="1"/>
    <col min="5" max="6" width="10.42578125" customWidth="1"/>
    <col min="7"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089" t="s">
        <v>1781</v>
      </c>
      <c r="B1" s="6089"/>
      <c r="C1" s="6089"/>
      <c r="D1" s="6089"/>
      <c r="E1" s="6089"/>
      <c r="F1" s="6089"/>
      <c r="G1" s="6089"/>
      <c r="H1" s="6089"/>
      <c r="I1" s="6089"/>
      <c r="J1" s="6089"/>
      <c r="K1" s="6089"/>
      <c r="L1" s="6089"/>
      <c r="M1" s="6089"/>
      <c r="N1" s="6089"/>
      <c r="O1" s="6089"/>
      <c r="P1" s="6089"/>
    </row>
    <row r="2" spans="1:16" ht="15.95" customHeight="1">
      <c r="A2" s="6090"/>
      <c r="B2" s="3520" t="s">
        <v>682</v>
      </c>
      <c r="C2" s="6092" t="s">
        <v>681</v>
      </c>
      <c r="D2" s="6092"/>
      <c r="E2" s="6092" t="s">
        <v>680</v>
      </c>
      <c r="F2" s="6092"/>
      <c r="G2" s="6092"/>
      <c r="H2" s="6092"/>
      <c r="I2" s="6092" t="s">
        <v>679</v>
      </c>
      <c r="J2" s="6092"/>
      <c r="K2" s="6092"/>
      <c r="L2" s="6092"/>
      <c r="M2" s="6092"/>
      <c r="N2" s="6092"/>
      <c r="O2" s="6092"/>
      <c r="P2" s="6093"/>
    </row>
    <row r="3" spans="1:16" ht="24.95" customHeight="1">
      <c r="A3" s="6091"/>
      <c r="B3" s="3520" t="s">
        <v>678</v>
      </c>
      <c r="C3" s="3520" t="s">
        <v>677</v>
      </c>
      <c r="D3" s="3520" t="s">
        <v>676</v>
      </c>
      <c r="E3" s="3520" t="s">
        <v>675</v>
      </c>
      <c r="F3" s="3520" t="s">
        <v>674</v>
      </c>
      <c r="G3" s="3520" t="s">
        <v>673</v>
      </c>
      <c r="H3" s="3520" t="s">
        <v>672</v>
      </c>
      <c r="I3" s="3520" t="s">
        <v>671</v>
      </c>
      <c r="J3" s="3520" t="s">
        <v>670</v>
      </c>
      <c r="K3" s="3520" t="s">
        <v>669</v>
      </c>
      <c r="L3" s="3520" t="s">
        <v>668</v>
      </c>
      <c r="M3" s="3520" t="s">
        <v>667</v>
      </c>
      <c r="N3" s="3520" t="s">
        <v>666</v>
      </c>
      <c r="O3" s="3520" t="s">
        <v>665</v>
      </c>
      <c r="P3" s="3519" t="s">
        <v>664</v>
      </c>
    </row>
    <row r="4" spans="1:16">
      <c r="A4" s="3518" t="s">
        <v>663</v>
      </c>
      <c r="B4" s="3521">
        <v>5417.0000000000118</v>
      </c>
      <c r="C4" s="3521">
        <v>2498.0000000000023</v>
      </c>
      <c r="D4" s="3521">
        <v>2919.0000000000023</v>
      </c>
      <c r="E4" s="3521">
        <v>411.99999999999972</v>
      </c>
      <c r="F4" s="3521">
        <v>1471.000000000002</v>
      </c>
      <c r="G4" s="3521">
        <v>1480.0000000000002</v>
      </c>
      <c r="H4" s="3521">
        <v>2053.9999999999905</v>
      </c>
      <c r="I4" s="3521">
        <v>192.00000000000017</v>
      </c>
      <c r="J4" s="3521">
        <v>691.99999999999909</v>
      </c>
      <c r="K4" s="3521">
        <v>683.9999999999992</v>
      </c>
      <c r="L4" s="3521">
        <v>930.00000000000068</v>
      </c>
      <c r="M4" s="3521">
        <v>220.00000000000014</v>
      </c>
      <c r="N4" s="3521">
        <v>779.00000000000023</v>
      </c>
      <c r="O4" s="3521">
        <v>796.00000000000182</v>
      </c>
      <c r="P4" s="3522">
        <v>1123.9999999999964</v>
      </c>
    </row>
    <row r="5" spans="1:16">
      <c r="A5" s="3515" t="s">
        <v>1767</v>
      </c>
      <c r="B5" s="3523">
        <v>0.36218003753310213</v>
      </c>
      <c r="C5" s="3523">
        <v>0.33633853628096588</v>
      </c>
      <c r="D5" s="3523">
        <v>0.38625909614905896</v>
      </c>
      <c r="E5" s="3523">
        <v>0.38489844572142368</v>
      </c>
      <c r="F5" s="3523">
        <v>0.34397068059327979</v>
      </c>
      <c r="G5" s="3523">
        <v>0.33214603733978459</v>
      </c>
      <c r="H5" s="3523">
        <v>0.39634871898503848</v>
      </c>
      <c r="I5" s="3523">
        <v>0.34107475079845156</v>
      </c>
      <c r="J5" s="3523">
        <v>0.33473183410460472</v>
      </c>
      <c r="K5" s="3523">
        <v>0.31058798379343516</v>
      </c>
      <c r="L5" s="3523">
        <v>0.35950789340410094</v>
      </c>
      <c r="M5" s="3523">
        <v>0.42935045002237715</v>
      </c>
      <c r="N5" s="3523">
        <v>0.35300019187620696</v>
      </c>
      <c r="O5" s="3523">
        <v>0.35267172422423421</v>
      </c>
      <c r="P5" s="3524">
        <v>0.42719126622096532</v>
      </c>
    </row>
    <row r="6" spans="1:16">
      <c r="A6" s="3515" t="s">
        <v>1766</v>
      </c>
      <c r="B6" s="3523">
        <v>0.50977384008221804</v>
      </c>
      <c r="C6" s="3523">
        <v>0.51716190239955873</v>
      </c>
      <c r="D6" s="3523">
        <v>0.50288965855337109</v>
      </c>
      <c r="E6" s="3523">
        <v>0.46683504722088515</v>
      </c>
      <c r="F6" s="3523">
        <v>0.51514279177750344</v>
      </c>
      <c r="G6" s="3523">
        <v>0.53138270164954826</v>
      </c>
      <c r="H6" s="3523">
        <v>0.50537253017614314</v>
      </c>
      <c r="I6" s="3523">
        <v>0.50593916115657322</v>
      </c>
      <c r="J6" s="3523">
        <v>0.4966454558363998</v>
      </c>
      <c r="K6" s="3523">
        <v>0.53840846674970022</v>
      </c>
      <c r="L6" s="3523">
        <v>0.52609946449354328</v>
      </c>
      <c r="M6" s="3523">
        <v>0.42717028951595959</v>
      </c>
      <c r="N6" s="3523">
        <v>0.5332210122338148</v>
      </c>
      <c r="O6" s="3523">
        <v>0.52469338462658455</v>
      </c>
      <c r="P6" s="3524">
        <v>0.48802027379589158</v>
      </c>
    </row>
    <row r="7" spans="1:16" ht="25.5">
      <c r="A7" s="3515" t="s">
        <v>1765</v>
      </c>
      <c r="B7" s="3523">
        <v>5.7107114133278077E-2</v>
      </c>
      <c r="C7" s="3523">
        <v>6.4056306979580424E-2</v>
      </c>
      <c r="D7" s="3523">
        <v>5.0631870290164249E-2</v>
      </c>
      <c r="E7" s="3523">
        <v>5.6666176216844173E-2</v>
      </c>
      <c r="F7" s="3523">
        <v>6.2881268503120868E-2</v>
      </c>
      <c r="G7" s="3523">
        <v>6.4242200951333928E-2</v>
      </c>
      <c r="H7" s="3523">
        <v>4.5221039450966422E-2</v>
      </c>
      <c r="I7" s="3523">
        <v>3.5407817576640112E-2</v>
      </c>
      <c r="J7" s="3523">
        <v>7.7359519297189538E-2</v>
      </c>
      <c r="K7" s="3523">
        <v>7.3499696200138048E-2</v>
      </c>
      <c r="L7" s="3523">
        <v>5.5083284156311939E-2</v>
      </c>
      <c r="M7" s="3523">
        <v>7.8229320341650282E-2</v>
      </c>
      <c r="N7" s="3523">
        <v>4.8731068143983529E-2</v>
      </c>
      <c r="O7" s="3523">
        <v>5.5428026313408714E-2</v>
      </c>
      <c r="P7" s="3524">
        <v>3.6964526645392598E-2</v>
      </c>
    </row>
    <row r="8" spans="1:16">
      <c r="A8" s="3515" t="s">
        <v>1764</v>
      </c>
      <c r="B8" s="3523">
        <v>3.736621905268829E-2</v>
      </c>
      <c r="C8" s="3523">
        <v>4.6228852851612476E-2</v>
      </c>
      <c r="D8" s="3523">
        <v>2.9108034798844697E-2</v>
      </c>
      <c r="E8" s="3523">
        <v>5.5601627384893867E-2</v>
      </c>
      <c r="F8" s="3523">
        <v>4.4324140141087515E-2</v>
      </c>
      <c r="G8" s="3523">
        <v>3.8650890198627767E-2</v>
      </c>
      <c r="H8" s="3523">
        <v>2.0717434736022045E-2</v>
      </c>
      <c r="I8" s="3523">
        <v>6.9555724703401128E-2</v>
      </c>
      <c r="J8" s="3523">
        <v>5.4278245609723316E-2</v>
      </c>
      <c r="K8" s="3523">
        <v>4.3679340531878136E-2</v>
      </c>
      <c r="L8" s="3523">
        <v>2.7751635255644013E-2</v>
      </c>
      <c r="M8" s="3523">
        <v>4.1447467287063465E-2</v>
      </c>
      <c r="N8" s="3523">
        <v>3.4595576326259529E-2</v>
      </c>
      <c r="O8" s="3523">
        <v>3.3863241033900697E-2</v>
      </c>
      <c r="P8" s="3524">
        <v>1.4828515083100355E-2</v>
      </c>
    </row>
    <row r="9" spans="1:16">
      <c r="A9" s="3515" t="s">
        <v>1763</v>
      </c>
      <c r="B9" s="3523">
        <v>1.3084344134951974E-2</v>
      </c>
      <c r="C9" s="3523">
        <v>1.6915763919158198E-2</v>
      </c>
      <c r="D9" s="3525">
        <v>9.5142349270506341E-3</v>
      </c>
      <c r="E9" s="3523">
        <v>1.0994487030732712E-2</v>
      </c>
      <c r="F9" s="3523">
        <v>1.6076635120088598E-2</v>
      </c>
      <c r="G9" s="3523">
        <v>1.7522115541209242E-2</v>
      </c>
      <c r="H9" s="3525">
        <v>7.1425866863776581E-3</v>
      </c>
      <c r="I9" s="3523">
        <v>1.4894726271697195E-2</v>
      </c>
      <c r="J9" s="3523">
        <v>2.1171737603776289E-2</v>
      </c>
      <c r="K9" s="3523">
        <v>2.103004746723074E-2</v>
      </c>
      <c r="L9" s="3525">
        <v>9.4014763500920393E-3</v>
      </c>
      <c r="M9" s="3525">
        <v>7.0383292531003309E-3</v>
      </c>
      <c r="N9" s="3523">
        <v>1.1096978252695766E-2</v>
      </c>
      <c r="O9" s="3523">
        <v>1.4182170579541485E-2</v>
      </c>
      <c r="P9" s="3526">
        <v>5.2514805546542186E-3</v>
      </c>
    </row>
    <row r="10" spans="1:16">
      <c r="A10" s="3515" t="s">
        <v>657</v>
      </c>
      <c r="B10" s="3523">
        <v>2.0488445063759544E-2</v>
      </c>
      <c r="C10" s="3523">
        <v>1.9298637569122989E-2</v>
      </c>
      <c r="D10" s="3523">
        <v>2.1597105281504953E-2</v>
      </c>
      <c r="E10" s="3523">
        <v>2.5004216425220743E-2</v>
      </c>
      <c r="F10" s="3523">
        <v>1.7604483864917777E-2</v>
      </c>
      <c r="G10" s="3523">
        <v>1.6056054319499035E-2</v>
      </c>
      <c r="H10" s="3523">
        <v>2.5197689965456935E-2</v>
      </c>
      <c r="I10" s="3523">
        <v>3.3127819493236059E-2</v>
      </c>
      <c r="J10" s="3523">
        <v>1.5813207548307191E-2</v>
      </c>
      <c r="K10" s="3523">
        <v>1.279446525761772E-2</v>
      </c>
      <c r="L10" s="3523">
        <v>2.2156246340306295E-2</v>
      </c>
      <c r="M10" s="3523">
        <v>1.6764143579848394E-2</v>
      </c>
      <c r="N10" s="3523">
        <v>1.9355173167040024E-2</v>
      </c>
      <c r="O10" s="3523">
        <v>1.9161453222326486E-2</v>
      </c>
      <c r="P10" s="3524">
        <v>2.7743937699998947E-2</v>
      </c>
    </row>
    <row r="11" spans="1:16">
      <c r="A11" s="3515" t="s">
        <v>656</v>
      </c>
      <c r="B11" s="3517" t="s">
        <v>684</v>
      </c>
      <c r="C11" s="3517" t="s">
        <v>684</v>
      </c>
      <c r="D11" s="3517" t="s">
        <v>684</v>
      </c>
      <c r="E11" s="3517" t="s">
        <v>684</v>
      </c>
      <c r="F11" s="3517" t="s">
        <v>684</v>
      </c>
      <c r="G11" s="3517" t="s">
        <v>684</v>
      </c>
      <c r="H11" s="3517" t="s">
        <v>684</v>
      </c>
      <c r="I11" s="3517" t="s">
        <v>684</v>
      </c>
      <c r="J11" s="3517" t="s">
        <v>684</v>
      </c>
      <c r="K11" s="3517" t="s">
        <v>684</v>
      </c>
      <c r="L11" s="3517" t="s">
        <v>684</v>
      </c>
      <c r="M11" s="3517" t="s">
        <v>684</v>
      </c>
      <c r="N11" s="3517" t="s">
        <v>684</v>
      </c>
      <c r="O11" s="3517" t="s">
        <v>684</v>
      </c>
      <c r="P11" s="3516" t="s">
        <v>684</v>
      </c>
    </row>
    <row r="12" spans="1:16" s="14" customFormat="1">
      <c r="A12" s="3527" t="s">
        <v>1762</v>
      </c>
      <c r="B12" s="3528">
        <v>0.87195387761532428</v>
      </c>
      <c r="C12" s="3528">
        <v>0.8535004386805255</v>
      </c>
      <c r="D12" s="3528">
        <v>0.88914875470243582</v>
      </c>
      <c r="E12" s="3528">
        <v>0.85173349294230805</v>
      </c>
      <c r="F12" s="3528">
        <v>0.8591134723707835</v>
      </c>
      <c r="G12" s="3528">
        <v>0.86352873898932936</v>
      </c>
      <c r="H12" s="3528">
        <v>0.90172124916117657</v>
      </c>
      <c r="I12" s="3528">
        <v>0.84701391195502596</v>
      </c>
      <c r="J12" s="3528">
        <v>0.83137728994100313</v>
      </c>
      <c r="K12" s="3528">
        <v>0.84899645054313566</v>
      </c>
      <c r="L12" s="3528">
        <v>0.88560735789764522</v>
      </c>
      <c r="M12" s="3528">
        <v>0.85652073953833707</v>
      </c>
      <c r="N12" s="3528">
        <v>0.8862212041100207</v>
      </c>
      <c r="O12" s="3528">
        <v>0.87736510885082153</v>
      </c>
      <c r="P12" s="3529">
        <v>0.91521154001685412</v>
      </c>
    </row>
    <row r="13" spans="1:16" s="14" customFormat="1">
      <c r="A13" s="3527" t="s">
        <v>1761</v>
      </c>
      <c r="B13" s="3528">
        <v>5.045056318764031E-2</v>
      </c>
      <c r="C13" s="3528">
        <v>6.3144616770770851E-2</v>
      </c>
      <c r="D13" s="3528">
        <v>3.8622269725895414E-2</v>
      </c>
      <c r="E13" s="3528">
        <v>6.6596114415626545E-2</v>
      </c>
      <c r="F13" s="3528">
        <v>6.0400775261176237E-2</v>
      </c>
      <c r="G13" s="3528">
        <v>5.6173005739837058E-2</v>
      </c>
      <c r="H13" s="3528">
        <v>2.7860021422399586E-2</v>
      </c>
      <c r="I13" s="3528">
        <v>8.4450450975098373E-2</v>
      </c>
      <c r="J13" s="3528">
        <v>7.5449983213499397E-2</v>
      </c>
      <c r="K13" s="3528">
        <v>6.4709387999108872E-2</v>
      </c>
      <c r="L13" s="3528">
        <v>3.7153111605736117E-2</v>
      </c>
      <c r="M13" s="3528">
        <v>4.8485796540163779E-2</v>
      </c>
      <c r="N13" s="3528">
        <v>4.5692554578955241E-2</v>
      </c>
      <c r="O13" s="3528">
        <v>4.8045411613442307E-2</v>
      </c>
      <c r="P13" s="3529">
        <v>2.007999563775455E-2</v>
      </c>
    </row>
    <row r="14" spans="1:16" ht="57" customHeight="1">
      <c r="A14" s="6088" t="s">
        <v>1780</v>
      </c>
      <c r="B14" s="6088"/>
      <c r="C14" s="6088"/>
      <c r="D14" s="6088"/>
      <c r="E14" s="6088"/>
      <c r="F14" s="6088"/>
      <c r="G14" s="6088"/>
      <c r="H14" s="6088"/>
      <c r="I14" s="6088"/>
      <c r="J14" s="6088"/>
      <c r="K14" s="6088"/>
      <c r="L14" s="6088"/>
      <c r="M14" s="6088"/>
      <c r="N14" s="6088"/>
      <c r="O14" s="6088"/>
      <c r="P14" s="6088"/>
    </row>
  </sheetData>
  <mergeCells count="6">
    <mergeCell ref="A14:P14"/>
    <mergeCell ref="A1:P1"/>
    <mergeCell ref="A2:A3"/>
    <mergeCell ref="C2:D2"/>
    <mergeCell ref="E2:H2"/>
    <mergeCell ref="I2:P2"/>
  </mergeCells>
  <pageMargins left="0.7" right="0.7" top="0.75" bottom="0.75" header="0.3" footer="0.3"/>
  <pageSetup paperSize="9" orientation="landscape" r:id="rId1"/>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4"/>
  <sheetViews>
    <sheetView workbookViewId="0">
      <selection sqref="A1:O1"/>
    </sheetView>
  </sheetViews>
  <sheetFormatPr defaultRowHeight="15"/>
  <cols>
    <col min="1" max="1" width="22.7109375" customWidth="1"/>
    <col min="2" max="2" width="10.42578125" customWidth="1"/>
    <col min="3" max="3" width="11.7109375" customWidth="1"/>
    <col min="4" max="4" width="10.42578125" customWidth="1"/>
    <col min="5" max="6" width="10.5703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28515625" customWidth="1"/>
  </cols>
  <sheetData>
    <row r="1" spans="1:15" ht="54.95" customHeight="1">
      <c r="A1" s="6095" t="s">
        <v>1785</v>
      </c>
      <c r="B1" s="6095"/>
      <c r="C1" s="6095"/>
      <c r="D1" s="6095"/>
      <c r="E1" s="6095"/>
      <c r="F1" s="6095"/>
      <c r="G1" s="6095"/>
      <c r="H1" s="6095"/>
      <c r="I1" s="6095"/>
      <c r="J1" s="6095"/>
      <c r="K1" s="6095"/>
      <c r="L1" s="6095"/>
      <c r="M1" s="6095"/>
      <c r="N1" s="6095"/>
      <c r="O1" s="6095"/>
    </row>
    <row r="2" spans="1:15" ht="15.95" customHeight="1">
      <c r="A2" s="6096"/>
      <c r="B2" s="3535" t="s">
        <v>682</v>
      </c>
      <c r="C2" s="6098" t="s">
        <v>706</v>
      </c>
      <c r="D2" s="6098"/>
      <c r="E2" s="6098" t="s">
        <v>705</v>
      </c>
      <c r="F2" s="6098"/>
      <c r="G2" s="6098" t="s">
        <v>704</v>
      </c>
      <c r="H2" s="6098"/>
      <c r="I2" s="6098"/>
      <c r="J2" s="6098"/>
      <c r="K2" s="6098" t="s">
        <v>703</v>
      </c>
      <c r="L2" s="6098"/>
      <c r="M2" s="6098"/>
      <c r="N2" s="6098" t="s">
        <v>702</v>
      </c>
      <c r="O2" s="6099"/>
    </row>
    <row r="3" spans="1:15" ht="24.95" customHeight="1">
      <c r="A3" s="6097"/>
      <c r="B3" s="3535" t="s">
        <v>678</v>
      </c>
      <c r="C3" s="3535" t="s">
        <v>701</v>
      </c>
      <c r="D3" s="3535" t="s">
        <v>700</v>
      </c>
      <c r="E3" s="3535" t="s">
        <v>699</v>
      </c>
      <c r="F3" s="3535" t="s">
        <v>698</v>
      </c>
      <c r="G3" s="3535" t="s">
        <v>697</v>
      </c>
      <c r="H3" s="3535" t="s">
        <v>696</v>
      </c>
      <c r="I3" s="3535" t="s">
        <v>695</v>
      </c>
      <c r="J3" s="3535" t="s">
        <v>694</v>
      </c>
      <c r="K3" s="3535" t="s">
        <v>693</v>
      </c>
      <c r="L3" s="3535" t="s">
        <v>692</v>
      </c>
      <c r="M3" s="3535" t="s">
        <v>691</v>
      </c>
      <c r="N3" s="3535" t="s">
        <v>690</v>
      </c>
      <c r="O3" s="3534" t="s">
        <v>689</v>
      </c>
    </row>
    <row r="4" spans="1:15">
      <c r="A4" s="3533" t="s">
        <v>663</v>
      </c>
      <c r="B4" s="3536">
        <v>5417.0000000000118</v>
      </c>
      <c r="C4" s="3536">
        <v>4740.9999999999773</v>
      </c>
      <c r="D4" s="3536">
        <v>675.99999999999955</v>
      </c>
      <c r="E4" s="3536">
        <v>4108.9999999999945</v>
      </c>
      <c r="F4" s="3536">
        <v>1214.9999999999973</v>
      </c>
      <c r="G4" s="3536">
        <v>1182.9999999999973</v>
      </c>
      <c r="H4" s="3536">
        <v>613.00000000000102</v>
      </c>
      <c r="I4" s="3536">
        <v>1111.9999999999991</v>
      </c>
      <c r="J4" s="3536">
        <v>2453.0000000000036</v>
      </c>
      <c r="K4" s="3536">
        <v>3443.9999999999995</v>
      </c>
      <c r="L4" s="3536">
        <v>1189.9999999999995</v>
      </c>
      <c r="M4" s="3536">
        <v>671.00000000000023</v>
      </c>
      <c r="N4" s="3536">
        <v>1317.9999999999966</v>
      </c>
      <c r="O4" s="3537">
        <v>4098.99999999999</v>
      </c>
    </row>
    <row r="5" spans="1:15">
      <c r="A5" s="3530" t="s">
        <v>1767</v>
      </c>
      <c r="B5" s="3538">
        <v>0.36218003753310213</v>
      </c>
      <c r="C5" s="3538">
        <v>0.36065909189457268</v>
      </c>
      <c r="D5" s="3538">
        <v>0.37202726320360463</v>
      </c>
      <c r="E5" s="3538">
        <v>0.36394777310433157</v>
      </c>
      <c r="F5" s="3538">
        <v>0.35968313593221263</v>
      </c>
      <c r="G5" s="3538">
        <v>0.37919510252177946</v>
      </c>
      <c r="H5" s="3538">
        <v>0.29329221876650879</v>
      </c>
      <c r="I5" s="3538">
        <v>0.33909952125875592</v>
      </c>
      <c r="J5" s="3538">
        <v>0.38717753737889504</v>
      </c>
      <c r="K5" s="3538">
        <v>0.37226562212014941</v>
      </c>
      <c r="L5" s="3538">
        <v>0.34664896978353882</v>
      </c>
      <c r="M5" s="3538">
        <v>0.35293802326699458</v>
      </c>
      <c r="N5" s="3538">
        <v>0.37006026098288575</v>
      </c>
      <c r="O5" s="3539">
        <v>0.36006996650491985</v>
      </c>
    </row>
    <row r="6" spans="1:15">
      <c r="A6" s="3530" t="s">
        <v>1766</v>
      </c>
      <c r="B6" s="3538">
        <v>0.50977384008221804</v>
      </c>
      <c r="C6" s="3538">
        <v>0.5169033938041272</v>
      </c>
      <c r="D6" s="3538">
        <v>0.46361418608077398</v>
      </c>
      <c r="E6" s="3538">
        <v>0.51374574589940691</v>
      </c>
      <c r="F6" s="3538">
        <v>0.49414374047992576</v>
      </c>
      <c r="G6" s="3538">
        <v>0.51805064953532731</v>
      </c>
      <c r="H6" s="3538">
        <v>0.56642385650834981</v>
      </c>
      <c r="I6" s="3538">
        <v>0.51320321295985782</v>
      </c>
      <c r="J6" s="3538">
        <v>0.4853000411821129</v>
      </c>
      <c r="K6" s="3538">
        <v>0.51973959258284319</v>
      </c>
      <c r="L6" s="3538">
        <v>0.47449133161011126</v>
      </c>
      <c r="M6" s="3538">
        <v>0.50882928305005137</v>
      </c>
      <c r="N6" s="3538">
        <v>0.46774329765389161</v>
      </c>
      <c r="O6" s="3539">
        <v>0.52102827092951232</v>
      </c>
    </row>
    <row r="7" spans="1:15" ht="25.5">
      <c r="A7" s="3530" t="s">
        <v>1765</v>
      </c>
      <c r="B7" s="3538">
        <v>5.7107114133278077E-2</v>
      </c>
      <c r="C7" s="3538">
        <v>5.547756152858338E-2</v>
      </c>
      <c r="D7" s="3538">
        <v>6.7657505832937503E-2</v>
      </c>
      <c r="E7" s="3538">
        <v>5.5179086416437186E-2</v>
      </c>
      <c r="F7" s="3538">
        <v>6.5459816282411765E-2</v>
      </c>
      <c r="G7" s="3538">
        <v>5.8872762033271991E-2</v>
      </c>
      <c r="H7" s="3538">
        <v>7.8566947671778173E-2</v>
      </c>
      <c r="I7" s="3538">
        <v>6.2770550378607862E-2</v>
      </c>
      <c r="J7" s="3538">
        <v>4.7150520950835786E-2</v>
      </c>
      <c r="K7" s="3538">
        <v>5.2558588651840592E-2</v>
      </c>
      <c r="L7" s="3538">
        <v>6.2912208719688223E-2</v>
      </c>
      <c r="M7" s="3538">
        <v>6.9315055126571892E-2</v>
      </c>
      <c r="N7" s="3538">
        <v>6.6457138875314403E-2</v>
      </c>
      <c r="O7" s="3539">
        <v>5.460347747288638E-2</v>
      </c>
    </row>
    <row r="8" spans="1:15">
      <c r="A8" s="3530" t="s">
        <v>1764</v>
      </c>
      <c r="B8" s="3538">
        <v>3.736621905268829E-2</v>
      </c>
      <c r="C8" s="3538">
        <v>3.3955772587690891E-2</v>
      </c>
      <c r="D8" s="3538">
        <v>5.944684779261105E-2</v>
      </c>
      <c r="E8" s="3538">
        <v>3.560767121358558E-2</v>
      </c>
      <c r="F8" s="3538">
        <v>4.193024707992539E-2</v>
      </c>
      <c r="G8" s="3538">
        <v>2.7904426503615042E-2</v>
      </c>
      <c r="H8" s="3538">
        <v>3.9606375211281138E-2</v>
      </c>
      <c r="I8" s="3538">
        <v>4.7639717540626098E-2</v>
      </c>
      <c r="J8" s="3538">
        <v>3.5974971935033011E-2</v>
      </c>
      <c r="K8" s="3538">
        <v>3.0306011587722254E-2</v>
      </c>
      <c r="L8" s="3538">
        <v>6.3063721521169652E-2</v>
      </c>
      <c r="M8" s="3538">
        <v>3.1619022926101754E-2</v>
      </c>
      <c r="N8" s="3538">
        <v>4.9640806746211054E-2</v>
      </c>
      <c r="O8" s="3539">
        <v>3.4079478259101424E-2</v>
      </c>
    </row>
    <row r="9" spans="1:15">
      <c r="A9" s="3530" t="s">
        <v>1763</v>
      </c>
      <c r="B9" s="3538">
        <v>1.3084344134951974E-2</v>
      </c>
      <c r="C9" s="3538">
        <v>1.1318441598678106E-2</v>
      </c>
      <c r="D9" s="3538">
        <v>2.4517521196823832E-2</v>
      </c>
      <c r="E9" s="3538">
        <v>1.0938550012897058E-2</v>
      </c>
      <c r="F9" s="3538">
        <v>2.1536705620695963E-2</v>
      </c>
      <c r="G9" s="3540">
        <v>5.8508231078568031E-3</v>
      </c>
      <c r="H9" s="3538">
        <v>1.1772228747258518E-2</v>
      </c>
      <c r="I9" s="3538">
        <v>1.9017343059729661E-2</v>
      </c>
      <c r="J9" s="3538">
        <v>1.4353433455000236E-2</v>
      </c>
      <c r="K9" s="3538">
        <v>1.0236862834059788E-2</v>
      </c>
      <c r="L9" s="3538">
        <v>2.7029696578527652E-2</v>
      </c>
      <c r="M9" s="3540">
        <v>6.9854670341833736E-3</v>
      </c>
      <c r="N9" s="3538">
        <v>2.2944628267385619E-2</v>
      </c>
      <c r="O9" s="3539">
        <v>1.044407637984607E-2</v>
      </c>
    </row>
    <row r="10" spans="1:15">
      <c r="A10" s="3530" t="s">
        <v>657</v>
      </c>
      <c r="B10" s="3538">
        <v>2.0488445063759544E-2</v>
      </c>
      <c r="C10" s="3538">
        <v>2.1685738586350568E-2</v>
      </c>
      <c r="D10" s="3538">
        <v>1.2736675893249162E-2</v>
      </c>
      <c r="E10" s="3538">
        <v>2.0581173353340986E-2</v>
      </c>
      <c r="F10" s="3538">
        <v>1.7246354604831763E-2</v>
      </c>
      <c r="G10" s="3538">
        <v>1.0126236298151564E-2</v>
      </c>
      <c r="H10" s="3538">
        <v>1.0338373094823104E-2</v>
      </c>
      <c r="I10" s="3538">
        <v>1.8269654802422548E-2</v>
      </c>
      <c r="J10" s="3538">
        <v>3.0043495098119259E-2</v>
      </c>
      <c r="K10" s="3538">
        <v>1.4893322223381744E-2</v>
      </c>
      <c r="L10" s="3538">
        <v>2.5854071786966828E-2</v>
      </c>
      <c r="M10" s="3538">
        <v>3.0313148596097704E-2</v>
      </c>
      <c r="N10" s="3538">
        <v>2.3153867474314704E-2</v>
      </c>
      <c r="O10" s="3539">
        <v>1.9774730453733614E-2</v>
      </c>
    </row>
    <row r="11" spans="1:15">
      <c r="A11" s="3530" t="s">
        <v>656</v>
      </c>
      <c r="B11" s="3532" t="s">
        <v>684</v>
      </c>
      <c r="C11" s="3532" t="s">
        <v>684</v>
      </c>
      <c r="D11" s="3532" t="s">
        <v>684</v>
      </c>
      <c r="E11" s="3532" t="s">
        <v>684</v>
      </c>
      <c r="F11" s="3532" t="s">
        <v>684</v>
      </c>
      <c r="G11" s="3532" t="s">
        <v>684</v>
      </c>
      <c r="H11" s="3532" t="s">
        <v>684</v>
      </c>
      <c r="I11" s="3532" t="s">
        <v>684</v>
      </c>
      <c r="J11" s="3532" t="s">
        <v>684</v>
      </c>
      <c r="K11" s="3532" t="s">
        <v>684</v>
      </c>
      <c r="L11" s="3532" t="s">
        <v>684</v>
      </c>
      <c r="M11" s="3532" t="s">
        <v>684</v>
      </c>
      <c r="N11" s="3532" t="s">
        <v>684</v>
      </c>
      <c r="O11" s="3531" t="s">
        <v>684</v>
      </c>
    </row>
    <row r="12" spans="1:15" s="14" customFormat="1">
      <c r="A12" s="3541" t="s">
        <v>1762</v>
      </c>
      <c r="B12" s="3542">
        <v>0.87195387761532428</v>
      </c>
      <c r="C12" s="3542">
        <v>0.87756248569869499</v>
      </c>
      <c r="D12" s="3542">
        <v>0.83564144928437922</v>
      </c>
      <c r="E12" s="3542">
        <v>0.8776935190037386</v>
      </c>
      <c r="F12" s="3542">
        <v>0.85382687641213451</v>
      </c>
      <c r="G12" s="3542">
        <v>0.89724575205710611</v>
      </c>
      <c r="H12" s="3542">
        <v>0.85971607527485971</v>
      </c>
      <c r="I12" s="3542">
        <v>0.85230273421861502</v>
      </c>
      <c r="J12" s="3542">
        <v>0.87247757856101016</v>
      </c>
      <c r="K12" s="3542">
        <v>0.89200521470299488</v>
      </c>
      <c r="L12" s="3542">
        <v>0.82114030139364724</v>
      </c>
      <c r="M12" s="3542">
        <v>0.86176730631704501</v>
      </c>
      <c r="N12" s="3542">
        <v>0.8378035586367748</v>
      </c>
      <c r="O12" s="3543">
        <v>0.88109823743443383</v>
      </c>
    </row>
    <row r="13" spans="1:15" s="14" customFormat="1">
      <c r="A13" s="3541" t="s">
        <v>1761</v>
      </c>
      <c r="B13" s="3542">
        <v>5.045056318764031E-2</v>
      </c>
      <c r="C13" s="3542">
        <v>4.5274214186368768E-2</v>
      </c>
      <c r="D13" s="3542">
        <v>8.3964368989435073E-2</v>
      </c>
      <c r="E13" s="3542">
        <v>4.6546221226482533E-2</v>
      </c>
      <c r="F13" s="3542">
        <v>6.3466952700621207E-2</v>
      </c>
      <c r="G13" s="3542">
        <v>3.3755249611471784E-2</v>
      </c>
      <c r="H13" s="3542">
        <v>5.1378603958539604E-2</v>
      </c>
      <c r="I13" s="3542">
        <v>6.6657060600355769E-2</v>
      </c>
      <c r="J13" s="3542">
        <v>5.0328405390033165E-2</v>
      </c>
      <c r="K13" s="3542">
        <v>4.0542874421782039E-2</v>
      </c>
      <c r="L13" s="3542">
        <v>9.0093418099697301E-2</v>
      </c>
      <c r="M13" s="3542">
        <v>3.8604489960285121E-2</v>
      </c>
      <c r="N13" s="3542">
        <v>7.2585435013596503E-2</v>
      </c>
      <c r="O13" s="3543">
        <v>4.452355463894752E-2</v>
      </c>
    </row>
    <row r="14" spans="1:15" ht="57" customHeight="1">
      <c r="A14" s="6094" t="s">
        <v>1784</v>
      </c>
      <c r="B14" s="6094"/>
      <c r="C14" s="6094"/>
      <c r="D14" s="6094"/>
      <c r="E14" s="6094"/>
      <c r="F14" s="6094"/>
      <c r="G14" s="6094"/>
      <c r="H14" s="6094"/>
      <c r="I14" s="6094"/>
      <c r="J14" s="6094"/>
      <c r="K14" s="6094"/>
      <c r="L14" s="6094"/>
      <c r="M14" s="6094"/>
      <c r="N14" s="6094"/>
      <c r="O14" s="6094"/>
    </row>
  </sheetData>
  <mergeCells count="8">
    <mergeCell ref="A14:O14"/>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workbookViewId="0">
      <selection sqref="A1:F1"/>
    </sheetView>
  </sheetViews>
  <sheetFormatPr defaultRowHeight="15"/>
  <cols>
    <col min="1" max="1" width="22.7109375" customWidth="1"/>
    <col min="2" max="2" width="10.42578125" customWidth="1"/>
    <col min="3" max="3" width="13.5703125" customWidth="1"/>
    <col min="4" max="4" width="10.5703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28515625" customWidth="1"/>
    <col min="17" max="17" width="10.42578125" customWidth="1"/>
    <col min="18" max="18" width="11.140625" customWidth="1"/>
    <col min="19" max="19" width="10.7109375" customWidth="1"/>
  </cols>
  <sheetData>
    <row r="1" spans="1:19" ht="97.5" customHeight="1">
      <c r="A1" s="6105" t="s">
        <v>1788</v>
      </c>
      <c r="B1" s="4562"/>
      <c r="C1" s="4562"/>
      <c r="D1" s="4562"/>
      <c r="E1" s="4562"/>
      <c r="F1" s="4562"/>
      <c r="G1" s="4373"/>
      <c r="H1" s="4373"/>
      <c r="I1" s="4373"/>
      <c r="J1" s="4373"/>
      <c r="K1" s="4373"/>
      <c r="L1" s="4373"/>
      <c r="M1" s="4373"/>
      <c r="N1" s="4373"/>
      <c r="O1" s="4373"/>
      <c r="P1" s="4373"/>
      <c r="Q1" s="4373"/>
      <c r="R1" s="4373"/>
      <c r="S1" s="4373"/>
    </row>
    <row r="2" spans="1:19" ht="15.95" customHeight="1">
      <c r="A2" s="6101"/>
      <c r="B2" s="3549" t="s">
        <v>682</v>
      </c>
      <c r="C2" s="6103" t="s">
        <v>715</v>
      </c>
      <c r="D2" s="6103"/>
      <c r="E2" s="6103" t="s">
        <v>714</v>
      </c>
      <c r="F2" s="6104"/>
    </row>
    <row r="3" spans="1:19" ht="48.95" customHeight="1">
      <c r="A3" s="6102"/>
      <c r="B3" s="3549" t="s">
        <v>678</v>
      </c>
      <c r="C3" s="3549" t="s">
        <v>713</v>
      </c>
      <c r="D3" s="3549" t="s">
        <v>712</v>
      </c>
      <c r="E3" s="3549" t="s">
        <v>711</v>
      </c>
      <c r="F3" s="3548" t="s">
        <v>710</v>
      </c>
    </row>
    <row r="4" spans="1:19">
      <c r="A4" s="3547" t="s">
        <v>663</v>
      </c>
      <c r="B4" s="3550">
        <v>5417.0000000000118</v>
      </c>
      <c r="C4" s="3550">
        <v>4381.0000000000045</v>
      </c>
      <c r="D4" s="3550">
        <v>1035.9999999999984</v>
      </c>
      <c r="E4" s="3550">
        <v>783.99999999999864</v>
      </c>
      <c r="F4" s="3551">
        <v>4632.9999999999955</v>
      </c>
    </row>
    <row r="5" spans="1:19">
      <c r="A5" s="3544" t="s">
        <v>1767</v>
      </c>
      <c r="B5" s="3552">
        <v>0.36218003753310213</v>
      </c>
      <c r="C5" s="3552">
        <v>0.35545833441196351</v>
      </c>
      <c r="D5" s="3552">
        <v>0.39374464713425467</v>
      </c>
      <c r="E5" s="3552">
        <v>0.3210410735356482</v>
      </c>
      <c r="F5" s="3553">
        <v>0.36959951010230457</v>
      </c>
    </row>
    <row r="6" spans="1:19">
      <c r="A6" s="3544" t="s">
        <v>1766</v>
      </c>
      <c r="B6" s="3552">
        <v>0.50977384008221804</v>
      </c>
      <c r="C6" s="3552">
        <v>0.51196195358767171</v>
      </c>
      <c r="D6" s="3552">
        <v>0.49949862451291194</v>
      </c>
      <c r="E6" s="3552">
        <v>0.48757138338276834</v>
      </c>
      <c r="F6" s="3553">
        <v>0.51377808575210826</v>
      </c>
    </row>
    <row r="7" spans="1:19" ht="25.5">
      <c r="A7" s="3544" t="s">
        <v>1765</v>
      </c>
      <c r="B7" s="3552">
        <v>5.7107114133278077E-2</v>
      </c>
      <c r="C7" s="3552">
        <v>5.711886520865192E-2</v>
      </c>
      <c r="D7" s="3552">
        <v>5.7051931971870903E-2</v>
      </c>
      <c r="E7" s="3552">
        <v>9.1470393187297994E-2</v>
      </c>
      <c r="F7" s="3553">
        <v>5.0909646293667184E-2</v>
      </c>
    </row>
    <row r="8" spans="1:19">
      <c r="A8" s="3544" t="s">
        <v>1764</v>
      </c>
      <c r="B8" s="3552">
        <v>3.736621905268829E-2</v>
      </c>
      <c r="C8" s="3552">
        <v>3.9246942169800368E-2</v>
      </c>
      <c r="D8" s="3552">
        <v>2.8534485503967821E-2</v>
      </c>
      <c r="E8" s="3552">
        <v>5.1645897900719856E-2</v>
      </c>
      <c r="F8" s="3553">
        <v>3.479085800284424E-2</v>
      </c>
    </row>
    <row r="9" spans="1:19">
      <c r="A9" s="3544" t="s">
        <v>1763</v>
      </c>
      <c r="B9" s="3552">
        <v>1.3084344134951974E-2</v>
      </c>
      <c r="C9" s="3552">
        <v>1.3278736458018919E-2</v>
      </c>
      <c r="D9" s="3552">
        <v>1.2171492484635733E-2</v>
      </c>
      <c r="E9" s="3552">
        <v>2.7130953979278605E-2</v>
      </c>
      <c r="F9" s="3553">
        <v>1.0551017422186082E-2</v>
      </c>
    </row>
    <row r="10" spans="1:19">
      <c r="A10" s="3544" t="s">
        <v>657</v>
      </c>
      <c r="B10" s="3552">
        <v>2.0488445063759544E-2</v>
      </c>
      <c r="C10" s="3552">
        <v>2.2935168163894296E-2</v>
      </c>
      <c r="D10" s="3554">
        <v>8.9988183923588802E-3</v>
      </c>
      <c r="E10" s="3552">
        <v>2.1140298014287354E-2</v>
      </c>
      <c r="F10" s="3553">
        <v>2.0370882426890748E-2</v>
      </c>
    </row>
    <row r="11" spans="1:19">
      <c r="A11" s="3544" t="s">
        <v>656</v>
      </c>
      <c r="B11" s="3546" t="s">
        <v>684</v>
      </c>
      <c r="C11" s="3546" t="s">
        <v>684</v>
      </c>
      <c r="D11" s="3546" t="s">
        <v>684</v>
      </c>
      <c r="E11" s="3546" t="s">
        <v>684</v>
      </c>
      <c r="F11" s="3545" t="s">
        <v>684</v>
      </c>
    </row>
    <row r="12" spans="1:19" s="14" customFormat="1">
      <c r="A12" s="3555" t="s">
        <v>1762</v>
      </c>
      <c r="B12" s="3556">
        <v>0.87195387761532428</v>
      </c>
      <c r="C12" s="3556">
        <v>0.86742028799963378</v>
      </c>
      <c r="D12" s="3556">
        <v>0.89324327164716777</v>
      </c>
      <c r="E12" s="3556">
        <v>0.80861245691841788</v>
      </c>
      <c r="F12" s="3557">
        <v>0.88337759585441222</v>
      </c>
    </row>
    <row r="13" spans="1:19" s="14" customFormat="1">
      <c r="A13" s="3555" t="s">
        <v>1761</v>
      </c>
      <c r="B13" s="3556">
        <v>5.045056318764031E-2</v>
      </c>
      <c r="C13" s="3556">
        <v>5.2525678627819344E-2</v>
      </c>
      <c r="D13" s="3556">
        <v>4.070597798860353E-2</v>
      </c>
      <c r="E13" s="3556">
        <v>7.8776851879998555E-2</v>
      </c>
      <c r="F13" s="3557">
        <v>4.5341875425030313E-2</v>
      </c>
    </row>
    <row r="14" spans="1:19" ht="57" customHeight="1">
      <c r="A14" s="6100" t="s">
        <v>1787</v>
      </c>
      <c r="B14" s="6100"/>
      <c r="C14" s="6100"/>
      <c r="D14" s="6100"/>
      <c r="E14" s="6100"/>
      <c r="F14" s="6100"/>
    </row>
  </sheetData>
  <mergeCells count="5">
    <mergeCell ref="A14:F14"/>
    <mergeCell ref="A2:A3"/>
    <mergeCell ref="C2:D2"/>
    <mergeCell ref="E2:F2"/>
    <mergeCell ref="A1:F1"/>
  </mergeCells>
  <pageMargins left="0.7" right="0.7" top="0.75" bottom="0.75" header="0.3" footer="0.3"/>
  <pageSetup paperSize="9" orientation="landscape" r:id="rId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workbookViewId="0">
      <selection sqref="A1:P1"/>
    </sheetView>
  </sheetViews>
  <sheetFormatPr defaultRowHeight="15"/>
  <cols>
    <col min="1" max="1" width="22.7109375" customWidth="1"/>
    <col min="2" max="2" width="10.42578125" customWidth="1"/>
    <col min="3" max="3" width="10.5703125" customWidth="1"/>
    <col min="4" max="4" width="10.28515625" customWidth="1"/>
    <col min="5" max="5" width="10.42578125" customWidth="1"/>
    <col min="6" max="6" width="10.28515625" customWidth="1"/>
    <col min="7" max="7" width="10.42578125" customWidth="1"/>
    <col min="8" max="8" width="10.5703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6107" t="s">
        <v>1791</v>
      </c>
      <c r="B1" s="6107"/>
      <c r="C1" s="6107"/>
      <c r="D1" s="6107"/>
      <c r="E1" s="6107"/>
      <c r="F1" s="6107"/>
      <c r="G1" s="6107"/>
      <c r="H1" s="6107"/>
      <c r="I1" s="6107"/>
      <c r="J1" s="6107"/>
      <c r="K1" s="6107"/>
      <c r="L1" s="6107"/>
      <c r="M1" s="6107"/>
      <c r="N1" s="6107"/>
      <c r="O1" s="6107"/>
      <c r="P1" s="6107"/>
    </row>
    <row r="2" spans="1:16" ht="15.95" customHeight="1">
      <c r="A2" s="6108"/>
      <c r="B2" s="3563" t="s">
        <v>682</v>
      </c>
      <c r="C2" s="6110" t="s">
        <v>681</v>
      </c>
      <c r="D2" s="6110"/>
      <c r="E2" s="6110" t="s">
        <v>680</v>
      </c>
      <c r="F2" s="6110"/>
      <c r="G2" s="6110"/>
      <c r="H2" s="6110"/>
      <c r="I2" s="6110" t="s">
        <v>679</v>
      </c>
      <c r="J2" s="6110"/>
      <c r="K2" s="6110"/>
      <c r="L2" s="6110"/>
      <c r="M2" s="6110"/>
      <c r="N2" s="6110"/>
      <c r="O2" s="6110"/>
      <c r="P2" s="6111"/>
    </row>
    <row r="3" spans="1:16" ht="24.95" customHeight="1">
      <c r="A3" s="6109"/>
      <c r="B3" s="3563" t="s">
        <v>678</v>
      </c>
      <c r="C3" s="3563" t="s">
        <v>677</v>
      </c>
      <c r="D3" s="3563" t="s">
        <v>676</v>
      </c>
      <c r="E3" s="3563" t="s">
        <v>675</v>
      </c>
      <c r="F3" s="3563" t="s">
        <v>674</v>
      </c>
      <c r="G3" s="3563" t="s">
        <v>673</v>
      </c>
      <c r="H3" s="3563" t="s">
        <v>672</v>
      </c>
      <c r="I3" s="3563" t="s">
        <v>671</v>
      </c>
      <c r="J3" s="3563" t="s">
        <v>670</v>
      </c>
      <c r="K3" s="3563" t="s">
        <v>669</v>
      </c>
      <c r="L3" s="3563" t="s">
        <v>668</v>
      </c>
      <c r="M3" s="3563" t="s">
        <v>667</v>
      </c>
      <c r="N3" s="3563" t="s">
        <v>666</v>
      </c>
      <c r="O3" s="3563" t="s">
        <v>665</v>
      </c>
      <c r="P3" s="3562" t="s">
        <v>664</v>
      </c>
    </row>
    <row r="4" spans="1:16">
      <c r="A4" s="3561" t="s">
        <v>663</v>
      </c>
      <c r="B4" s="3564">
        <v>5417.0000000000118</v>
      </c>
      <c r="C4" s="3564">
        <v>2498.0000000000023</v>
      </c>
      <c r="D4" s="3564">
        <v>2919.0000000000023</v>
      </c>
      <c r="E4" s="3564">
        <v>411.99999999999972</v>
      </c>
      <c r="F4" s="3564">
        <v>1471.000000000002</v>
      </c>
      <c r="G4" s="3564">
        <v>1480.0000000000002</v>
      </c>
      <c r="H4" s="3564">
        <v>2053.9999999999905</v>
      </c>
      <c r="I4" s="3564">
        <v>192.00000000000017</v>
      </c>
      <c r="J4" s="3564">
        <v>691.99999999999909</v>
      </c>
      <c r="K4" s="3564">
        <v>683.9999999999992</v>
      </c>
      <c r="L4" s="3564">
        <v>930.00000000000068</v>
      </c>
      <c r="M4" s="3564">
        <v>220.00000000000014</v>
      </c>
      <c r="N4" s="3564">
        <v>779.00000000000023</v>
      </c>
      <c r="O4" s="3564">
        <v>796.00000000000182</v>
      </c>
      <c r="P4" s="3565">
        <v>1123.9999999999964</v>
      </c>
    </row>
    <row r="5" spans="1:16">
      <c r="A5" s="3558" t="s">
        <v>1767</v>
      </c>
      <c r="B5" s="3566">
        <v>0.15451424657376139</v>
      </c>
      <c r="C5" s="3566">
        <v>0.16162165223229205</v>
      </c>
      <c r="D5" s="3566">
        <v>0.14789158035211511</v>
      </c>
      <c r="E5" s="3566">
        <v>0.22847538221091812</v>
      </c>
      <c r="F5" s="3566">
        <v>0.15685205746502326</v>
      </c>
      <c r="G5" s="3566">
        <v>0.13479467836003883</v>
      </c>
      <c r="H5" s="3566">
        <v>0.13509019636250783</v>
      </c>
      <c r="I5" s="3566">
        <v>0.2648572986052446</v>
      </c>
      <c r="J5" s="3566">
        <v>0.15405116468235958</v>
      </c>
      <c r="K5" s="3566">
        <v>0.15864258675294046</v>
      </c>
      <c r="L5" s="3566">
        <v>0.12029873618039477</v>
      </c>
      <c r="M5" s="3566">
        <v>0.19157185075652627</v>
      </c>
      <c r="N5" s="3566">
        <v>0.15958948718791491</v>
      </c>
      <c r="O5" s="3566">
        <v>0.11208879262367522</v>
      </c>
      <c r="P5" s="3567">
        <v>0.14747336916499854</v>
      </c>
    </row>
    <row r="6" spans="1:16">
      <c r="A6" s="3558" t="s">
        <v>1766</v>
      </c>
      <c r="B6" s="3566">
        <v>0.47045032395427133</v>
      </c>
      <c r="C6" s="3566">
        <v>0.4872415416072674</v>
      </c>
      <c r="D6" s="3566">
        <v>0.45480430129657168</v>
      </c>
      <c r="E6" s="3566">
        <v>0.483639013203569</v>
      </c>
      <c r="F6" s="3566">
        <v>0.45489987332203619</v>
      </c>
      <c r="G6" s="3566">
        <v>0.45524150083261311</v>
      </c>
      <c r="H6" s="3566">
        <v>0.49347868969089825</v>
      </c>
      <c r="I6" s="3566">
        <v>0.47128565061439942</v>
      </c>
      <c r="J6" s="3566">
        <v>0.45635930852074114</v>
      </c>
      <c r="K6" s="3566">
        <v>0.47220379070164176</v>
      </c>
      <c r="L6" s="3566">
        <v>0.54365427215491913</v>
      </c>
      <c r="M6" s="3566">
        <v>0.49616948850717241</v>
      </c>
      <c r="N6" s="3566">
        <v>0.45347350623069721</v>
      </c>
      <c r="O6" s="3566">
        <v>0.43909149684702425</v>
      </c>
      <c r="P6" s="3567">
        <v>0.45147249824882379</v>
      </c>
    </row>
    <row r="7" spans="1:16" ht="25.5">
      <c r="A7" s="3558" t="s">
        <v>1765</v>
      </c>
      <c r="B7" s="3566">
        <v>0.16931540762120423</v>
      </c>
      <c r="C7" s="3566">
        <v>0.16383414848112524</v>
      </c>
      <c r="D7" s="3566">
        <v>0.1744228338049808</v>
      </c>
      <c r="E7" s="3566">
        <v>0.10876285888795746</v>
      </c>
      <c r="F7" s="3566">
        <v>0.18762417950183599</v>
      </c>
      <c r="G7" s="3566">
        <v>0.18598529302935507</v>
      </c>
      <c r="H7" s="3566">
        <v>0.1639935555981884</v>
      </c>
      <c r="I7" s="3566">
        <v>0.11925976562737593</v>
      </c>
      <c r="J7" s="3566">
        <v>0.18599064564864151</v>
      </c>
      <c r="K7" s="3566">
        <v>0.17726211173172629</v>
      </c>
      <c r="L7" s="3566">
        <v>0.14941738044816158</v>
      </c>
      <c r="M7" s="3566">
        <v>9.8115455825584424E-2</v>
      </c>
      <c r="N7" s="3566">
        <v>0.18922070049355807</v>
      </c>
      <c r="O7" s="3566">
        <v>0.19429074080860231</v>
      </c>
      <c r="P7" s="3567">
        <v>0.17619649523091099</v>
      </c>
    </row>
    <row r="8" spans="1:16">
      <c r="A8" s="3558" t="s">
        <v>1764</v>
      </c>
      <c r="B8" s="3566">
        <v>7.3289744427747938E-2</v>
      </c>
      <c r="C8" s="3566">
        <v>6.9264398579716113E-2</v>
      </c>
      <c r="D8" s="3566">
        <v>7.7040553549809057E-2</v>
      </c>
      <c r="E8" s="3566">
        <v>9.1402772648181585E-2</v>
      </c>
      <c r="F8" s="3566">
        <v>7.8519531694545022E-2</v>
      </c>
      <c r="G8" s="3566">
        <v>7.5932333997773327E-2</v>
      </c>
      <c r="H8" s="3566">
        <v>5.7300254376320824E-2</v>
      </c>
      <c r="I8" s="3566">
        <v>6.8212399687854877E-2</v>
      </c>
      <c r="J8" s="3566">
        <v>7.2935529255923906E-2</v>
      </c>
      <c r="K8" s="3566">
        <v>7.197482834236231E-2</v>
      </c>
      <c r="L8" s="3566">
        <v>6.3205665709037073E-2</v>
      </c>
      <c r="M8" s="3566">
        <v>0.11492563078200831</v>
      </c>
      <c r="N8" s="3566">
        <v>8.3977010946443262E-2</v>
      </c>
      <c r="O8" s="3566">
        <v>7.9700323614821184E-2</v>
      </c>
      <c r="P8" s="3567">
        <v>5.2356338893841767E-2</v>
      </c>
    </row>
    <row r="9" spans="1:16">
      <c r="A9" s="3558" t="s">
        <v>1763</v>
      </c>
      <c r="B9" s="3566">
        <v>3.1649997515474551E-2</v>
      </c>
      <c r="C9" s="3566">
        <v>3.715193008103182E-2</v>
      </c>
      <c r="D9" s="3566">
        <v>2.6523307875639765E-2</v>
      </c>
      <c r="E9" s="3566">
        <v>2.9183401892683456E-2</v>
      </c>
      <c r="F9" s="3566">
        <v>4.2547534558557275E-2</v>
      </c>
      <c r="G9" s="3566">
        <v>3.9042506024178102E-2</v>
      </c>
      <c r="H9" s="3566">
        <v>1.5211817704641662E-2</v>
      </c>
      <c r="I9" s="3566">
        <v>2.8586123866971611E-2</v>
      </c>
      <c r="J9" s="3566">
        <v>5.7177096008876188E-2</v>
      </c>
      <c r="K9" s="3566">
        <v>4.1509370686178902E-2</v>
      </c>
      <c r="L9" s="3566">
        <v>1.5173820200358351E-2</v>
      </c>
      <c r="M9" s="3566">
        <v>2.9789243216982442E-2</v>
      </c>
      <c r="N9" s="3566">
        <v>2.8249451963308071E-2</v>
      </c>
      <c r="O9" s="3566">
        <v>3.6693773958470434E-2</v>
      </c>
      <c r="P9" s="3567">
        <v>1.5243628604702191E-2</v>
      </c>
    </row>
    <row r="10" spans="1:16">
      <c r="A10" s="3558" t="s">
        <v>657</v>
      </c>
      <c r="B10" s="3566">
        <v>0.10051272905964033</v>
      </c>
      <c r="C10" s="3566">
        <v>8.0331644205787547E-2</v>
      </c>
      <c r="D10" s="3566">
        <v>0.11931742312087987</v>
      </c>
      <c r="E10" s="3566">
        <v>5.8536571156690614E-2</v>
      </c>
      <c r="F10" s="3566">
        <v>7.8684058553633293E-2</v>
      </c>
      <c r="G10" s="3566">
        <v>0.10900368775604313</v>
      </c>
      <c r="H10" s="3566">
        <v>0.13492548626744727</v>
      </c>
      <c r="I10" s="3566">
        <v>4.779876159815287E-2</v>
      </c>
      <c r="J10" s="3566">
        <v>7.1720492374903744E-2</v>
      </c>
      <c r="K10" s="3566">
        <v>7.8407311785150688E-2</v>
      </c>
      <c r="L10" s="3566">
        <v>0.10825012530712783</v>
      </c>
      <c r="M10" s="3566">
        <v>6.9428330911725344E-2</v>
      </c>
      <c r="N10" s="3566">
        <v>8.5489843178079158E-2</v>
      </c>
      <c r="O10" s="3566">
        <v>0.13813487214740264</v>
      </c>
      <c r="P10" s="3567">
        <v>0.15725766985672618</v>
      </c>
    </row>
    <row r="11" spans="1:16">
      <c r="A11" s="3558" t="s">
        <v>656</v>
      </c>
      <c r="B11" s="3568">
        <v>0</v>
      </c>
      <c r="C11" s="3568">
        <v>0</v>
      </c>
      <c r="D11" s="3560" t="s">
        <v>684</v>
      </c>
      <c r="E11" s="3560" t="s">
        <v>684</v>
      </c>
      <c r="F11" s="3568">
        <v>0</v>
      </c>
      <c r="G11" s="3560" t="s">
        <v>684</v>
      </c>
      <c r="H11" s="3560" t="s">
        <v>684</v>
      </c>
      <c r="I11" s="3560" t="s">
        <v>684</v>
      </c>
      <c r="J11" s="3568">
        <v>0</v>
      </c>
      <c r="K11" s="3560" t="s">
        <v>684</v>
      </c>
      <c r="L11" s="3560" t="s">
        <v>684</v>
      </c>
      <c r="M11" s="3560" t="s">
        <v>684</v>
      </c>
      <c r="N11" s="3560" t="s">
        <v>684</v>
      </c>
      <c r="O11" s="3560" t="s">
        <v>684</v>
      </c>
      <c r="P11" s="3559" t="s">
        <v>684</v>
      </c>
    </row>
    <row r="12" spans="1:16" s="14" customFormat="1">
      <c r="A12" s="3569" t="s">
        <v>1762</v>
      </c>
      <c r="B12" s="3570">
        <v>0.62496457052803311</v>
      </c>
      <c r="C12" s="3570">
        <v>0.64886319383955937</v>
      </c>
      <c r="D12" s="3570">
        <v>0.60269588164868926</v>
      </c>
      <c r="E12" s="3570">
        <v>0.7121143954144874</v>
      </c>
      <c r="F12" s="3570">
        <v>0.61175193078706147</v>
      </c>
      <c r="G12" s="3570">
        <v>0.59003617919265094</v>
      </c>
      <c r="H12" s="3570">
        <v>0.62856888605340255</v>
      </c>
      <c r="I12" s="3570">
        <v>0.73614294921964474</v>
      </c>
      <c r="J12" s="3570">
        <v>0.61041047320310005</v>
      </c>
      <c r="K12" s="3570">
        <v>0.63084637745458205</v>
      </c>
      <c r="L12" s="3570">
        <v>0.66395300833531434</v>
      </c>
      <c r="M12" s="3570">
        <v>0.6877413392636994</v>
      </c>
      <c r="N12" s="3570">
        <v>0.61306299341861137</v>
      </c>
      <c r="O12" s="3570">
        <v>0.55118028947070219</v>
      </c>
      <c r="P12" s="3571">
        <v>0.59894586741381983</v>
      </c>
    </row>
    <row r="13" spans="1:16" s="14" customFormat="1">
      <c r="A13" s="3569" t="s">
        <v>1761</v>
      </c>
      <c r="B13" s="3570">
        <v>0.10493974194322267</v>
      </c>
      <c r="C13" s="3570">
        <v>0.10641632866074822</v>
      </c>
      <c r="D13" s="3570">
        <v>0.10356386142544904</v>
      </c>
      <c r="E13" s="3570">
        <v>0.12058617454086504</v>
      </c>
      <c r="F13" s="3570">
        <v>0.12106706625310273</v>
      </c>
      <c r="G13" s="3570">
        <v>0.11497484002195116</v>
      </c>
      <c r="H13" s="3570">
        <v>7.2512072080962081E-2</v>
      </c>
      <c r="I13" s="3570">
        <v>9.6798523554826599E-2</v>
      </c>
      <c r="J13" s="3570">
        <v>0.13011262526479994</v>
      </c>
      <c r="K13" s="3570">
        <v>0.11348419902854115</v>
      </c>
      <c r="L13" s="3570">
        <v>7.8379485909395447E-2</v>
      </c>
      <c r="M13" s="3570">
        <v>0.14471487399899088</v>
      </c>
      <c r="N13" s="3570">
        <v>0.1122264629097515</v>
      </c>
      <c r="O13" s="3570">
        <v>0.11639409757329201</v>
      </c>
      <c r="P13" s="3571">
        <v>6.7599967498543773E-2</v>
      </c>
    </row>
    <row r="14" spans="1:16" ht="57" customHeight="1">
      <c r="A14" s="6106" t="s">
        <v>1790</v>
      </c>
      <c r="B14" s="6106"/>
      <c r="C14" s="6106"/>
      <c r="D14" s="6106"/>
      <c r="E14" s="6106"/>
      <c r="F14" s="6106"/>
      <c r="G14" s="6106"/>
      <c r="H14" s="6106"/>
      <c r="I14" s="6106"/>
      <c r="J14" s="6106"/>
      <c r="K14" s="6106"/>
      <c r="L14" s="6106"/>
      <c r="M14" s="6106"/>
      <c r="N14" s="6106"/>
      <c r="O14" s="6106"/>
      <c r="P14" s="6106"/>
    </row>
  </sheetData>
  <mergeCells count="6">
    <mergeCell ref="A14:P14"/>
    <mergeCell ref="A1:P1"/>
    <mergeCell ref="A2:A3"/>
    <mergeCell ref="C2:D2"/>
    <mergeCell ref="E2:H2"/>
    <mergeCell ref="I2:P2"/>
  </mergeCells>
  <pageMargins left="0.7" right="0.7" top="0.75" bottom="0.75" header="0.3" footer="0.3"/>
  <pageSetup paperSize="9" orientation="landscape" r:id="rId1"/>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4"/>
  <sheetViews>
    <sheetView workbookViewId="0">
      <selection sqref="A1:O1"/>
    </sheetView>
  </sheetViews>
  <sheetFormatPr defaultRowHeight="15"/>
  <cols>
    <col min="1" max="1" width="22.7109375" customWidth="1"/>
    <col min="2" max="2" width="10.42578125" customWidth="1"/>
    <col min="3" max="3" width="11.7109375" customWidth="1"/>
    <col min="4" max="4" width="10.5703125" customWidth="1"/>
    <col min="5" max="6" width="10.42578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5703125" customWidth="1"/>
  </cols>
  <sheetData>
    <row r="1" spans="1:15" ht="54.95" customHeight="1">
      <c r="A1" s="6113" t="s">
        <v>1795</v>
      </c>
      <c r="B1" s="6113"/>
      <c r="C1" s="6113"/>
      <c r="D1" s="6113"/>
      <c r="E1" s="6113"/>
      <c r="F1" s="6113"/>
      <c r="G1" s="6113"/>
      <c r="H1" s="6113"/>
      <c r="I1" s="6113"/>
      <c r="J1" s="6113"/>
      <c r="K1" s="6113"/>
      <c r="L1" s="6113"/>
      <c r="M1" s="6113"/>
      <c r="N1" s="6113"/>
      <c r="O1" s="6113"/>
    </row>
    <row r="2" spans="1:15" ht="15.95" customHeight="1">
      <c r="A2" s="6114"/>
      <c r="B2" s="3576" t="s">
        <v>682</v>
      </c>
      <c r="C2" s="6116" t="s">
        <v>706</v>
      </c>
      <c r="D2" s="6116"/>
      <c r="E2" s="6116" t="s">
        <v>705</v>
      </c>
      <c r="F2" s="6116"/>
      <c r="G2" s="6116" t="s">
        <v>704</v>
      </c>
      <c r="H2" s="6116"/>
      <c r="I2" s="6116"/>
      <c r="J2" s="6116"/>
      <c r="K2" s="6116" t="s">
        <v>703</v>
      </c>
      <c r="L2" s="6116"/>
      <c r="M2" s="6116"/>
      <c r="N2" s="6116" t="s">
        <v>702</v>
      </c>
      <c r="O2" s="6117"/>
    </row>
    <row r="3" spans="1:15" ht="24.95" customHeight="1">
      <c r="A3" s="6115"/>
      <c r="B3" s="3576" t="s">
        <v>678</v>
      </c>
      <c r="C3" s="3576" t="s">
        <v>701</v>
      </c>
      <c r="D3" s="3576" t="s">
        <v>700</v>
      </c>
      <c r="E3" s="3576" t="s">
        <v>699</v>
      </c>
      <c r="F3" s="3576" t="s">
        <v>698</v>
      </c>
      <c r="G3" s="3576" t="s">
        <v>697</v>
      </c>
      <c r="H3" s="3576" t="s">
        <v>696</v>
      </c>
      <c r="I3" s="3576" t="s">
        <v>695</v>
      </c>
      <c r="J3" s="3576" t="s">
        <v>694</v>
      </c>
      <c r="K3" s="3576" t="s">
        <v>693</v>
      </c>
      <c r="L3" s="3576" t="s">
        <v>692</v>
      </c>
      <c r="M3" s="3576" t="s">
        <v>691</v>
      </c>
      <c r="N3" s="3576" t="s">
        <v>690</v>
      </c>
      <c r="O3" s="3575" t="s">
        <v>689</v>
      </c>
    </row>
    <row r="4" spans="1:15">
      <c r="A4" s="3574" t="s">
        <v>663</v>
      </c>
      <c r="B4" s="3577">
        <v>5417.0000000000118</v>
      </c>
      <c r="C4" s="3577">
        <v>4740.9999999999773</v>
      </c>
      <c r="D4" s="3577">
        <v>675.99999999999955</v>
      </c>
      <c r="E4" s="3577">
        <v>4108.9999999999945</v>
      </c>
      <c r="F4" s="3577">
        <v>1214.9999999999973</v>
      </c>
      <c r="G4" s="3577">
        <v>1182.9999999999973</v>
      </c>
      <c r="H4" s="3577">
        <v>613.00000000000102</v>
      </c>
      <c r="I4" s="3577">
        <v>1111.9999999999991</v>
      </c>
      <c r="J4" s="3577">
        <v>2453.0000000000036</v>
      </c>
      <c r="K4" s="3577">
        <v>3443.9999999999995</v>
      </c>
      <c r="L4" s="3577">
        <v>1189.9999999999995</v>
      </c>
      <c r="M4" s="3577">
        <v>671.00000000000023</v>
      </c>
      <c r="N4" s="3577">
        <v>1317.9999999999966</v>
      </c>
      <c r="O4" s="3578">
        <v>4098.99999999999</v>
      </c>
    </row>
    <row r="5" spans="1:15">
      <c r="A5" s="3572" t="s">
        <v>1767</v>
      </c>
      <c r="B5" s="3579">
        <v>0.15451424657376139</v>
      </c>
      <c r="C5" s="3579">
        <v>0.15532458443930225</v>
      </c>
      <c r="D5" s="3579">
        <v>0.14926778698363746</v>
      </c>
      <c r="E5" s="3579">
        <v>0.1609163448914257</v>
      </c>
      <c r="F5" s="3579">
        <v>0.13316811509284868</v>
      </c>
      <c r="G5" s="3579">
        <v>0.15626009708328845</v>
      </c>
      <c r="H5" s="3579">
        <v>0.1341583536850911</v>
      </c>
      <c r="I5" s="3579">
        <v>0.16889339593367236</v>
      </c>
      <c r="J5" s="3579">
        <v>0.15356811190665567</v>
      </c>
      <c r="K5" s="3579">
        <v>0.15291594390310134</v>
      </c>
      <c r="L5" s="3579">
        <v>0.15407066214600171</v>
      </c>
      <c r="M5" s="3579">
        <v>0.17002929159807315</v>
      </c>
      <c r="N5" s="3579">
        <v>0.14436002862211833</v>
      </c>
      <c r="O5" s="3580">
        <v>0.15723322037572934</v>
      </c>
    </row>
    <row r="6" spans="1:15">
      <c r="A6" s="3572" t="s">
        <v>1766</v>
      </c>
      <c r="B6" s="3579">
        <v>0.47045032395427133</v>
      </c>
      <c r="C6" s="3579">
        <v>0.47813863381904242</v>
      </c>
      <c r="D6" s="3579">
        <v>0.42067305358695301</v>
      </c>
      <c r="E6" s="3579">
        <v>0.48533972417773463</v>
      </c>
      <c r="F6" s="3579">
        <v>0.42431751284766051</v>
      </c>
      <c r="G6" s="3579">
        <v>0.475506949401867</v>
      </c>
      <c r="H6" s="3579">
        <v>0.48990558487493496</v>
      </c>
      <c r="I6" s="3579">
        <v>0.4570867646080638</v>
      </c>
      <c r="J6" s="3579">
        <v>0.46997818304824107</v>
      </c>
      <c r="K6" s="3579">
        <v>0.48331752749254042</v>
      </c>
      <c r="L6" s="3579">
        <v>0.42982880713249189</v>
      </c>
      <c r="M6" s="3579">
        <v>0.46145613679723019</v>
      </c>
      <c r="N6" s="3579">
        <v>0.42769528711409199</v>
      </c>
      <c r="O6" s="3580">
        <v>0.4818987511619815</v>
      </c>
    </row>
    <row r="7" spans="1:15" ht="25.5">
      <c r="A7" s="3572" t="s">
        <v>1765</v>
      </c>
      <c r="B7" s="3579">
        <v>0.16931540762120423</v>
      </c>
      <c r="C7" s="3579">
        <v>0.16701289055377067</v>
      </c>
      <c r="D7" s="3579">
        <v>0.18422284717645218</v>
      </c>
      <c r="E7" s="3579">
        <v>0.17210245412249411</v>
      </c>
      <c r="F7" s="3579">
        <v>0.16104852885993087</v>
      </c>
      <c r="G7" s="3579">
        <v>0.19583204486083075</v>
      </c>
      <c r="H7" s="3579">
        <v>0.18124570722620928</v>
      </c>
      <c r="I7" s="3579">
        <v>0.16796792690414317</v>
      </c>
      <c r="J7" s="3579">
        <v>0.14760251281836131</v>
      </c>
      <c r="K7" s="3579">
        <v>0.17995689762889541</v>
      </c>
      <c r="L7" s="3579">
        <v>0.14502504853392381</v>
      </c>
      <c r="M7" s="3579">
        <v>0.16326228278990648</v>
      </c>
      <c r="N7" s="3579">
        <v>0.17020044942408322</v>
      </c>
      <c r="O7" s="3580">
        <v>0.16907842182011903</v>
      </c>
    </row>
    <row r="8" spans="1:15">
      <c r="A8" s="3572" t="s">
        <v>1764</v>
      </c>
      <c r="B8" s="3579">
        <v>7.3289744427747938E-2</v>
      </c>
      <c r="C8" s="3579">
        <v>6.8886552566947118E-2</v>
      </c>
      <c r="D8" s="3579">
        <v>0.10179781389807956</v>
      </c>
      <c r="E8" s="3579">
        <v>6.3593321010672582E-2</v>
      </c>
      <c r="F8" s="3579">
        <v>0.10670845645202241</v>
      </c>
      <c r="G8" s="3579">
        <v>5.7658277223518704E-2</v>
      </c>
      <c r="H8" s="3579">
        <v>7.9617772591053459E-2</v>
      </c>
      <c r="I8" s="3579">
        <v>8.9518262791200301E-2</v>
      </c>
      <c r="J8" s="3579">
        <v>7.133532856918999E-2</v>
      </c>
      <c r="K8" s="3579">
        <v>6.0000656477513271E-2</v>
      </c>
      <c r="L8" s="3579">
        <v>0.11853664714537344</v>
      </c>
      <c r="M8" s="3579">
        <v>6.9998675647093209E-2</v>
      </c>
      <c r="N8" s="3579">
        <v>9.6757979770050753E-2</v>
      </c>
      <c r="O8" s="3580">
        <v>6.7005703906065278E-2</v>
      </c>
    </row>
    <row r="9" spans="1:15">
      <c r="A9" s="3572" t="s">
        <v>1763</v>
      </c>
      <c r="B9" s="3579">
        <v>3.1649997515474551E-2</v>
      </c>
      <c r="C9" s="3579">
        <v>2.6980316709118501E-2</v>
      </c>
      <c r="D9" s="3579">
        <v>6.1883425683116798E-2</v>
      </c>
      <c r="E9" s="3579">
        <v>2.8919207183494368E-2</v>
      </c>
      <c r="F9" s="3579">
        <v>4.145940468341501E-2</v>
      </c>
      <c r="G9" s="3579">
        <v>2.4979007958896786E-2</v>
      </c>
      <c r="H9" s="3579">
        <v>2.4368530740875825E-2</v>
      </c>
      <c r="I9" s="3579">
        <v>4.4009406572700541E-2</v>
      </c>
      <c r="J9" s="3579">
        <v>3.101305687462259E-2</v>
      </c>
      <c r="K9" s="3579">
        <v>2.1072870929233239E-2</v>
      </c>
      <c r="L9" s="3579">
        <v>6.0179643856572741E-2</v>
      </c>
      <c r="M9" s="3579">
        <v>2.9096386088421557E-2</v>
      </c>
      <c r="N9" s="3579">
        <v>5.1929826465888528E-2</v>
      </c>
      <c r="O9" s="3580">
        <v>2.6219709935756938E-2</v>
      </c>
    </row>
    <row r="10" spans="1:15">
      <c r="A10" s="3572" t="s">
        <v>657</v>
      </c>
      <c r="B10" s="3579">
        <v>0.10051272905964033</v>
      </c>
      <c r="C10" s="3579">
        <v>0.10334814670426999</v>
      </c>
      <c r="D10" s="3579">
        <v>8.2155072671761045E-2</v>
      </c>
      <c r="E10" s="3579">
        <v>8.8782043753634104E-2</v>
      </c>
      <c r="F10" s="3579">
        <v>0.1332979820641256</v>
      </c>
      <c r="G10" s="3579">
        <v>8.9763623471600329E-2</v>
      </c>
      <c r="H10" s="3579">
        <v>9.0704050881834988E-2</v>
      </c>
      <c r="I10" s="3579">
        <v>7.1385063145559244E-2</v>
      </c>
      <c r="J10" s="3579">
        <v>0.126502806782926</v>
      </c>
      <c r="K10" s="3579">
        <v>0.10273610356871425</v>
      </c>
      <c r="L10" s="3579">
        <v>9.2359191185638151E-2</v>
      </c>
      <c r="M10" s="3579">
        <v>0.10426035244678805</v>
      </c>
      <c r="N10" s="3579">
        <v>0.10905642860376991</v>
      </c>
      <c r="O10" s="3580">
        <v>9.8225000418892913E-2</v>
      </c>
    </row>
    <row r="11" spans="1:15">
      <c r="A11" s="3572" t="s">
        <v>656</v>
      </c>
      <c r="B11" s="3581">
        <v>0</v>
      </c>
      <c r="C11" s="3581">
        <v>0</v>
      </c>
      <c r="D11" s="3573" t="s">
        <v>684</v>
      </c>
      <c r="E11" s="3581">
        <v>0</v>
      </c>
      <c r="F11" s="3573" t="s">
        <v>684</v>
      </c>
      <c r="G11" s="3573" t="s">
        <v>684</v>
      </c>
      <c r="H11" s="3573" t="s">
        <v>684</v>
      </c>
      <c r="I11" s="3581">
        <v>0</v>
      </c>
      <c r="J11" s="3573" t="s">
        <v>684</v>
      </c>
      <c r="K11" s="3573" t="s">
        <v>684</v>
      </c>
      <c r="L11" s="3573" t="s">
        <v>684</v>
      </c>
      <c r="M11" s="3581">
        <v>0</v>
      </c>
      <c r="N11" s="3573" t="s">
        <v>684</v>
      </c>
      <c r="O11" s="3582">
        <v>0</v>
      </c>
    </row>
    <row r="12" spans="1:15" s="14" customFormat="1">
      <c r="A12" s="3583" t="s">
        <v>1762</v>
      </c>
      <c r="B12" s="3584">
        <v>0.62496457052803311</v>
      </c>
      <c r="C12" s="3584">
        <v>0.63346321825834129</v>
      </c>
      <c r="D12" s="3584">
        <v>0.56994084057059058</v>
      </c>
      <c r="E12" s="3584">
        <v>0.64625606906915867</v>
      </c>
      <c r="F12" s="3584">
        <v>0.55748562794050738</v>
      </c>
      <c r="G12" s="3584">
        <v>0.63176704648515392</v>
      </c>
      <c r="H12" s="3584">
        <v>0.62406393856002684</v>
      </c>
      <c r="I12" s="3584">
        <v>0.62598016054173578</v>
      </c>
      <c r="J12" s="3584">
        <v>0.62354629495490022</v>
      </c>
      <c r="K12" s="3584">
        <v>0.63623347139564512</v>
      </c>
      <c r="L12" s="3584">
        <v>0.5838994692784929</v>
      </c>
      <c r="M12" s="3584">
        <v>0.63148542839530353</v>
      </c>
      <c r="N12" s="3584">
        <v>0.57205531573620827</v>
      </c>
      <c r="O12" s="3585">
        <v>0.63913197153770918</v>
      </c>
    </row>
    <row r="13" spans="1:15" s="14" customFormat="1">
      <c r="A13" s="3583" t="s">
        <v>1761</v>
      </c>
      <c r="B13" s="3584">
        <v>0.10493974194322267</v>
      </c>
      <c r="C13" s="3584">
        <v>9.5866869276065761E-2</v>
      </c>
      <c r="D13" s="3584">
        <v>0.16368123958119635</v>
      </c>
      <c r="E13" s="3584">
        <v>9.2512528194166943E-2</v>
      </c>
      <c r="F13" s="3584">
        <v>0.14816786113543709</v>
      </c>
      <c r="G13" s="3584">
        <v>8.2637285182415227E-2</v>
      </c>
      <c r="H13" s="3584">
        <v>0.10398630333192933</v>
      </c>
      <c r="I13" s="3584">
        <v>0.13352766936390087</v>
      </c>
      <c r="J13" s="3584">
        <v>0.10234838544381279</v>
      </c>
      <c r="K13" s="3584">
        <v>8.1073527406746532E-2</v>
      </c>
      <c r="L13" s="3584">
        <v>0.17871629100194603</v>
      </c>
      <c r="M13" s="3584">
        <v>9.9095061735514772E-2</v>
      </c>
      <c r="N13" s="3584">
        <v>0.14868780623593911</v>
      </c>
      <c r="O13" s="3585">
        <v>9.3225413841822105E-2</v>
      </c>
    </row>
    <row r="14" spans="1:15" ht="57" customHeight="1">
      <c r="A14" s="6112" t="s">
        <v>1794</v>
      </c>
      <c r="B14" s="6112"/>
      <c r="C14" s="6112"/>
      <c r="D14" s="6112"/>
      <c r="E14" s="6112"/>
      <c r="F14" s="6112"/>
      <c r="G14" s="6112"/>
      <c r="H14" s="6112"/>
      <c r="I14" s="6112"/>
      <c r="J14" s="6112"/>
      <c r="K14" s="6112"/>
      <c r="L14" s="6112"/>
      <c r="M14" s="6112"/>
      <c r="N14" s="6112"/>
      <c r="O14" s="6112"/>
    </row>
  </sheetData>
  <mergeCells count="8">
    <mergeCell ref="A14:O14"/>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workbookViewId="0">
      <selection sqref="A1:F1"/>
    </sheetView>
  </sheetViews>
  <sheetFormatPr defaultRowHeight="15"/>
  <cols>
    <col min="1" max="1" width="22.7109375" customWidth="1"/>
    <col min="2" max="2" width="10.42578125" customWidth="1"/>
    <col min="3" max="3" width="13.5703125" customWidth="1"/>
    <col min="4" max="4" width="10.2851562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42578125" customWidth="1"/>
    <col min="18" max="18" width="11.140625" customWidth="1"/>
    <col min="19" max="19" width="10.42578125" customWidth="1"/>
  </cols>
  <sheetData>
    <row r="1" spans="1:19" ht="75" customHeight="1">
      <c r="A1" s="6123" t="s">
        <v>1798</v>
      </c>
      <c r="B1" s="4562"/>
      <c r="C1" s="4562"/>
      <c r="D1" s="4562"/>
      <c r="E1" s="4562"/>
      <c r="F1" s="4562"/>
      <c r="G1" s="4374"/>
      <c r="H1" s="4374"/>
      <c r="I1" s="4374"/>
      <c r="J1" s="4374"/>
      <c r="K1" s="4374"/>
      <c r="L1" s="4374"/>
      <c r="M1" s="4374"/>
      <c r="N1" s="4374"/>
      <c r="O1" s="4374"/>
      <c r="P1" s="4374"/>
      <c r="Q1" s="4374"/>
      <c r="R1" s="4374"/>
      <c r="S1" s="4374"/>
    </row>
    <row r="2" spans="1:19" ht="15.95" customHeight="1">
      <c r="A2" s="6119"/>
      <c r="B2" s="3590" t="s">
        <v>682</v>
      </c>
      <c r="C2" s="6121" t="s">
        <v>715</v>
      </c>
      <c r="D2" s="6121"/>
      <c r="E2" s="6121" t="s">
        <v>714</v>
      </c>
      <c r="F2" s="6122"/>
    </row>
    <row r="3" spans="1:19" ht="48.95" customHeight="1">
      <c r="A3" s="6120"/>
      <c r="B3" s="3590" t="s">
        <v>678</v>
      </c>
      <c r="C3" s="3590" t="s">
        <v>713</v>
      </c>
      <c r="D3" s="3590" t="s">
        <v>712</v>
      </c>
      <c r="E3" s="3590" t="s">
        <v>711</v>
      </c>
      <c r="F3" s="3589" t="s">
        <v>710</v>
      </c>
    </row>
    <row r="4" spans="1:19">
      <c r="A4" s="3588" t="s">
        <v>663</v>
      </c>
      <c r="B4" s="3591">
        <v>5417.0000000000118</v>
      </c>
      <c r="C4" s="3591">
        <v>4381.0000000000045</v>
      </c>
      <c r="D4" s="3591">
        <v>1035.9999999999984</v>
      </c>
      <c r="E4" s="3591">
        <v>783.99999999999864</v>
      </c>
      <c r="F4" s="3592">
        <v>4632.9999999999955</v>
      </c>
    </row>
    <row r="5" spans="1:19">
      <c r="A5" s="3586" t="s">
        <v>1767</v>
      </c>
      <c r="B5" s="3593">
        <v>0.15451424657376139</v>
      </c>
      <c r="C5" s="3593">
        <v>0.15434842160103104</v>
      </c>
      <c r="D5" s="3593">
        <v>0.15529294810699587</v>
      </c>
      <c r="E5" s="3593">
        <v>0.13636632323426395</v>
      </c>
      <c r="F5" s="3594">
        <v>0.15778725119813033</v>
      </c>
    </row>
    <row r="6" spans="1:19">
      <c r="A6" s="3586" t="s">
        <v>1766</v>
      </c>
      <c r="B6" s="3593">
        <v>0.47045032395427133</v>
      </c>
      <c r="C6" s="3593">
        <v>0.46654080928794978</v>
      </c>
      <c r="D6" s="3593">
        <v>0.48880910921278259</v>
      </c>
      <c r="E6" s="3593">
        <v>0.40158411396510141</v>
      </c>
      <c r="F6" s="3594">
        <v>0.48287044605533486</v>
      </c>
    </row>
    <row r="7" spans="1:19" ht="25.5">
      <c r="A7" s="3586" t="s">
        <v>1765</v>
      </c>
      <c r="B7" s="3593">
        <v>0.16931540762120423</v>
      </c>
      <c r="C7" s="3593">
        <v>0.1713215288972913</v>
      </c>
      <c r="D7" s="3593">
        <v>0.15989481379981357</v>
      </c>
      <c r="E7" s="3593">
        <v>0.17999951826994912</v>
      </c>
      <c r="F7" s="3594">
        <v>0.16738851257616727</v>
      </c>
    </row>
    <row r="8" spans="1:19">
      <c r="A8" s="3586" t="s">
        <v>1764</v>
      </c>
      <c r="B8" s="3593">
        <v>7.3289744427747938E-2</v>
      </c>
      <c r="C8" s="3593">
        <v>7.5323161875746572E-2</v>
      </c>
      <c r="D8" s="3593">
        <v>6.3740969847033035E-2</v>
      </c>
      <c r="E8" s="3593">
        <v>0.12272047097052234</v>
      </c>
      <c r="F8" s="3594">
        <v>6.4374840307106121E-2</v>
      </c>
    </row>
    <row r="9" spans="1:19">
      <c r="A9" s="3586" t="s">
        <v>1763</v>
      </c>
      <c r="B9" s="3593">
        <v>3.1649997515474551E-2</v>
      </c>
      <c r="C9" s="3593">
        <v>3.081664917674377E-2</v>
      </c>
      <c r="D9" s="3593">
        <v>3.5563338301247638E-2</v>
      </c>
      <c r="E9" s="3593">
        <v>6.0160982286821589E-2</v>
      </c>
      <c r="F9" s="3594">
        <v>2.6507999543794063E-2</v>
      </c>
    </row>
    <row r="10" spans="1:19">
      <c r="A10" s="3586" t="s">
        <v>657</v>
      </c>
      <c r="B10" s="3593">
        <v>0.10051272905964033</v>
      </c>
      <c r="C10" s="3593">
        <v>0.10132490319493695</v>
      </c>
      <c r="D10" s="3593">
        <v>9.6698820732127794E-2</v>
      </c>
      <c r="E10" s="3593">
        <v>9.916859127334178E-2</v>
      </c>
      <c r="F10" s="3594">
        <v>0.10075514628325589</v>
      </c>
    </row>
    <row r="11" spans="1:19">
      <c r="A11" s="3586" t="s">
        <v>656</v>
      </c>
      <c r="B11" s="3595">
        <v>0</v>
      </c>
      <c r="C11" s="3595">
        <v>0</v>
      </c>
      <c r="D11" s="3587" t="s">
        <v>684</v>
      </c>
      <c r="E11" s="3587" t="s">
        <v>684</v>
      </c>
      <c r="F11" s="3596">
        <v>0</v>
      </c>
    </row>
    <row r="12" spans="1:19" s="14" customFormat="1">
      <c r="A12" s="3597" t="s">
        <v>1762</v>
      </c>
      <c r="B12" s="3598">
        <v>0.62496457052803311</v>
      </c>
      <c r="C12" s="3598">
        <v>0.6208892308889804</v>
      </c>
      <c r="D12" s="3598">
        <v>0.64410205731977765</v>
      </c>
      <c r="E12" s="3598">
        <v>0.53795043719936464</v>
      </c>
      <c r="F12" s="3599">
        <v>0.640657697253462</v>
      </c>
    </row>
    <row r="13" spans="1:19" s="14" customFormat="1">
      <c r="A13" s="3597" t="s">
        <v>1761</v>
      </c>
      <c r="B13" s="3598">
        <v>0.10493974194322267</v>
      </c>
      <c r="C13" s="3598">
        <v>0.10613981105248994</v>
      </c>
      <c r="D13" s="3598">
        <v>9.9304308148280604E-2</v>
      </c>
      <c r="E13" s="3598">
        <v>0.18288145325734395</v>
      </c>
      <c r="F13" s="3599">
        <v>9.0882839850900524E-2</v>
      </c>
    </row>
    <row r="14" spans="1:19" ht="57" customHeight="1">
      <c r="A14" s="6118" t="s">
        <v>1797</v>
      </c>
      <c r="B14" s="6118"/>
      <c r="C14" s="6118"/>
      <c r="D14" s="6118"/>
      <c r="E14" s="6118"/>
      <c r="F14" s="6118"/>
      <c r="G14" s="6118"/>
      <c r="H14" s="6118"/>
      <c r="I14" s="6118"/>
      <c r="J14" s="6118"/>
      <c r="K14" s="6118"/>
      <c r="L14" s="6118"/>
      <c r="M14" s="6118"/>
      <c r="N14" s="6118"/>
      <c r="O14" s="6118"/>
      <c r="P14" s="6118"/>
      <c r="Q14" s="6118"/>
      <c r="R14" s="6118"/>
      <c r="S14" s="6118"/>
    </row>
  </sheetData>
  <mergeCells count="5">
    <mergeCell ref="A14:S14"/>
    <mergeCell ref="A2:A3"/>
    <mergeCell ref="C2:D2"/>
    <mergeCell ref="E2:F2"/>
    <mergeCell ref="A1:F1"/>
  </mergeCells>
  <pageMargins left="0.7" right="0.7" top="0.75" bottom="0.75" header="0.3" footer="0.3"/>
  <pageSetup paperSize="9" orientation="landscape" r:id="rId1"/>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workbookViewId="0">
      <selection sqref="A1:P1"/>
    </sheetView>
  </sheetViews>
  <sheetFormatPr defaultRowHeight="15"/>
  <cols>
    <col min="1" max="1" width="22.7109375" customWidth="1"/>
    <col min="2" max="2" width="10.5703125" customWidth="1"/>
    <col min="3" max="3" width="10.28515625" customWidth="1"/>
    <col min="4" max="5" width="10.42578125" customWidth="1"/>
    <col min="6" max="6" width="10.7109375" customWidth="1"/>
    <col min="7" max="7" width="10.28515625" customWidth="1"/>
    <col min="8" max="8" width="10.5703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6125" t="s">
        <v>1801</v>
      </c>
      <c r="B1" s="6125"/>
      <c r="C1" s="6125"/>
      <c r="D1" s="6125"/>
      <c r="E1" s="6125"/>
      <c r="F1" s="6125"/>
      <c r="G1" s="6125"/>
      <c r="H1" s="6125"/>
      <c r="I1" s="6125"/>
      <c r="J1" s="6125"/>
      <c r="K1" s="6125"/>
      <c r="L1" s="6125"/>
      <c r="M1" s="6125"/>
      <c r="N1" s="6125"/>
      <c r="O1" s="6125"/>
      <c r="P1" s="6125"/>
    </row>
    <row r="2" spans="1:16" ht="15.95" customHeight="1">
      <c r="A2" s="6126"/>
      <c r="B2" s="3605" t="s">
        <v>682</v>
      </c>
      <c r="C2" s="6128" t="s">
        <v>681</v>
      </c>
      <c r="D2" s="6128"/>
      <c r="E2" s="6128" t="s">
        <v>680</v>
      </c>
      <c r="F2" s="6128"/>
      <c r="G2" s="6128"/>
      <c r="H2" s="6128"/>
      <c r="I2" s="6128" t="s">
        <v>679</v>
      </c>
      <c r="J2" s="6128"/>
      <c r="K2" s="6128"/>
      <c r="L2" s="6128"/>
      <c r="M2" s="6128"/>
      <c r="N2" s="6128"/>
      <c r="O2" s="6128"/>
      <c r="P2" s="6129"/>
    </row>
    <row r="3" spans="1:16" ht="24.95" customHeight="1">
      <c r="A3" s="6127"/>
      <c r="B3" s="3605" t="s">
        <v>678</v>
      </c>
      <c r="C3" s="3605" t="s">
        <v>677</v>
      </c>
      <c r="D3" s="3605" t="s">
        <v>676</v>
      </c>
      <c r="E3" s="3605" t="s">
        <v>675</v>
      </c>
      <c r="F3" s="3605" t="s">
        <v>674</v>
      </c>
      <c r="G3" s="3605" t="s">
        <v>673</v>
      </c>
      <c r="H3" s="3605" t="s">
        <v>672</v>
      </c>
      <c r="I3" s="3605" t="s">
        <v>671</v>
      </c>
      <c r="J3" s="3605" t="s">
        <v>670</v>
      </c>
      <c r="K3" s="3605" t="s">
        <v>669</v>
      </c>
      <c r="L3" s="3605" t="s">
        <v>668</v>
      </c>
      <c r="M3" s="3605" t="s">
        <v>667</v>
      </c>
      <c r="N3" s="3605" t="s">
        <v>666</v>
      </c>
      <c r="O3" s="3605" t="s">
        <v>665</v>
      </c>
      <c r="P3" s="3604" t="s">
        <v>664</v>
      </c>
    </row>
    <row r="4" spans="1:16">
      <c r="A4" s="3603" t="s">
        <v>663</v>
      </c>
      <c r="B4" s="3606">
        <v>5417.0000000000118</v>
      </c>
      <c r="C4" s="3606">
        <v>2498.0000000000023</v>
      </c>
      <c r="D4" s="3606">
        <v>2919.0000000000023</v>
      </c>
      <c r="E4" s="3606">
        <v>411.99999999999972</v>
      </c>
      <c r="F4" s="3606">
        <v>1471.000000000002</v>
      </c>
      <c r="G4" s="3606">
        <v>1480.0000000000002</v>
      </c>
      <c r="H4" s="3606">
        <v>2053.9999999999905</v>
      </c>
      <c r="I4" s="3606">
        <v>192.00000000000017</v>
      </c>
      <c r="J4" s="3606">
        <v>691.99999999999909</v>
      </c>
      <c r="K4" s="3606">
        <v>683.9999999999992</v>
      </c>
      <c r="L4" s="3606">
        <v>930.00000000000068</v>
      </c>
      <c r="M4" s="3606">
        <v>220.00000000000014</v>
      </c>
      <c r="N4" s="3606">
        <v>779.00000000000023</v>
      </c>
      <c r="O4" s="3606">
        <v>796.00000000000182</v>
      </c>
      <c r="P4" s="3607">
        <v>1123.9999999999964</v>
      </c>
    </row>
    <row r="5" spans="1:16">
      <c r="A5" s="3600" t="s">
        <v>1767</v>
      </c>
      <c r="B5" s="3608">
        <v>4.813339475428853E-2</v>
      </c>
      <c r="C5" s="3608">
        <v>4.899316933035415E-2</v>
      </c>
      <c r="D5" s="3608">
        <v>4.7332258542750506E-2</v>
      </c>
      <c r="E5" s="3608">
        <v>4.0124840781164267E-2</v>
      </c>
      <c r="F5" s="3608">
        <v>3.7014000572412595E-2</v>
      </c>
      <c r="G5" s="3608">
        <v>5.4295172648280918E-2</v>
      </c>
      <c r="H5" s="3608">
        <v>5.7922203174666842E-2</v>
      </c>
      <c r="I5" s="3608">
        <v>2.8952493796698554E-2</v>
      </c>
      <c r="J5" s="3608">
        <v>4.3939146458996853E-2</v>
      </c>
      <c r="K5" s="3608">
        <v>5.3482043747118013E-2</v>
      </c>
      <c r="L5" s="3608">
        <v>6.067026535461794E-2</v>
      </c>
      <c r="M5" s="3608">
        <v>5.1457368015076062E-2</v>
      </c>
      <c r="N5" s="3608">
        <v>3.0245765707219666E-2</v>
      </c>
      <c r="O5" s="3608">
        <v>5.5069362636541157E-2</v>
      </c>
      <c r="P5" s="3609">
        <v>5.562156967213535E-2</v>
      </c>
    </row>
    <row r="6" spans="1:16">
      <c r="A6" s="3600" t="s">
        <v>1766</v>
      </c>
      <c r="B6" s="3608">
        <v>0.16553513553505975</v>
      </c>
      <c r="C6" s="3608">
        <v>0.17151918498062879</v>
      </c>
      <c r="D6" s="3608">
        <v>0.15995921036125693</v>
      </c>
      <c r="E6" s="3608">
        <v>0.14575425799284686</v>
      </c>
      <c r="F6" s="3608">
        <v>0.15146567794343024</v>
      </c>
      <c r="G6" s="3608">
        <v>0.1768479663792889</v>
      </c>
      <c r="H6" s="3608">
        <v>0.17932667456372081</v>
      </c>
      <c r="I6" s="3608">
        <v>0.11711605173318944</v>
      </c>
      <c r="J6" s="3608">
        <v>0.16670044274105428</v>
      </c>
      <c r="K6" s="3608">
        <v>0.18814090307795917</v>
      </c>
      <c r="L6" s="3608">
        <v>0.1892037241428437</v>
      </c>
      <c r="M6" s="3608">
        <v>0.17480305613876942</v>
      </c>
      <c r="N6" s="3608">
        <v>0.13657610479147039</v>
      </c>
      <c r="O6" s="3608">
        <v>0.16609582300119996</v>
      </c>
      <c r="P6" s="3609">
        <v>0.17105776735569753</v>
      </c>
    </row>
    <row r="7" spans="1:16" ht="25.5">
      <c r="A7" s="3600" t="s">
        <v>1765</v>
      </c>
      <c r="B7" s="3608">
        <v>0.25921335327400807</v>
      </c>
      <c r="C7" s="3608">
        <v>0.25738553642688949</v>
      </c>
      <c r="D7" s="3608">
        <v>0.26091650931636107</v>
      </c>
      <c r="E7" s="3608">
        <v>0.25034865503988124</v>
      </c>
      <c r="F7" s="3608">
        <v>0.25491120162141956</v>
      </c>
      <c r="G7" s="3608">
        <v>0.28181087022040441</v>
      </c>
      <c r="H7" s="3608">
        <v>0.24820840256035306</v>
      </c>
      <c r="I7" s="3608">
        <v>0.25301173988250836</v>
      </c>
      <c r="J7" s="3608">
        <v>0.24817296515508044</v>
      </c>
      <c r="K7" s="3608">
        <v>0.27811772627288628</v>
      </c>
      <c r="L7" s="3608">
        <v>0.25072129976377916</v>
      </c>
      <c r="M7" s="3608">
        <v>0.24764738899907035</v>
      </c>
      <c r="N7" s="3608">
        <v>0.26149676208878053</v>
      </c>
      <c r="O7" s="3608">
        <v>0.28532715781672918</v>
      </c>
      <c r="P7" s="3609">
        <v>0.24610464539765048</v>
      </c>
    </row>
    <row r="8" spans="1:16">
      <c r="A8" s="3600" t="s">
        <v>1764</v>
      </c>
      <c r="B8" s="3608">
        <v>0.33307918959920313</v>
      </c>
      <c r="C8" s="3608">
        <v>0.33470837376424284</v>
      </c>
      <c r="D8" s="3608">
        <v>0.33156111908838226</v>
      </c>
      <c r="E8" s="3608">
        <v>0.39914666344621463</v>
      </c>
      <c r="F8" s="3608">
        <v>0.36968198768669924</v>
      </c>
      <c r="G8" s="3608">
        <v>0.30284185623665905</v>
      </c>
      <c r="H8" s="3608">
        <v>0.29117233474428927</v>
      </c>
      <c r="I8" s="3608">
        <v>0.4080137724405582</v>
      </c>
      <c r="J8" s="3608">
        <v>0.35761452937986399</v>
      </c>
      <c r="K8" s="3608">
        <v>0.31514595288458647</v>
      </c>
      <c r="L8" s="3608">
        <v>0.28997538157171732</v>
      </c>
      <c r="M8" s="3608">
        <v>0.39015242487627122</v>
      </c>
      <c r="N8" s="3608">
        <v>0.38147601966584188</v>
      </c>
      <c r="O8" s="3608">
        <v>0.29112697508338276</v>
      </c>
      <c r="P8" s="3609">
        <v>0.29217440470830441</v>
      </c>
    </row>
    <row r="9" spans="1:16">
      <c r="A9" s="3600" t="s">
        <v>1763</v>
      </c>
      <c r="B9" s="3608">
        <v>8.1660249071279709E-2</v>
      </c>
      <c r="C9" s="3608">
        <v>8.9865417078827878E-2</v>
      </c>
      <c r="D9" s="3608">
        <v>7.4014690112463186E-2</v>
      </c>
      <c r="E9" s="3608">
        <v>8.7634459269959775E-2</v>
      </c>
      <c r="F9" s="3608">
        <v>9.2594692014295835E-2</v>
      </c>
      <c r="G9" s="3608">
        <v>7.8373083754362804E-2</v>
      </c>
      <c r="H9" s="3608">
        <v>7.0516687329930119E-2</v>
      </c>
      <c r="I9" s="3608">
        <v>0.10662264576496785</v>
      </c>
      <c r="J9" s="3608">
        <v>9.4839275169923562E-2</v>
      </c>
      <c r="K9" s="3608">
        <v>8.5040107102676121E-2</v>
      </c>
      <c r="L9" s="3608">
        <v>8.0258500001539806E-2</v>
      </c>
      <c r="M9" s="3608">
        <v>6.8374035217925511E-2</v>
      </c>
      <c r="N9" s="3608">
        <v>9.0400966969286747E-2</v>
      </c>
      <c r="O9" s="3608">
        <v>7.2025329148196413E-2</v>
      </c>
      <c r="P9" s="3609">
        <v>6.2360998287956576E-2</v>
      </c>
    </row>
    <row r="10" spans="1:16">
      <c r="A10" s="3600" t="s">
        <v>657</v>
      </c>
      <c r="B10" s="3608">
        <v>0.11237867776615806</v>
      </c>
      <c r="C10" s="3608">
        <v>9.7528318419055987E-2</v>
      </c>
      <c r="D10" s="3608">
        <v>0.12621621257878271</v>
      </c>
      <c r="E10" s="3608">
        <v>7.6991123469933143E-2</v>
      </c>
      <c r="F10" s="3608">
        <v>9.4332440161740791E-2</v>
      </c>
      <c r="G10" s="3608">
        <v>0.10583105076100524</v>
      </c>
      <c r="H10" s="3608">
        <v>0.1528536976270442</v>
      </c>
      <c r="I10" s="3608">
        <v>8.6283296382076949E-2</v>
      </c>
      <c r="J10" s="3608">
        <v>8.8733641095081597E-2</v>
      </c>
      <c r="K10" s="3608">
        <v>8.0073266914774163E-2</v>
      </c>
      <c r="L10" s="3608">
        <v>0.12917082916550099</v>
      </c>
      <c r="M10" s="3608">
        <v>6.7565726752886607E-2</v>
      </c>
      <c r="N10" s="3608">
        <v>9.98043807774016E-2</v>
      </c>
      <c r="O10" s="3608">
        <v>0.13035535231394671</v>
      </c>
      <c r="P10" s="3609">
        <v>0.17268061457825862</v>
      </c>
    </row>
    <row r="11" spans="1:16">
      <c r="A11" s="3600" t="s">
        <v>656</v>
      </c>
      <c r="B11" s="3602" t="s">
        <v>684</v>
      </c>
      <c r="C11" s="3602" t="s">
        <v>684</v>
      </c>
      <c r="D11" s="3602" t="s">
        <v>684</v>
      </c>
      <c r="E11" s="3602" t="s">
        <v>684</v>
      </c>
      <c r="F11" s="3602" t="s">
        <v>684</v>
      </c>
      <c r="G11" s="3602" t="s">
        <v>684</v>
      </c>
      <c r="H11" s="3602" t="s">
        <v>684</v>
      </c>
      <c r="I11" s="3602" t="s">
        <v>684</v>
      </c>
      <c r="J11" s="3602" t="s">
        <v>684</v>
      </c>
      <c r="K11" s="3602" t="s">
        <v>684</v>
      </c>
      <c r="L11" s="3602" t="s">
        <v>684</v>
      </c>
      <c r="M11" s="3602" t="s">
        <v>684</v>
      </c>
      <c r="N11" s="3602" t="s">
        <v>684</v>
      </c>
      <c r="O11" s="3602" t="s">
        <v>684</v>
      </c>
      <c r="P11" s="3601" t="s">
        <v>684</v>
      </c>
    </row>
    <row r="12" spans="1:16" s="14" customFormat="1">
      <c r="A12" s="3610" t="s">
        <v>1762</v>
      </c>
      <c r="B12" s="3611">
        <v>0.21366853028934929</v>
      </c>
      <c r="C12" s="3611">
        <v>0.22051235431098276</v>
      </c>
      <c r="D12" s="3611">
        <v>0.20729146890400738</v>
      </c>
      <c r="E12" s="3611">
        <v>0.18587909877401118</v>
      </c>
      <c r="F12" s="3611">
        <v>0.18847967851584332</v>
      </c>
      <c r="G12" s="3611">
        <v>0.23114313902756958</v>
      </c>
      <c r="H12" s="3611">
        <v>0.23724887773838702</v>
      </c>
      <c r="I12" s="3611">
        <v>0.14606854552988796</v>
      </c>
      <c r="J12" s="3611">
        <v>0.21063958920005088</v>
      </c>
      <c r="K12" s="3611">
        <v>0.24162294682507696</v>
      </c>
      <c r="L12" s="3611">
        <v>0.24987398949746212</v>
      </c>
      <c r="M12" s="3611">
        <v>0.22626042415384556</v>
      </c>
      <c r="N12" s="3611">
        <v>0.1668218704986901</v>
      </c>
      <c r="O12" s="3611">
        <v>0.2211651856377416</v>
      </c>
      <c r="P12" s="3612">
        <v>0.22667933702783202</v>
      </c>
    </row>
    <row r="13" spans="1:16" s="14" customFormat="1">
      <c r="A13" s="3610" t="s">
        <v>1761</v>
      </c>
      <c r="B13" s="3611">
        <v>0.41473943867048313</v>
      </c>
      <c r="C13" s="3611">
        <v>0.42457379084307134</v>
      </c>
      <c r="D13" s="3611">
        <v>0.40557580920084718</v>
      </c>
      <c r="E13" s="3611">
        <v>0.48678112271617452</v>
      </c>
      <c r="F13" s="3611">
        <v>0.4622766797009964</v>
      </c>
      <c r="G13" s="3611">
        <v>0.38121493999102107</v>
      </c>
      <c r="H13" s="3611">
        <v>0.36168902207421866</v>
      </c>
      <c r="I13" s="3611">
        <v>0.51463641820552641</v>
      </c>
      <c r="J13" s="3611">
        <v>0.45245380454978729</v>
      </c>
      <c r="K13" s="3611">
        <v>0.40018605998726242</v>
      </c>
      <c r="L13" s="3611">
        <v>0.37023388157325732</v>
      </c>
      <c r="M13" s="3611">
        <v>0.45852646009419717</v>
      </c>
      <c r="N13" s="3611">
        <v>0.47187698663512839</v>
      </c>
      <c r="O13" s="3611">
        <v>0.36315230423158112</v>
      </c>
      <c r="P13" s="3612">
        <v>0.35453540299625952</v>
      </c>
    </row>
    <row r="14" spans="1:16" ht="57" customHeight="1">
      <c r="A14" s="6124" t="s">
        <v>1800</v>
      </c>
      <c r="B14" s="6124"/>
      <c r="C14" s="6124"/>
      <c r="D14" s="6124"/>
      <c r="E14" s="6124"/>
      <c r="F14" s="6124"/>
      <c r="G14" s="6124"/>
      <c r="H14" s="6124"/>
      <c r="I14" s="6124"/>
      <c r="J14" s="6124"/>
      <c r="K14" s="6124"/>
      <c r="L14" s="6124"/>
      <c r="M14" s="6124"/>
      <c r="N14" s="6124"/>
      <c r="O14" s="6124"/>
      <c r="P14" s="6124"/>
    </row>
  </sheetData>
  <mergeCells count="6">
    <mergeCell ref="A14:P14"/>
    <mergeCell ref="A1:P1"/>
    <mergeCell ref="A2:A3"/>
    <mergeCell ref="C2:D2"/>
    <mergeCell ref="E2:H2"/>
    <mergeCell ref="I2:P2"/>
  </mergeCells>
  <pageMargins left="0.7" right="0.7" top="0.75" bottom="0.75" header="0.3" footer="0.3"/>
  <pageSetup paperSize="9" orientation="landscape" r:id="rId1"/>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4"/>
  <sheetViews>
    <sheetView workbookViewId="0">
      <selection sqref="A1:O1"/>
    </sheetView>
  </sheetViews>
  <sheetFormatPr defaultRowHeight="15"/>
  <cols>
    <col min="1" max="1" width="22.7109375" customWidth="1"/>
    <col min="2" max="2" width="10.5703125" customWidth="1"/>
    <col min="3" max="3" width="11.7109375" customWidth="1"/>
    <col min="4" max="4" width="10.5703125" customWidth="1"/>
    <col min="5" max="5" width="10.285156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28515625" customWidth="1"/>
  </cols>
  <sheetData>
    <row r="1" spans="1:15" ht="54.95" customHeight="1">
      <c r="A1" s="6131" t="s">
        <v>1805</v>
      </c>
      <c r="B1" s="6131"/>
      <c r="C1" s="6131"/>
      <c r="D1" s="6131"/>
      <c r="E1" s="6131"/>
      <c r="F1" s="6131"/>
      <c r="G1" s="6131"/>
      <c r="H1" s="6131"/>
      <c r="I1" s="6131"/>
      <c r="J1" s="6131"/>
      <c r="K1" s="6131"/>
      <c r="L1" s="6131"/>
      <c r="M1" s="6131"/>
      <c r="N1" s="6131"/>
      <c r="O1" s="6131"/>
    </row>
    <row r="2" spans="1:15" ht="15.95" customHeight="1">
      <c r="A2" s="6132"/>
      <c r="B2" s="3618" t="s">
        <v>682</v>
      </c>
      <c r="C2" s="6134" t="s">
        <v>706</v>
      </c>
      <c r="D2" s="6134"/>
      <c r="E2" s="6134" t="s">
        <v>705</v>
      </c>
      <c r="F2" s="6134"/>
      <c r="G2" s="6134" t="s">
        <v>704</v>
      </c>
      <c r="H2" s="6134"/>
      <c r="I2" s="6134"/>
      <c r="J2" s="6134"/>
      <c r="K2" s="6134" t="s">
        <v>703</v>
      </c>
      <c r="L2" s="6134"/>
      <c r="M2" s="6134"/>
      <c r="N2" s="6134" t="s">
        <v>702</v>
      </c>
      <c r="O2" s="6135"/>
    </row>
    <row r="3" spans="1:15" ht="24.95" customHeight="1">
      <c r="A3" s="6133"/>
      <c r="B3" s="3618" t="s">
        <v>678</v>
      </c>
      <c r="C3" s="3618" t="s">
        <v>701</v>
      </c>
      <c r="D3" s="3618" t="s">
        <v>700</v>
      </c>
      <c r="E3" s="3618" t="s">
        <v>699</v>
      </c>
      <c r="F3" s="3618" t="s">
        <v>698</v>
      </c>
      <c r="G3" s="3618" t="s">
        <v>697</v>
      </c>
      <c r="H3" s="3618" t="s">
        <v>696</v>
      </c>
      <c r="I3" s="3618" t="s">
        <v>695</v>
      </c>
      <c r="J3" s="3618" t="s">
        <v>694</v>
      </c>
      <c r="K3" s="3618" t="s">
        <v>693</v>
      </c>
      <c r="L3" s="3618" t="s">
        <v>692</v>
      </c>
      <c r="M3" s="3618" t="s">
        <v>691</v>
      </c>
      <c r="N3" s="3618" t="s">
        <v>690</v>
      </c>
      <c r="O3" s="3617" t="s">
        <v>689</v>
      </c>
    </row>
    <row r="4" spans="1:15">
      <c r="A4" s="3616" t="s">
        <v>663</v>
      </c>
      <c r="B4" s="3619">
        <v>5417.0000000000118</v>
      </c>
      <c r="C4" s="3619">
        <v>4740.9999999999773</v>
      </c>
      <c r="D4" s="3619">
        <v>675.99999999999955</v>
      </c>
      <c r="E4" s="3619">
        <v>4108.9999999999945</v>
      </c>
      <c r="F4" s="3619">
        <v>1214.9999999999973</v>
      </c>
      <c r="G4" s="3619">
        <v>1182.9999999999973</v>
      </c>
      <c r="H4" s="3619">
        <v>613.00000000000102</v>
      </c>
      <c r="I4" s="3619">
        <v>1111.9999999999991</v>
      </c>
      <c r="J4" s="3619">
        <v>2453.0000000000036</v>
      </c>
      <c r="K4" s="3619">
        <v>3443.9999999999995</v>
      </c>
      <c r="L4" s="3619">
        <v>1189.9999999999995</v>
      </c>
      <c r="M4" s="3619">
        <v>671.00000000000023</v>
      </c>
      <c r="N4" s="3619">
        <v>1317.9999999999966</v>
      </c>
      <c r="O4" s="3620">
        <v>4098.99999999999</v>
      </c>
    </row>
    <row r="5" spans="1:15">
      <c r="A5" s="3613" t="s">
        <v>1767</v>
      </c>
      <c r="B5" s="3621">
        <v>4.813339475428853E-2</v>
      </c>
      <c r="C5" s="3621">
        <v>4.2731540677019557E-2</v>
      </c>
      <c r="D5" s="3621">
        <v>8.3107212877981992E-2</v>
      </c>
      <c r="E5" s="3621">
        <v>3.5356437307683591E-2</v>
      </c>
      <c r="F5" s="3621">
        <v>9.5166822662241829E-2</v>
      </c>
      <c r="G5" s="3621">
        <v>2.6492587840879701E-2</v>
      </c>
      <c r="H5" s="3621">
        <v>3.2010675566073732E-2</v>
      </c>
      <c r="I5" s="3621">
        <v>5.2638573850929953E-2</v>
      </c>
      <c r="J5" s="3621">
        <v>6.2759488412634179E-2</v>
      </c>
      <c r="K5" s="3621">
        <v>3.8423347796144904E-2</v>
      </c>
      <c r="L5" s="3621">
        <v>8.6164457542004746E-2</v>
      </c>
      <c r="M5" s="3621">
        <v>3.893283316657388E-2</v>
      </c>
      <c r="N5" s="3621">
        <v>8.8955226285017897E-2</v>
      </c>
      <c r="O5" s="3622">
        <v>3.7202617907764926E-2</v>
      </c>
    </row>
    <row r="6" spans="1:15">
      <c r="A6" s="3613" t="s">
        <v>1766</v>
      </c>
      <c r="B6" s="3621">
        <v>0.16553513553505975</v>
      </c>
      <c r="C6" s="3621">
        <v>0.16071723838715157</v>
      </c>
      <c r="D6" s="3621">
        <v>0.19672817706846074</v>
      </c>
      <c r="E6" s="3621">
        <v>0.14736287912194981</v>
      </c>
      <c r="F6" s="3621">
        <v>0.23017563693374632</v>
      </c>
      <c r="G6" s="3621">
        <v>0.12687197018664251</v>
      </c>
      <c r="H6" s="3621">
        <v>0.18737694217441436</v>
      </c>
      <c r="I6" s="3621">
        <v>0.17177318714832279</v>
      </c>
      <c r="J6" s="3621">
        <v>0.17822429140625332</v>
      </c>
      <c r="K6" s="3621">
        <v>0.16668947422148683</v>
      </c>
      <c r="L6" s="3621">
        <v>0.20005554308630116</v>
      </c>
      <c r="M6" s="3621">
        <v>0.11562014913741463</v>
      </c>
      <c r="N6" s="3621">
        <v>0.19545481195396863</v>
      </c>
      <c r="O6" s="3622">
        <v>0.15752360606683699</v>
      </c>
    </row>
    <row r="7" spans="1:15" ht="25.5">
      <c r="A7" s="3613" t="s">
        <v>1765</v>
      </c>
      <c r="B7" s="3621">
        <v>0.25921335327400807</v>
      </c>
      <c r="C7" s="3621">
        <v>0.26452397921578497</v>
      </c>
      <c r="D7" s="3621">
        <v>0.22483018350417214</v>
      </c>
      <c r="E7" s="3621">
        <v>0.27184088960573688</v>
      </c>
      <c r="F7" s="3621">
        <v>0.21930181492356876</v>
      </c>
      <c r="G7" s="3621">
        <v>0.28906577772566394</v>
      </c>
      <c r="H7" s="3621">
        <v>0.26925422554954631</v>
      </c>
      <c r="I7" s="3621">
        <v>0.25895121373003471</v>
      </c>
      <c r="J7" s="3621">
        <v>0.23585641526031231</v>
      </c>
      <c r="K7" s="3621">
        <v>0.26960332023675548</v>
      </c>
      <c r="L7" s="3621">
        <v>0.23154937990507346</v>
      </c>
      <c r="M7" s="3621">
        <v>0.24925761916248562</v>
      </c>
      <c r="N7" s="3621">
        <v>0.23906093910822024</v>
      </c>
      <c r="O7" s="3622">
        <v>0.26460952326209841</v>
      </c>
    </row>
    <row r="8" spans="1:15">
      <c r="A8" s="3613" t="s">
        <v>1764</v>
      </c>
      <c r="B8" s="3621">
        <v>0.33307918959920313</v>
      </c>
      <c r="C8" s="3621">
        <v>0.3377245989092385</v>
      </c>
      <c r="D8" s="3621">
        <v>0.30300290505036492</v>
      </c>
      <c r="E8" s="3621">
        <v>0.35416433653914409</v>
      </c>
      <c r="F8" s="3621">
        <v>0.2616845606586834</v>
      </c>
      <c r="G8" s="3621">
        <v>0.38817039383517843</v>
      </c>
      <c r="H8" s="3621">
        <v>0.34232492220270266</v>
      </c>
      <c r="I8" s="3621">
        <v>0.32869745276066703</v>
      </c>
      <c r="J8" s="3621">
        <v>0.30323507228759167</v>
      </c>
      <c r="K8" s="3621">
        <v>0.34059313087516652</v>
      </c>
      <c r="L8" s="3621">
        <v>0.27712947182533948</v>
      </c>
      <c r="M8" s="3621">
        <v>0.38077526763426794</v>
      </c>
      <c r="N8" s="3621">
        <v>0.2868343734900079</v>
      </c>
      <c r="O8" s="3622">
        <v>0.345462067736791</v>
      </c>
    </row>
    <row r="9" spans="1:15">
      <c r="A9" s="3613" t="s">
        <v>1763</v>
      </c>
      <c r="B9" s="3621">
        <v>8.1660249071279709E-2</v>
      </c>
      <c r="C9" s="3621">
        <v>7.9405208075600114E-2</v>
      </c>
      <c r="D9" s="3621">
        <v>9.6260309072207145E-2</v>
      </c>
      <c r="E9" s="3621">
        <v>8.8734681578407665E-2</v>
      </c>
      <c r="F9" s="3621">
        <v>5.9254945739192967E-2</v>
      </c>
      <c r="G9" s="3621">
        <v>9.3607558530440824E-2</v>
      </c>
      <c r="H9" s="3621">
        <v>7.4531377543050864E-2</v>
      </c>
      <c r="I9" s="3621">
        <v>8.0659460244640838E-2</v>
      </c>
      <c r="J9" s="3621">
        <v>7.8662040684991039E-2</v>
      </c>
      <c r="K9" s="3621">
        <v>8.2114100691080993E-2</v>
      </c>
      <c r="L9" s="3621">
        <v>8.1850719002630717E-2</v>
      </c>
      <c r="M9" s="3621">
        <v>8.0798388061635182E-2</v>
      </c>
      <c r="N9" s="3621">
        <v>7.4863159801602963E-2</v>
      </c>
      <c r="O9" s="3622">
        <v>8.3480291514912416E-2</v>
      </c>
    </row>
    <row r="10" spans="1:15">
      <c r="A10" s="3613" t="s">
        <v>657</v>
      </c>
      <c r="B10" s="3621">
        <v>0.11237867776615806</v>
      </c>
      <c r="C10" s="3621">
        <v>0.11489743473520649</v>
      </c>
      <c r="D10" s="3621">
        <v>9.607121242681288E-2</v>
      </c>
      <c r="E10" s="3621">
        <v>0.10254077584707597</v>
      </c>
      <c r="F10" s="3621">
        <v>0.13441621908256865</v>
      </c>
      <c r="G10" s="3621">
        <v>7.5791711881196572E-2</v>
      </c>
      <c r="H10" s="3621">
        <v>9.4501856964211747E-2</v>
      </c>
      <c r="I10" s="3621">
        <v>0.10728011226540421</v>
      </c>
      <c r="J10" s="3621">
        <v>0.141262691948216</v>
      </c>
      <c r="K10" s="3621">
        <v>0.10257662617936331</v>
      </c>
      <c r="L10" s="3621">
        <v>0.12325042863865193</v>
      </c>
      <c r="M10" s="3621">
        <v>0.13461574283762295</v>
      </c>
      <c r="N10" s="3621">
        <v>0.11483148936118445</v>
      </c>
      <c r="O10" s="3622">
        <v>0.11172189351159552</v>
      </c>
    </row>
    <row r="11" spans="1:15">
      <c r="A11" s="3613" t="s">
        <v>656</v>
      </c>
      <c r="B11" s="3615" t="s">
        <v>684</v>
      </c>
      <c r="C11" s="3615" t="s">
        <v>684</v>
      </c>
      <c r="D11" s="3615" t="s">
        <v>684</v>
      </c>
      <c r="E11" s="3615" t="s">
        <v>684</v>
      </c>
      <c r="F11" s="3615" t="s">
        <v>684</v>
      </c>
      <c r="G11" s="3615" t="s">
        <v>684</v>
      </c>
      <c r="H11" s="3615" t="s">
        <v>684</v>
      </c>
      <c r="I11" s="3615" t="s">
        <v>684</v>
      </c>
      <c r="J11" s="3615" t="s">
        <v>684</v>
      </c>
      <c r="K11" s="3615" t="s">
        <v>684</v>
      </c>
      <c r="L11" s="3615" t="s">
        <v>684</v>
      </c>
      <c r="M11" s="3615" t="s">
        <v>684</v>
      </c>
      <c r="N11" s="3615" t="s">
        <v>684</v>
      </c>
      <c r="O11" s="3614" t="s">
        <v>684</v>
      </c>
    </row>
    <row r="12" spans="1:15" s="14" customFormat="1">
      <c r="A12" s="3623" t="s">
        <v>1762</v>
      </c>
      <c r="B12" s="3624">
        <v>0.21366853028934929</v>
      </c>
      <c r="C12" s="3624">
        <v>0.20344877906417089</v>
      </c>
      <c r="D12" s="3624">
        <v>0.2798353899464428</v>
      </c>
      <c r="E12" s="3624">
        <v>0.1827193164296339</v>
      </c>
      <c r="F12" s="3624">
        <v>0.32534245959598673</v>
      </c>
      <c r="G12" s="3624">
        <v>0.15336455802752177</v>
      </c>
      <c r="H12" s="3624">
        <v>0.21938761774048815</v>
      </c>
      <c r="I12" s="3624">
        <v>0.22441176099925314</v>
      </c>
      <c r="J12" s="3624">
        <v>0.24098377981888724</v>
      </c>
      <c r="K12" s="3624">
        <v>0.20511282201763151</v>
      </c>
      <c r="L12" s="3624">
        <v>0.28622000062830544</v>
      </c>
      <c r="M12" s="3624">
        <v>0.15455298230398848</v>
      </c>
      <c r="N12" s="3624">
        <v>0.2844100382389862</v>
      </c>
      <c r="O12" s="3625">
        <v>0.19472622397460171</v>
      </c>
    </row>
    <row r="13" spans="1:15" s="14" customFormat="1">
      <c r="A13" s="3623" t="s">
        <v>1761</v>
      </c>
      <c r="B13" s="3624">
        <v>0.41473943867048313</v>
      </c>
      <c r="C13" s="3624">
        <v>0.41712980698483809</v>
      </c>
      <c r="D13" s="3624">
        <v>0.39926321412257287</v>
      </c>
      <c r="E13" s="3624">
        <v>0.44289901811755422</v>
      </c>
      <c r="F13" s="3624">
        <v>0.3209395063978755</v>
      </c>
      <c r="G13" s="3624">
        <v>0.48177795236561849</v>
      </c>
      <c r="H13" s="3624">
        <v>0.41685629974575389</v>
      </c>
      <c r="I13" s="3624">
        <v>0.40935691300530758</v>
      </c>
      <c r="J13" s="3624">
        <v>0.38189711297258244</v>
      </c>
      <c r="K13" s="3624">
        <v>0.42270723156624818</v>
      </c>
      <c r="L13" s="3624">
        <v>0.35898019082796984</v>
      </c>
      <c r="M13" s="3624">
        <v>0.46157365569590358</v>
      </c>
      <c r="N13" s="3624">
        <v>0.3616975332916097</v>
      </c>
      <c r="O13" s="3625">
        <v>0.42894235925170421</v>
      </c>
    </row>
    <row r="14" spans="1:15" ht="57" customHeight="1">
      <c r="A14" s="6130" t="s">
        <v>1804</v>
      </c>
      <c r="B14" s="6130"/>
      <c r="C14" s="6130"/>
      <c r="D14" s="6130"/>
      <c r="E14" s="6130"/>
      <c r="F14" s="6130"/>
      <c r="G14" s="6130"/>
      <c r="H14" s="6130"/>
      <c r="I14" s="6130"/>
      <c r="J14" s="6130"/>
      <c r="K14" s="6130"/>
      <c r="L14" s="6130"/>
      <c r="M14" s="6130"/>
      <c r="N14" s="6130"/>
      <c r="O14" s="6130"/>
    </row>
  </sheetData>
  <mergeCells count="8">
    <mergeCell ref="A14:O14"/>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workbookViewId="0">
      <selection sqref="A1:F1"/>
    </sheetView>
  </sheetViews>
  <sheetFormatPr defaultRowHeight="15"/>
  <cols>
    <col min="1" max="1" width="22.7109375" customWidth="1"/>
    <col min="2" max="2" width="10.5703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6" width="10.28515625" customWidth="1"/>
    <col min="17" max="17" width="10.42578125" customWidth="1"/>
    <col min="18" max="18" width="11.140625" customWidth="1"/>
    <col min="19" max="19" width="10.42578125" customWidth="1"/>
  </cols>
  <sheetData>
    <row r="1" spans="1:19" ht="95.25" customHeight="1">
      <c r="A1" s="6141" t="s">
        <v>1808</v>
      </c>
      <c r="B1" s="4562"/>
      <c r="C1" s="4562"/>
      <c r="D1" s="4562"/>
      <c r="E1" s="4562"/>
      <c r="F1" s="4562"/>
      <c r="G1" s="4375"/>
      <c r="H1" s="4375"/>
      <c r="I1" s="4375"/>
      <c r="J1" s="4375"/>
      <c r="K1" s="4375"/>
      <c r="L1" s="4375"/>
      <c r="M1" s="4375"/>
      <c r="N1" s="4375"/>
      <c r="O1" s="4375"/>
      <c r="P1" s="4375"/>
      <c r="Q1" s="4375"/>
      <c r="R1" s="4375"/>
      <c r="S1" s="4375"/>
    </row>
    <row r="2" spans="1:19" ht="15.95" customHeight="1">
      <c r="A2" s="6137"/>
      <c r="B2" s="3631" t="s">
        <v>682</v>
      </c>
      <c r="C2" s="6139" t="s">
        <v>715</v>
      </c>
      <c r="D2" s="6139"/>
      <c r="E2" s="6139" t="s">
        <v>714</v>
      </c>
      <c r="F2" s="6140"/>
    </row>
    <row r="3" spans="1:19" ht="48.95" customHeight="1">
      <c r="A3" s="6138"/>
      <c r="B3" s="3631" t="s">
        <v>678</v>
      </c>
      <c r="C3" s="3631" t="s">
        <v>713</v>
      </c>
      <c r="D3" s="3631" t="s">
        <v>712</v>
      </c>
      <c r="E3" s="3631" t="s">
        <v>711</v>
      </c>
      <c r="F3" s="3630" t="s">
        <v>710</v>
      </c>
    </row>
    <row r="4" spans="1:19">
      <c r="A4" s="3629" t="s">
        <v>663</v>
      </c>
      <c r="B4" s="3632">
        <v>5417.0000000000118</v>
      </c>
      <c r="C4" s="3632">
        <v>4381.0000000000045</v>
      </c>
      <c r="D4" s="3632">
        <v>1035.9999999999984</v>
      </c>
      <c r="E4" s="3632">
        <v>783.99999999999864</v>
      </c>
      <c r="F4" s="3633">
        <v>4632.9999999999955</v>
      </c>
    </row>
    <row r="5" spans="1:19">
      <c r="A5" s="3626" t="s">
        <v>1767</v>
      </c>
      <c r="B5" s="3634">
        <v>4.813339475428853E-2</v>
      </c>
      <c r="C5" s="3634">
        <v>4.9433488206701029E-2</v>
      </c>
      <c r="D5" s="3634">
        <v>4.2028254207192049E-2</v>
      </c>
      <c r="E5" s="3634">
        <v>8.5194972476572484E-2</v>
      </c>
      <c r="F5" s="3635">
        <v>4.1449284787424795E-2</v>
      </c>
    </row>
    <row r="6" spans="1:19">
      <c r="A6" s="3626" t="s">
        <v>1766</v>
      </c>
      <c r="B6" s="3634">
        <v>0.16553513553505975</v>
      </c>
      <c r="C6" s="3634">
        <v>0.16563872874674473</v>
      </c>
      <c r="D6" s="3634">
        <v>0.16504866964610149</v>
      </c>
      <c r="E6" s="3634">
        <v>0.21840621031029964</v>
      </c>
      <c r="F6" s="3635">
        <v>0.1559997595585676</v>
      </c>
    </row>
    <row r="7" spans="1:19" ht="25.5">
      <c r="A7" s="3626" t="s">
        <v>1765</v>
      </c>
      <c r="B7" s="3634">
        <v>0.25921335327400807</v>
      </c>
      <c r="C7" s="3634">
        <v>0.26093527392634513</v>
      </c>
      <c r="D7" s="3634">
        <v>0.25112734409216775</v>
      </c>
      <c r="E7" s="3634">
        <v>0.24897553274705791</v>
      </c>
      <c r="F7" s="3635">
        <v>0.26105975924020758</v>
      </c>
    </row>
    <row r="8" spans="1:19">
      <c r="A8" s="3626" t="s">
        <v>1764</v>
      </c>
      <c r="B8" s="3634">
        <v>0.33307918959920313</v>
      </c>
      <c r="C8" s="3634">
        <v>0.3292371591356566</v>
      </c>
      <c r="D8" s="3634">
        <v>0.35112107414424026</v>
      </c>
      <c r="E8" s="3634">
        <v>0.24704103786469425</v>
      </c>
      <c r="F8" s="3635">
        <v>0.34859629661090513</v>
      </c>
    </row>
    <row r="9" spans="1:19">
      <c r="A9" s="3626" t="s">
        <v>1763</v>
      </c>
      <c r="B9" s="3634">
        <v>8.1660249071279709E-2</v>
      </c>
      <c r="C9" s="3634">
        <v>7.7214512084586032E-2</v>
      </c>
      <c r="D9" s="3634">
        <v>0.10253709380027301</v>
      </c>
      <c r="E9" s="3634">
        <v>7.27167932895907E-2</v>
      </c>
      <c r="F9" s="3635">
        <v>8.3273214454905584E-2</v>
      </c>
    </row>
    <row r="10" spans="1:19">
      <c r="A10" s="3626" t="s">
        <v>657</v>
      </c>
      <c r="B10" s="3634">
        <v>0.11237867776615806</v>
      </c>
      <c r="C10" s="3634">
        <v>0.11754083789996712</v>
      </c>
      <c r="D10" s="3634">
        <v>8.8137564110025532E-2</v>
      </c>
      <c r="E10" s="3634">
        <v>0.12766545331178508</v>
      </c>
      <c r="F10" s="3635">
        <v>0.10962168534798886</v>
      </c>
    </row>
    <row r="11" spans="1:19">
      <c r="A11" s="3626" t="s">
        <v>656</v>
      </c>
      <c r="B11" s="3628" t="s">
        <v>684</v>
      </c>
      <c r="C11" s="3628" t="s">
        <v>684</v>
      </c>
      <c r="D11" s="3628" t="s">
        <v>684</v>
      </c>
      <c r="E11" s="3628" t="s">
        <v>684</v>
      </c>
      <c r="F11" s="3627" t="s">
        <v>684</v>
      </c>
    </row>
    <row r="12" spans="1:19" s="14" customFormat="1">
      <c r="A12" s="3636" t="s">
        <v>1762</v>
      </c>
      <c r="B12" s="3637">
        <v>0.21366853028934929</v>
      </c>
      <c r="C12" s="3637">
        <v>0.21507221695344506</v>
      </c>
      <c r="D12" s="3637">
        <v>0.20707692385329332</v>
      </c>
      <c r="E12" s="3637">
        <v>0.30360118278687187</v>
      </c>
      <c r="F12" s="3638">
        <v>0.19744904434599242</v>
      </c>
    </row>
    <row r="13" spans="1:19" s="14" customFormat="1">
      <c r="A13" s="3636" t="s">
        <v>1761</v>
      </c>
      <c r="B13" s="3637">
        <v>0.41473943867048313</v>
      </c>
      <c r="C13" s="3637">
        <v>0.40645167122024384</v>
      </c>
      <c r="D13" s="3637">
        <v>0.45365816794451419</v>
      </c>
      <c r="E13" s="3637">
        <v>0.31975783115428497</v>
      </c>
      <c r="F13" s="3638">
        <v>0.4318695110658114</v>
      </c>
    </row>
    <row r="14" spans="1:19" ht="57" customHeight="1">
      <c r="A14" s="6136" t="s">
        <v>1807</v>
      </c>
      <c r="B14" s="6136"/>
      <c r="C14" s="6136"/>
      <c r="D14" s="6136"/>
      <c r="E14" s="6136"/>
      <c r="F14" s="6136"/>
      <c r="G14" s="6136"/>
      <c r="H14" s="6136"/>
      <c r="I14" s="6136"/>
      <c r="J14" s="6136"/>
      <c r="K14" s="6136"/>
      <c r="L14" s="6136"/>
      <c r="M14" s="6136"/>
      <c r="N14" s="6136"/>
      <c r="O14" s="6136"/>
      <c r="P14" s="6136"/>
      <c r="Q14" s="6136"/>
      <c r="R14" s="6136"/>
      <c r="S14" s="6136"/>
    </row>
  </sheetData>
  <mergeCells count="5">
    <mergeCell ref="A14:S14"/>
    <mergeCell ref="A2:A3"/>
    <mergeCell ref="C2:D2"/>
    <mergeCell ref="E2:F2"/>
    <mergeCell ref="A1:F1"/>
  </mergeCells>
  <pageMargins left="0.7" right="0.7" top="0.75" bottom="0.75" header="0.3" footer="0.3"/>
  <pageSetup paperSize="9" orientation="landscape" r:id="rId1"/>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workbookViewId="0">
      <selection sqref="A1:P1"/>
    </sheetView>
  </sheetViews>
  <sheetFormatPr defaultRowHeight="15"/>
  <cols>
    <col min="1" max="1" width="22.7109375" customWidth="1"/>
    <col min="2" max="2" width="10.42578125" customWidth="1"/>
    <col min="3" max="6" width="10.28515625" customWidth="1"/>
    <col min="7" max="7" width="10.42578125" customWidth="1"/>
    <col min="8"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143" t="s">
        <v>1811</v>
      </c>
      <c r="B1" s="6143"/>
      <c r="C1" s="6143"/>
      <c r="D1" s="6143"/>
      <c r="E1" s="6143"/>
      <c r="F1" s="6143"/>
      <c r="G1" s="6143"/>
      <c r="H1" s="6143"/>
      <c r="I1" s="6143"/>
      <c r="J1" s="6143"/>
      <c r="K1" s="6143"/>
      <c r="L1" s="6143"/>
      <c r="M1" s="6143"/>
      <c r="N1" s="6143"/>
      <c r="O1" s="6143"/>
      <c r="P1" s="6143"/>
    </row>
    <row r="2" spans="1:16" ht="15.95" customHeight="1">
      <c r="A2" s="6144"/>
      <c r="B2" s="3644" t="s">
        <v>682</v>
      </c>
      <c r="C2" s="6146" t="s">
        <v>681</v>
      </c>
      <c r="D2" s="6146"/>
      <c r="E2" s="6146" t="s">
        <v>680</v>
      </c>
      <c r="F2" s="6146"/>
      <c r="G2" s="6146"/>
      <c r="H2" s="6146"/>
      <c r="I2" s="6146" t="s">
        <v>679</v>
      </c>
      <c r="J2" s="6146"/>
      <c r="K2" s="6146"/>
      <c r="L2" s="6146"/>
      <c r="M2" s="6146"/>
      <c r="N2" s="6146"/>
      <c r="O2" s="6146"/>
      <c r="P2" s="6147"/>
    </row>
    <row r="3" spans="1:16" ht="24.95" customHeight="1">
      <c r="A3" s="6145"/>
      <c r="B3" s="3644" t="s">
        <v>678</v>
      </c>
      <c r="C3" s="3644" t="s">
        <v>677</v>
      </c>
      <c r="D3" s="3644" t="s">
        <v>676</v>
      </c>
      <c r="E3" s="3644" t="s">
        <v>675</v>
      </c>
      <c r="F3" s="3644" t="s">
        <v>674</v>
      </c>
      <c r="G3" s="3644" t="s">
        <v>673</v>
      </c>
      <c r="H3" s="3644" t="s">
        <v>672</v>
      </c>
      <c r="I3" s="3644" t="s">
        <v>671</v>
      </c>
      <c r="J3" s="3644" t="s">
        <v>670</v>
      </c>
      <c r="K3" s="3644" t="s">
        <v>669</v>
      </c>
      <c r="L3" s="3644" t="s">
        <v>668</v>
      </c>
      <c r="M3" s="3644" t="s">
        <v>667</v>
      </c>
      <c r="N3" s="3644" t="s">
        <v>666</v>
      </c>
      <c r="O3" s="3644" t="s">
        <v>665</v>
      </c>
      <c r="P3" s="3643" t="s">
        <v>664</v>
      </c>
    </row>
    <row r="4" spans="1:16">
      <c r="A4" s="3642" t="s">
        <v>663</v>
      </c>
      <c r="B4" s="3645">
        <v>5417.0000000000118</v>
      </c>
      <c r="C4" s="3645">
        <v>2498.0000000000023</v>
      </c>
      <c r="D4" s="3645">
        <v>2919.0000000000023</v>
      </c>
      <c r="E4" s="3645">
        <v>411.99999999999972</v>
      </c>
      <c r="F4" s="3645">
        <v>1471.000000000002</v>
      </c>
      <c r="G4" s="3645">
        <v>1480.0000000000002</v>
      </c>
      <c r="H4" s="3645">
        <v>2053.9999999999905</v>
      </c>
      <c r="I4" s="3645">
        <v>192.00000000000017</v>
      </c>
      <c r="J4" s="3645">
        <v>691.99999999999909</v>
      </c>
      <c r="K4" s="3645">
        <v>683.9999999999992</v>
      </c>
      <c r="L4" s="3645">
        <v>930.00000000000068</v>
      </c>
      <c r="M4" s="3645">
        <v>220.00000000000014</v>
      </c>
      <c r="N4" s="3645">
        <v>779.00000000000023</v>
      </c>
      <c r="O4" s="3645">
        <v>796.00000000000182</v>
      </c>
      <c r="P4" s="3646">
        <v>1123.9999999999964</v>
      </c>
    </row>
    <row r="5" spans="1:16">
      <c r="A5" s="3639" t="s">
        <v>1767</v>
      </c>
      <c r="B5" s="3647">
        <v>9.3333682489193576E-2</v>
      </c>
      <c r="C5" s="3647">
        <v>9.0567741302367055E-2</v>
      </c>
      <c r="D5" s="3647">
        <v>9.5910980894423778E-2</v>
      </c>
      <c r="E5" s="3647">
        <v>0.11849227395806056</v>
      </c>
      <c r="F5" s="3647">
        <v>9.9298160900324353E-2</v>
      </c>
      <c r="G5" s="3647">
        <v>8.3240429841835925E-2</v>
      </c>
      <c r="H5" s="3647">
        <v>8.4338995481460011E-2</v>
      </c>
      <c r="I5" s="3647">
        <v>0.14112967144416971</v>
      </c>
      <c r="J5" s="3647">
        <v>9.3088634732649445E-2</v>
      </c>
      <c r="K5" s="3647">
        <v>7.7870335324403475E-2</v>
      </c>
      <c r="L5" s="3647">
        <v>7.37716638347065E-2</v>
      </c>
      <c r="M5" s="3647">
        <v>9.5530319422194726E-2</v>
      </c>
      <c r="N5" s="3647">
        <v>0.10536699066834516</v>
      </c>
      <c r="O5" s="3647">
        <v>8.8353362619729855E-2</v>
      </c>
      <c r="P5" s="3648">
        <v>9.3185795745386629E-2</v>
      </c>
    </row>
    <row r="6" spans="1:16">
      <c r="A6" s="3639" t="s">
        <v>1766</v>
      </c>
      <c r="B6" s="3647">
        <v>0.42199056236882204</v>
      </c>
      <c r="C6" s="3647">
        <v>0.42783176791920252</v>
      </c>
      <c r="D6" s="3647">
        <v>0.41654773884772572</v>
      </c>
      <c r="E6" s="3647">
        <v>0.44677575350370347</v>
      </c>
      <c r="F6" s="3647">
        <v>0.41391030887938496</v>
      </c>
      <c r="G6" s="3647">
        <v>0.41001010530378407</v>
      </c>
      <c r="H6" s="3647">
        <v>0.42922212869995457</v>
      </c>
      <c r="I6" s="3647">
        <v>0.48532193480283953</v>
      </c>
      <c r="J6" s="3647">
        <v>0.41197109038866947</v>
      </c>
      <c r="K6" s="3647">
        <v>0.42564265572803356</v>
      </c>
      <c r="L6" s="3647">
        <v>0.41828266481511917</v>
      </c>
      <c r="M6" s="3647">
        <v>0.40767692763093488</v>
      </c>
      <c r="N6" s="3647">
        <v>0.4158055882590625</v>
      </c>
      <c r="O6" s="3647">
        <v>0.39512616253391564</v>
      </c>
      <c r="P6" s="3648">
        <v>0.43838047209436093</v>
      </c>
    </row>
    <row r="7" spans="1:16" ht="25.5">
      <c r="A7" s="3639" t="s">
        <v>1765</v>
      </c>
      <c r="B7" s="3647">
        <v>0.23830326140671862</v>
      </c>
      <c r="C7" s="3647">
        <v>0.24479079236144885</v>
      </c>
      <c r="D7" s="3647">
        <v>0.23225819318070628</v>
      </c>
      <c r="E7" s="3647">
        <v>0.23579340145637498</v>
      </c>
      <c r="F7" s="3647">
        <v>0.26310641652374017</v>
      </c>
      <c r="G7" s="3647">
        <v>0.25307713464291337</v>
      </c>
      <c r="H7" s="3647">
        <v>0.20123146724391014</v>
      </c>
      <c r="I7" s="3647">
        <v>0.23490660578105182</v>
      </c>
      <c r="J7" s="3647">
        <v>0.26996123557260404</v>
      </c>
      <c r="K7" s="3647">
        <v>0.24754752745300021</v>
      </c>
      <c r="L7" s="3647">
        <v>0.21922975601745948</v>
      </c>
      <c r="M7" s="3647">
        <v>0.23669291130470727</v>
      </c>
      <c r="N7" s="3647">
        <v>0.25640691501995511</v>
      </c>
      <c r="O7" s="3647">
        <v>0.25834194139043026</v>
      </c>
      <c r="P7" s="3648">
        <v>0.18616358907042618</v>
      </c>
    </row>
    <row r="8" spans="1:16">
      <c r="A8" s="3639" t="s">
        <v>1764</v>
      </c>
      <c r="B8" s="3647">
        <v>7.1279713827080274E-2</v>
      </c>
      <c r="C8" s="3647">
        <v>7.1323236504561557E-2</v>
      </c>
      <c r="D8" s="3647">
        <v>7.123915948420495E-2</v>
      </c>
      <c r="E8" s="3647">
        <v>6.2922320388485178E-2</v>
      </c>
      <c r="F8" s="3647">
        <v>6.6677676288062426E-2</v>
      </c>
      <c r="G8" s="3647">
        <v>7.613838904419365E-2</v>
      </c>
      <c r="H8" s="3647">
        <v>7.5659734940474593E-2</v>
      </c>
      <c r="I8" s="3647">
        <v>4.9679258525079616E-2</v>
      </c>
      <c r="J8" s="3647">
        <v>6.9566255711909539E-2</v>
      </c>
      <c r="K8" s="3647">
        <v>6.9973801911283551E-2</v>
      </c>
      <c r="L8" s="3647">
        <v>8.5536100368320434E-2</v>
      </c>
      <c r="M8" s="3647">
        <v>7.635525076883351E-2</v>
      </c>
      <c r="N8" s="3647">
        <v>6.3854546741400633E-2</v>
      </c>
      <c r="O8" s="3647">
        <v>8.2007767974438081E-2</v>
      </c>
      <c r="P8" s="3648">
        <v>6.7391400492908246E-2</v>
      </c>
    </row>
    <row r="9" spans="1:16">
      <c r="A9" s="3639" t="s">
        <v>1763</v>
      </c>
      <c r="B9" s="3647">
        <v>3.3603070683532903E-2</v>
      </c>
      <c r="C9" s="3647">
        <v>3.4588961073101249E-2</v>
      </c>
      <c r="D9" s="3647">
        <v>3.2684420011975586E-2</v>
      </c>
      <c r="E9" s="3647">
        <v>2.5474270482415177E-2</v>
      </c>
      <c r="F9" s="3647">
        <v>3.2309275630640309E-2</v>
      </c>
      <c r="G9" s="3647">
        <v>3.7918459447864157E-2</v>
      </c>
      <c r="H9" s="3647">
        <v>3.4948847227692502E-2</v>
      </c>
      <c r="I9" s="3649">
        <v>6.6814212859526599E-3</v>
      </c>
      <c r="J9" s="3647">
        <v>4.0213206465847452E-2</v>
      </c>
      <c r="K9" s="3647">
        <v>4.0288047325999464E-2</v>
      </c>
      <c r="L9" s="3647">
        <v>3.7253007950086965E-2</v>
      </c>
      <c r="M9" s="3647">
        <v>4.4536556644653807E-2</v>
      </c>
      <c r="N9" s="3647">
        <v>2.4584433276841334E-2</v>
      </c>
      <c r="O9" s="3647">
        <v>3.5662345799791335E-2</v>
      </c>
      <c r="P9" s="3648">
        <v>3.3019840893035245E-2</v>
      </c>
    </row>
    <row r="10" spans="1:16">
      <c r="A10" s="3639" t="s">
        <v>657</v>
      </c>
      <c r="B10" s="3647">
        <v>0.14148970922465104</v>
      </c>
      <c r="C10" s="3647">
        <v>0.13089750083931764</v>
      </c>
      <c r="D10" s="3647">
        <v>0.15135950758096003</v>
      </c>
      <c r="E10" s="3647">
        <v>0.11054198021096068</v>
      </c>
      <c r="F10" s="3647">
        <v>0.12469816177784609</v>
      </c>
      <c r="G10" s="3647">
        <v>0.13961548171941021</v>
      </c>
      <c r="H10" s="3647">
        <v>0.17459882640651242</v>
      </c>
      <c r="I10" s="3647">
        <v>8.2281108160906044E-2</v>
      </c>
      <c r="J10" s="3647">
        <v>0.11519957712832075</v>
      </c>
      <c r="K10" s="3647">
        <v>0.13867763225728003</v>
      </c>
      <c r="L10" s="3647">
        <v>0.16592680701430651</v>
      </c>
      <c r="M10" s="3647">
        <v>0.139208034228675</v>
      </c>
      <c r="N10" s="3647">
        <v>0.13398152603439573</v>
      </c>
      <c r="O10" s="3647">
        <v>0.14050841968169109</v>
      </c>
      <c r="P10" s="3648">
        <v>0.1818589017038853</v>
      </c>
    </row>
    <row r="11" spans="1:16">
      <c r="A11" s="3639" t="s">
        <v>656</v>
      </c>
      <c r="B11" s="3641" t="s">
        <v>684</v>
      </c>
      <c r="C11" s="3641" t="s">
        <v>684</v>
      </c>
      <c r="D11" s="3641" t="s">
        <v>684</v>
      </c>
      <c r="E11" s="3641" t="s">
        <v>684</v>
      </c>
      <c r="F11" s="3641" t="s">
        <v>684</v>
      </c>
      <c r="G11" s="3641" t="s">
        <v>684</v>
      </c>
      <c r="H11" s="3641" t="s">
        <v>684</v>
      </c>
      <c r="I11" s="3641" t="s">
        <v>684</v>
      </c>
      <c r="J11" s="3641" t="s">
        <v>684</v>
      </c>
      <c r="K11" s="3641" t="s">
        <v>684</v>
      </c>
      <c r="L11" s="3641" t="s">
        <v>684</v>
      </c>
      <c r="M11" s="3641" t="s">
        <v>684</v>
      </c>
      <c r="N11" s="3641" t="s">
        <v>684</v>
      </c>
      <c r="O11" s="3641" t="s">
        <v>684</v>
      </c>
      <c r="P11" s="3640" t="s">
        <v>684</v>
      </c>
    </row>
    <row r="12" spans="1:16" s="14" customFormat="1">
      <c r="A12" s="3650" t="s">
        <v>1762</v>
      </c>
      <c r="B12" s="3651">
        <v>0.51532424485801531</v>
      </c>
      <c r="C12" s="3651">
        <v>0.51839950922157174</v>
      </c>
      <c r="D12" s="3651">
        <v>0.51245871974215151</v>
      </c>
      <c r="E12" s="3651">
        <v>0.56526802746176386</v>
      </c>
      <c r="F12" s="3651">
        <v>0.51320846977971002</v>
      </c>
      <c r="G12" s="3651">
        <v>0.49325053514561878</v>
      </c>
      <c r="H12" s="3651">
        <v>0.51356112418141175</v>
      </c>
      <c r="I12" s="3651">
        <v>0.62645160624700968</v>
      </c>
      <c r="J12" s="3651">
        <v>0.50505972512131891</v>
      </c>
      <c r="K12" s="3651">
        <v>0.50351299105243641</v>
      </c>
      <c r="L12" s="3651">
        <v>0.4920543286498259</v>
      </c>
      <c r="M12" s="3651">
        <v>0.50320724705313002</v>
      </c>
      <c r="N12" s="3651">
        <v>0.5211725789274072</v>
      </c>
      <c r="O12" s="3651">
        <v>0.48347952515364767</v>
      </c>
      <c r="P12" s="3652">
        <v>0.53156626783974659</v>
      </c>
    </row>
    <row r="13" spans="1:16" s="14" customFormat="1">
      <c r="A13" s="3650" t="s">
        <v>1761</v>
      </c>
      <c r="B13" s="3651">
        <v>0.10488278451061353</v>
      </c>
      <c r="C13" s="3651">
        <v>0.10591219757766288</v>
      </c>
      <c r="D13" s="3651">
        <v>0.10392357949618088</v>
      </c>
      <c r="E13" s="3651">
        <v>8.8396590870900446E-2</v>
      </c>
      <c r="F13" s="3651">
        <v>9.8986951918702853E-2</v>
      </c>
      <c r="G13" s="3651">
        <v>0.11405684849205754</v>
      </c>
      <c r="H13" s="3651">
        <v>0.11060858216816653</v>
      </c>
      <c r="I13" s="3651">
        <v>5.6360679811032294E-2</v>
      </c>
      <c r="J13" s="3651">
        <v>0.1097794621777569</v>
      </c>
      <c r="K13" s="3651">
        <v>0.11026184923728302</v>
      </c>
      <c r="L13" s="3651">
        <v>0.12278910831840774</v>
      </c>
      <c r="M13" s="3651">
        <v>0.12089180741348744</v>
      </c>
      <c r="N13" s="3651">
        <v>8.8438980018241881E-2</v>
      </c>
      <c r="O13" s="3651">
        <v>0.11767011377422984</v>
      </c>
      <c r="P13" s="3652">
        <v>0.10041124138594332</v>
      </c>
    </row>
    <row r="14" spans="1:16" ht="57" customHeight="1">
      <c r="A14" s="6142" t="s">
        <v>1810</v>
      </c>
      <c r="B14" s="6142"/>
      <c r="C14" s="6142"/>
      <c r="D14" s="6142"/>
      <c r="E14" s="6142"/>
      <c r="F14" s="6142"/>
      <c r="G14" s="6142"/>
      <c r="H14" s="6142"/>
      <c r="I14" s="6142"/>
      <c r="J14" s="6142"/>
      <c r="K14" s="6142"/>
      <c r="L14" s="6142"/>
      <c r="M14" s="6142"/>
      <c r="N14" s="6142"/>
      <c r="O14" s="6142"/>
      <c r="P14" s="6142"/>
    </row>
  </sheetData>
  <mergeCells count="6">
    <mergeCell ref="A14:P14"/>
    <mergeCell ref="A1:P1"/>
    <mergeCell ref="A2:A3"/>
    <mergeCell ref="C2:D2"/>
    <mergeCell ref="E2:H2"/>
    <mergeCell ref="I2:P2"/>
  </mergeCells>
  <pageMargins left="0.7" right="0.7" top="0.75" bottom="0.75" header="0.3" footer="0.3"/>
  <pageSetup paperSize="9" orientation="landscape"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4"/>
  <sheetViews>
    <sheetView workbookViewId="0">
      <selection sqref="A1:O1"/>
    </sheetView>
  </sheetViews>
  <sheetFormatPr defaultRowHeight="15"/>
  <cols>
    <col min="1" max="1" width="22.7109375" customWidth="1"/>
    <col min="2" max="2" width="10.425781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6149" t="s">
        <v>1815</v>
      </c>
      <c r="B1" s="6149"/>
      <c r="C1" s="6149"/>
      <c r="D1" s="6149"/>
      <c r="E1" s="6149"/>
      <c r="F1" s="6149"/>
      <c r="G1" s="6149"/>
      <c r="H1" s="6149"/>
      <c r="I1" s="6149"/>
      <c r="J1" s="6149"/>
      <c r="K1" s="6149"/>
      <c r="L1" s="6149"/>
      <c r="M1" s="6149"/>
      <c r="N1" s="6149"/>
      <c r="O1" s="6149"/>
    </row>
    <row r="2" spans="1:15" ht="15.95" customHeight="1">
      <c r="A2" s="6150"/>
      <c r="B2" s="3658" t="s">
        <v>682</v>
      </c>
      <c r="C2" s="6152" t="s">
        <v>706</v>
      </c>
      <c r="D2" s="6152"/>
      <c r="E2" s="6152" t="s">
        <v>705</v>
      </c>
      <c r="F2" s="6152"/>
      <c r="G2" s="6152" t="s">
        <v>704</v>
      </c>
      <c r="H2" s="6152"/>
      <c r="I2" s="6152"/>
      <c r="J2" s="6152"/>
      <c r="K2" s="6152" t="s">
        <v>703</v>
      </c>
      <c r="L2" s="6152"/>
      <c r="M2" s="6152"/>
      <c r="N2" s="6152" t="s">
        <v>702</v>
      </c>
      <c r="O2" s="6153"/>
    </row>
    <row r="3" spans="1:15" ht="24.95" customHeight="1">
      <c r="A3" s="6151"/>
      <c r="B3" s="3658" t="s">
        <v>678</v>
      </c>
      <c r="C3" s="3658" t="s">
        <v>701</v>
      </c>
      <c r="D3" s="3658" t="s">
        <v>700</v>
      </c>
      <c r="E3" s="3658" t="s">
        <v>699</v>
      </c>
      <c r="F3" s="3658" t="s">
        <v>698</v>
      </c>
      <c r="G3" s="3658" t="s">
        <v>697</v>
      </c>
      <c r="H3" s="3658" t="s">
        <v>696</v>
      </c>
      <c r="I3" s="3658" t="s">
        <v>695</v>
      </c>
      <c r="J3" s="3658" t="s">
        <v>694</v>
      </c>
      <c r="K3" s="3658" t="s">
        <v>693</v>
      </c>
      <c r="L3" s="3658" t="s">
        <v>692</v>
      </c>
      <c r="M3" s="3658" t="s">
        <v>691</v>
      </c>
      <c r="N3" s="3658" t="s">
        <v>690</v>
      </c>
      <c r="O3" s="3657" t="s">
        <v>689</v>
      </c>
    </row>
    <row r="4" spans="1:15">
      <c r="A4" s="3656" t="s">
        <v>663</v>
      </c>
      <c r="B4" s="3659">
        <v>5417.0000000000118</v>
      </c>
      <c r="C4" s="3659">
        <v>4740.9999999999773</v>
      </c>
      <c r="D4" s="3659">
        <v>675.99999999999955</v>
      </c>
      <c r="E4" s="3659">
        <v>4108.9999999999945</v>
      </c>
      <c r="F4" s="3659">
        <v>1214.9999999999973</v>
      </c>
      <c r="G4" s="3659">
        <v>1182.9999999999973</v>
      </c>
      <c r="H4" s="3659">
        <v>613.00000000000102</v>
      </c>
      <c r="I4" s="3659">
        <v>1111.9999999999991</v>
      </c>
      <c r="J4" s="3659">
        <v>2453.0000000000036</v>
      </c>
      <c r="K4" s="3659">
        <v>3443.9999999999995</v>
      </c>
      <c r="L4" s="3659">
        <v>1189.9999999999995</v>
      </c>
      <c r="M4" s="3659">
        <v>671.00000000000023</v>
      </c>
      <c r="N4" s="3659">
        <v>1317.9999999999966</v>
      </c>
      <c r="O4" s="3660">
        <v>4098.99999999999</v>
      </c>
    </row>
    <row r="5" spans="1:15">
      <c r="A5" s="3653" t="s">
        <v>1767</v>
      </c>
      <c r="B5" s="3661">
        <v>9.3333682489193576E-2</v>
      </c>
      <c r="C5" s="3661">
        <v>9.0625822669051892E-2</v>
      </c>
      <c r="D5" s="3661">
        <v>0.11086547722104609</v>
      </c>
      <c r="E5" s="3661">
        <v>9.4289077807019867E-2</v>
      </c>
      <c r="F5" s="3661">
        <v>9.2437082865658382E-2</v>
      </c>
      <c r="G5" s="3661">
        <v>9.8304436410244792E-2</v>
      </c>
      <c r="H5" s="3661">
        <v>7.7267112815679717E-2</v>
      </c>
      <c r="I5" s="3661">
        <v>9.7888266504568472E-2</v>
      </c>
      <c r="J5" s="3661">
        <v>9.4296777397612483E-2</v>
      </c>
      <c r="K5" s="3661">
        <v>8.4769196212484049E-2</v>
      </c>
      <c r="L5" s="3661">
        <v>0.1086969737687712</v>
      </c>
      <c r="M5" s="3661">
        <v>0.1143385341028392</v>
      </c>
      <c r="N5" s="3661">
        <v>9.8959954947943227E-2</v>
      </c>
      <c r="O5" s="3662">
        <v>9.1827147225629208E-2</v>
      </c>
    </row>
    <row r="6" spans="1:15">
      <c r="A6" s="3653" t="s">
        <v>1766</v>
      </c>
      <c r="B6" s="3661">
        <v>0.42199056236882204</v>
      </c>
      <c r="C6" s="3661">
        <v>0.43255675101243263</v>
      </c>
      <c r="D6" s="3661">
        <v>0.35358072482114705</v>
      </c>
      <c r="E6" s="3661">
        <v>0.43701978554765086</v>
      </c>
      <c r="F6" s="3661">
        <v>0.37199824166692852</v>
      </c>
      <c r="G6" s="3661">
        <v>0.43871039644348209</v>
      </c>
      <c r="H6" s="3661">
        <v>0.4129456954043868</v>
      </c>
      <c r="I6" s="3661">
        <v>0.40152538195650578</v>
      </c>
      <c r="J6" s="3661">
        <v>0.43083289590752627</v>
      </c>
      <c r="K6" s="3661">
        <v>0.43340299658572179</v>
      </c>
      <c r="L6" s="3661">
        <v>0.39690804297605953</v>
      </c>
      <c r="M6" s="3661">
        <v>0.40260722438239216</v>
      </c>
      <c r="N6" s="3661">
        <v>0.39252276677091941</v>
      </c>
      <c r="O6" s="3662">
        <v>0.42988109265032554</v>
      </c>
    </row>
    <row r="7" spans="1:15" ht="25.5">
      <c r="A7" s="3653" t="s">
        <v>1765</v>
      </c>
      <c r="B7" s="3661">
        <v>0.23830326140671862</v>
      </c>
      <c r="C7" s="3661">
        <v>0.23574649660065694</v>
      </c>
      <c r="D7" s="3661">
        <v>0.25485680506658742</v>
      </c>
      <c r="E7" s="3661">
        <v>0.24716284239591965</v>
      </c>
      <c r="F7" s="3661">
        <v>0.2133866964174799</v>
      </c>
      <c r="G7" s="3661">
        <v>0.26375424992958157</v>
      </c>
      <c r="H7" s="3661">
        <v>0.27173399982938939</v>
      </c>
      <c r="I7" s="3661">
        <v>0.25903830338851197</v>
      </c>
      <c r="J7" s="3661">
        <v>0.19461877398378116</v>
      </c>
      <c r="K7" s="3661">
        <v>0.25084762922151882</v>
      </c>
      <c r="L7" s="3661">
        <v>0.20032899059697254</v>
      </c>
      <c r="M7" s="3661">
        <v>0.24114478995836791</v>
      </c>
      <c r="N7" s="3661">
        <v>0.20901695044954585</v>
      </c>
      <c r="O7" s="3662">
        <v>0.24614519592378786</v>
      </c>
    </row>
    <row r="8" spans="1:15">
      <c r="A8" s="3653" t="s">
        <v>1764</v>
      </c>
      <c r="B8" s="3661">
        <v>7.1279713827080274E-2</v>
      </c>
      <c r="C8" s="3661">
        <v>6.8773329204605271E-2</v>
      </c>
      <c r="D8" s="3661">
        <v>8.7507075521898084E-2</v>
      </c>
      <c r="E8" s="3661">
        <v>6.1015479086960631E-2</v>
      </c>
      <c r="F8" s="3661">
        <v>0.1078533800147103</v>
      </c>
      <c r="G8" s="3661">
        <v>5.4244278133248044E-2</v>
      </c>
      <c r="H8" s="3661">
        <v>7.5068217691877576E-2</v>
      </c>
      <c r="I8" s="3661">
        <v>7.8227765473150662E-2</v>
      </c>
      <c r="J8" s="3661">
        <v>7.6624136155633418E-2</v>
      </c>
      <c r="K8" s="3661">
        <v>6.4274784964712353E-2</v>
      </c>
      <c r="L8" s="3661">
        <v>0.10777104896576625</v>
      </c>
      <c r="M8" s="3661">
        <v>4.6043997290299107E-2</v>
      </c>
      <c r="N8" s="3661">
        <v>9.7868218462359491E-2</v>
      </c>
      <c r="O8" s="3662">
        <v>6.4160165292561175E-2</v>
      </c>
    </row>
    <row r="9" spans="1:15">
      <c r="A9" s="3653" t="s">
        <v>1763</v>
      </c>
      <c r="B9" s="3661">
        <v>3.3603070683532903E-2</v>
      </c>
      <c r="C9" s="3661">
        <v>2.8657907521071568E-2</v>
      </c>
      <c r="D9" s="3661">
        <v>6.5620084575798168E-2</v>
      </c>
      <c r="E9" s="3661">
        <v>2.7254300018492671E-2</v>
      </c>
      <c r="F9" s="3661">
        <v>5.6350315685110751E-2</v>
      </c>
      <c r="G9" s="3661">
        <v>2.2016819383999735E-2</v>
      </c>
      <c r="H9" s="3661">
        <v>2.0010397784465239E-2</v>
      </c>
      <c r="I9" s="3661">
        <v>3.8456491455469387E-2</v>
      </c>
      <c r="J9" s="3661">
        <v>4.2190752218778348E-2</v>
      </c>
      <c r="K9" s="3661">
        <v>2.8357095177676185E-2</v>
      </c>
      <c r="L9" s="3661">
        <v>5.9279517585382593E-2</v>
      </c>
      <c r="M9" s="3661">
        <v>2.0031015709086469E-2</v>
      </c>
      <c r="N9" s="3661">
        <v>5.5682594685039867E-2</v>
      </c>
      <c r="O9" s="3662">
        <v>2.7690882506570404E-2</v>
      </c>
    </row>
    <row r="10" spans="1:15">
      <c r="A10" s="3653" t="s">
        <v>657</v>
      </c>
      <c r="B10" s="3661">
        <v>0.14148970922465104</v>
      </c>
      <c r="C10" s="3661">
        <v>0.14363969299218418</v>
      </c>
      <c r="D10" s="3661">
        <v>0.12756983279352294</v>
      </c>
      <c r="E10" s="3661">
        <v>0.13325851514395545</v>
      </c>
      <c r="F10" s="3661">
        <v>0.15797428335011421</v>
      </c>
      <c r="G10" s="3661">
        <v>0.12296981969944536</v>
      </c>
      <c r="H10" s="3661">
        <v>0.14297457647420092</v>
      </c>
      <c r="I10" s="3661">
        <v>0.1248637912217935</v>
      </c>
      <c r="J10" s="3661">
        <v>0.16143666433666526</v>
      </c>
      <c r="K10" s="3661">
        <v>0.13834829783788447</v>
      </c>
      <c r="L10" s="3661">
        <v>0.12701542610705005</v>
      </c>
      <c r="M10" s="3661">
        <v>0.17583443855701555</v>
      </c>
      <c r="N10" s="3661">
        <v>0.14594951468419487</v>
      </c>
      <c r="O10" s="3662">
        <v>0.14029551640112542</v>
      </c>
    </row>
    <row r="11" spans="1:15">
      <c r="A11" s="3653" t="s">
        <v>656</v>
      </c>
      <c r="B11" s="3655" t="s">
        <v>684</v>
      </c>
      <c r="C11" s="3655" t="s">
        <v>684</v>
      </c>
      <c r="D11" s="3655" t="s">
        <v>684</v>
      </c>
      <c r="E11" s="3655" t="s">
        <v>684</v>
      </c>
      <c r="F11" s="3655" t="s">
        <v>684</v>
      </c>
      <c r="G11" s="3655" t="s">
        <v>684</v>
      </c>
      <c r="H11" s="3655" t="s">
        <v>684</v>
      </c>
      <c r="I11" s="3655" t="s">
        <v>684</v>
      </c>
      <c r="J11" s="3655" t="s">
        <v>684</v>
      </c>
      <c r="K11" s="3655" t="s">
        <v>684</v>
      </c>
      <c r="L11" s="3655" t="s">
        <v>684</v>
      </c>
      <c r="M11" s="3655" t="s">
        <v>684</v>
      </c>
      <c r="N11" s="3655" t="s">
        <v>684</v>
      </c>
      <c r="O11" s="3654" t="s">
        <v>684</v>
      </c>
    </row>
    <row r="12" spans="1:15" s="14" customFormat="1">
      <c r="A12" s="3663" t="s">
        <v>1762</v>
      </c>
      <c r="B12" s="3664">
        <v>0.51532424485801531</v>
      </c>
      <c r="C12" s="3664">
        <v>0.52318257368148335</v>
      </c>
      <c r="D12" s="3664">
        <v>0.46444620204219289</v>
      </c>
      <c r="E12" s="3664">
        <v>0.53130886335467142</v>
      </c>
      <c r="F12" s="3664">
        <v>0.46443532453258579</v>
      </c>
      <c r="G12" s="3664">
        <v>0.53701483285372609</v>
      </c>
      <c r="H12" s="3664">
        <v>0.4902128082200673</v>
      </c>
      <c r="I12" s="3664">
        <v>0.49941364846107467</v>
      </c>
      <c r="J12" s="3664">
        <v>0.52512967330514082</v>
      </c>
      <c r="K12" s="3664">
        <v>0.51817219279820714</v>
      </c>
      <c r="L12" s="3664">
        <v>0.50560501674482983</v>
      </c>
      <c r="M12" s="3664">
        <v>0.51694575848523094</v>
      </c>
      <c r="N12" s="3664">
        <v>0.49148272171886076</v>
      </c>
      <c r="O12" s="3665">
        <v>0.52170823987595449</v>
      </c>
    </row>
    <row r="13" spans="1:15" s="14" customFormat="1">
      <c r="A13" s="3663" t="s">
        <v>1761</v>
      </c>
      <c r="B13" s="3664">
        <v>0.10488278451061353</v>
      </c>
      <c r="C13" s="3664">
        <v>9.7431236725676454E-2</v>
      </c>
      <c r="D13" s="3664">
        <v>0.15312716009769634</v>
      </c>
      <c r="E13" s="3664">
        <v>8.8269779105453375E-2</v>
      </c>
      <c r="F13" s="3664">
        <v>0.1642036956998206</v>
      </c>
      <c r="G13" s="3664">
        <v>7.6261097517247606E-2</v>
      </c>
      <c r="H13" s="3664">
        <v>9.5078615476343026E-2</v>
      </c>
      <c r="I13" s="3664">
        <v>0.11668425692862013</v>
      </c>
      <c r="J13" s="3664">
        <v>0.11881488837441218</v>
      </c>
      <c r="K13" s="3664">
        <v>9.2631880142388615E-2</v>
      </c>
      <c r="L13" s="3664">
        <v>0.16705056655114833</v>
      </c>
      <c r="M13" s="3664">
        <v>6.6075012999385563E-2</v>
      </c>
      <c r="N13" s="3664">
        <v>0.15355081314739893</v>
      </c>
      <c r="O13" s="3665">
        <v>9.1851047799131585E-2</v>
      </c>
    </row>
    <row r="14" spans="1:15" ht="57" customHeight="1">
      <c r="A14" s="6148" t="s">
        <v>1814</v>
      </c>
      <c r="B14" s="6148"/>
      <c r="C14" s="6148"/>
      <c r="D14" s="6148"/>
      <c r="E14" s="6148"/>
      <c r="F14" s="6148"/>
      <c r="G14" s="6148"/>
      <c r="H14" s="6148"/>
      <c r="I14" s="6148"/>
      <c r="J14" s="6148"/>
      <c r="K14" s="6148"/>
      <c r="L14" s="6148"/>
      <c r="M14" s="6148"/>
      <c r="N14" s="6148"/>
      <c r="O14" s="6148"/>
    </row>
  </sheetData>
  <mergeCells count="8">
    <mergeCell ref="A14:O14"/>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workbookViewId="0">
      <selection sqref="A1:F1"/>
    </sheetView>
  </sheetViews>
  <sheetFormatPr defaultRowHeight="15"/>
  <cols>
    <col min="1" max="1" width="22.7109375" customWidth="1"/>
    <col min="2" max="2" width="10.42578125" customWidth="1"/>
    <col min="3" max="3" width="13.5703125" customWidth="1"/>
    <col min="4" max="4" width="10.42578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140625" customWidth="1"/>
    <col min="15" max="15" width="13.5703125" customWidth="1"/>
    <col min="16" max="17" width="10.28515625" customWidth="1"/>
    <col min="18" max="18" width="11.140625" customWidth="1"/>
    <col min="19" max="19" width="10.42578125" customWidth="1"/>
  </cols>
  <sheetData>
    <row r="1" spans="1:19" ht="75.75" customHeight="1">
      <c r="A1" s="6159" t="s">
        <v>1818</v>
      </c>
      <c r="B1" s="4562"/>
      <c r="C1" s="4562"/>
      <c r="D1" s="4562"/>
      <c r="E1" s="4562"/>
      <c r="F1" s="4562"/>
      <c r="G1" s="4376"/>
      <c r="H1" s="4376"/>
      <c r="I1" s="4376"/>
      <c r="J1" s="4376"/>
      <c r="K1" s="4376"/>
      <c r="L1" s="4376"/>
      <c r="M1" s="4376"/>
      <c r="N1" s="4376"/>
      <c r="O1" s="4376"/>
      <c r="P1" s="4376"/>
      <c r="Q1" s="4376"/>
      <c r="R1" s="4376"/>
      <c r="S1" s="4376"/>
    </row>
    <row r="2" spans="1:19" ht="15.95" customHeight="1">
      <c r="A2" s="6155"/>
      <c r="B2" s="3671" t="s">
        <v>682</v>
      </c>
      <c r="C2" s="6157" t="s">
        <v>715</v>
      </c>
      <c r="D2" s="6157"/>
      <c r="E2" s="6157" t="s">
        <v>714</v>
      </c>
      <c r="F2" s="6158"/>
    </row>
    <row r="3" spans="1:19" ht="48.95" customHeight="1">
      <c r="A3" s="6156"/>
      <c r="B3" s="3671" t="s">
        <v>678</v>
      </c>
      <c r="C3" s="3671" t="s">
        <v>713</v>
      </c>
      <c r="D3" s="3671" t="s">
        <v>712</v>
      </c>
      <c r="E3" s="3671" t="s">
        <v>711</v>
      </c>
      <c r="F3" s="3670" t="s">
        <v>710</v>
      </c>
    </row>
    <row r="4" spans="1:19">
      <c r="A4" s="3669" t="s">
        <v>663</v>
      </c>
      <c r="B4" s="3672">
        <v>5417.0000000000118</v>
      </c>
      <c r="C4" s="3672">
        <v>4381.0000000000045</v>
      </c>
      <c r="D4" s="3672">
        <v>1035.9999999999984</v>
      </c>
      <c r="E4" s="3672">
        <v>783.99999999999864</v>
      </c>
      <c r="F4" s="3673">
        <v>4632.9999999999955</v>
      </c>
    </row>
    <row r="5" spans="1:19">
      <c r="A5" s="3666" t="s">
        <v>1767</v>
      </c>
      <c r="B5" s="3674">
        <v>9.3333682489193576E-2</v>
      </c>
      <c r="C5" s="3674">
        <v>9.1848188396319308E-2</v>
      </c>
      <c r="D5" s="3674">
        <v>0.10030945042499367</v>
      </c>
      <c r="E5" s="3674">
        <v>0.10129965244174077</v>
      </c>
      <c r="F5" s="3675">
        <v>9.189700811028452E-2</v>
      </c>
    </row>
    <row r="6" spans="1:19">
      <c r="A6" s="3666" t="s">
        <v>1766</v>
      </c>
      <c r="B6" s="3674">
        <v>0.42199056236882204</v>
      </c>
      <c r="C6" s="3674">
        <v>0.41659092467169778</v>
      </c>
      <c r="D6" s="3674">
        <v>0.44734685270562735</v>
      </c>
      <c r="E6" s="3674">
        <v>0.38656085833523562</v>
      </c>
      <c r="F6" s="3675">
        <v>0.42838036151953574</v>
      </c>
    </row>
    <row r="7" spans="1:19" ht="25.5">
      <c r="A7" s="3666" t="s">
        <v>1765</v>
      </c>
      <c r="B7" s="3674">
        <v>0.23830326140671862</v>
      </c>
      <c r="C7" s="3674">
        <v>0.24459632477824933</v>
      </c>
      <c r="D7" s="3674">
        <v>0.20875151165851197</v>
      </c>
      <c r="E7" s="3674">
        <v>0.21174895223854459</v>
      </c>
      <c r="F7" s="3675">
        <v>0.24309237006000473</v>
      </c>
    </row>
    <row r="8" spans="1:19">
      <c r="A8" s="3666" t="s">
        <v>1764</v>
      </c>
      <c r="B8" s="3674">
        <v>7.1279713827080274E-2</v>
      </c>
      <c r="C8" s="3674">
        <v>7.1958229893420961E-2</v>
      </c>
      <c r="D8" s="3674">
        <v>6.8093453684946001E-2</v>
      </c>
      <c r="E8" s="3674">
        <v>0.11040072861513854</v>
      </c>
      <c r="F8" s="3675">
        <v>6.4224181361136223E-2</v>
      </c>
    </row>
    <row r="9" spans="1:19">
      <c r="A9" s="3666" t="s">
        <v>1763</v>
      </c>
      <c r="B9" s="3674">
        <v>3.3603070683532903E-2</v>
      </c>
      <c r="C9" s="3674">
        <v>3.2406052981349645E-2</v>
      </c>
      <c r="D9" s="3674">
        <v>3.9224175301537566E-2</v>
      </c>
      <c r="E9" s="3674">
        <v>5.180884581320809E-2</v>
      </c>
      <c r="F9" s="3675">
        <v>3.0319632403851361E-2</v>
      </c>
    </row>
    <row r="10" spans="1:19">
      <c r="A10" s="3666" t="s">
        <v>657</v>
      </c>
      <c r="B10" s="3674">
        <v>0.14148970922465104</v>
      </c>
      <c r="C10" s="3674">
        <v>0.14260027927896426</v>
      </c>
      <c r="D10" s="3674">
        <v>0.13627455622438386</v>
      </c>
      <c r="E10" s="3674">
        <v>0.13818096255613269</v>
      </c>
      <c r="F10" s="3675">
        <v>0.14208644654518859</v>
      </c>
    </row>
    <row r="11" spans="1:19">
      <c r="A11" s="3666" t="s">
        <v>656</v>
      </c>
      <c r="B11" s="3668" t="s">
        <v>684</v>
      </c>
      <c r="C11" s="3668" t="s">
        <v>684</v>
      </c>
      <c r="D11" s="3668" t="s">
        <v>684</v>
      </c>
      <c r="E11" s="3668" t="s">
        <v>684</v>
      </c>
      <c r="F11" s="3667" t="s">
        <v>684</v>
      </c>
    </row>
    <row r="12" spans="1:19" s="14" customFormat="1">
      <c r="A12" s="3676" t="s">
        <v>1762</v>
      </c>
      <c r="B12" s="3677">
        <v>0.51532424485801531</v>
      </c>
      <c r="C12" s="3677">
        <v>0.50843911306801626</v>
      </c>
      <c r="D12" s="3677">
        <v>0.54765630313062053</v>
      </c>
      <c r="E12" s="3677">
        <v>0.48786051077697634</v>
      </c>
      <c r="F12" s="3678">
        <v>0.5202773696298203</v>
      </c>
    </row>
    <row r="13" spans="1:19" s="14" customFormat="1">
      <c r="A13" s="3676" t="s">
        <v>1761</v>
      </c>
      <c r="B13" s="3677">
        <v>0.10488278451061353</v>
      </c>
      <c r="C13" s="3677">
        <v>0.10436428287477037</v>
      </c>
      <c r="D13" s="3677">
        <v>0.10731762898648341</v>
      </c>
      <c r="E13" s="3677">
        <v>0.16220957442834658</v>
      </c>
      <c r="F13" s="3678">
        <v>9.4543813764987494E-2</v>
      </c>
    </row>
    <row r="14" spans="1:19" ht="57" customHeight="1">
      <c r="A14" s="6154" t="s">
        <v>1817</v>
      </c>
      <c r="B14" s="6154"/>
      <c r="C14" s="6154"/>
      <c r="D14" s="6154"/>
      <c r="E14" s="6154"/>
      <c r="F14" s="6154"/>
      <c r="G14" s="6154"/>
      <c r="H14" s="6154"/>
      <c r="I14" s="6154"/>
      <c r="J14" s="6154"/>
      <c r="K14" s="6154"/>
      <c r="L14" s="6154"/>
      <c r="M14" s="6154"/>
      <c r="N14" s="6154"/>
      <c r="O14" s="6154"/>
      <c r="P14" s="6154"/>
      <c r="Q14" s="6154"/>
      <c r="R14" s="6154"/>
      <c r="S14" s="6154"/>
    </row>
  </sheetData>
  <mergeCells count="5">
    <mergeCell ref="A14:S14"/>
    <mergeCell ref="A2:A3"/>
    <mergeCell ref="C2:D2"/>
    <mergeCell ref="E2:F2"/>
    <mergeCell ref="A1:F1"/>
  </mergeCells>
  <pageMargins left="0.7" right="0.7" top="0.75" bottom="0.75" header="0.3" footer="0.3"/>
  <pageSetup paperSize="9" orientation="landscape" r:id="rId1"/>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workbookViewId="0">
      <selection sqref="A1:P1"/>
    </sheetView>
  </sheetViews>
  <sheetFormatPr defaultRowHeight="15"/>
  <cols>
    <col min="1" max="1" width="22.7109375" customWidth="1"/>
    <col min="2" max="3" width="10.42578125" customWidth="1"/>
    <col min="4" max="4" width="10.5703125" customWidth="1"/>
    <col min="5" max="5" width="10.42578125" customWidth="1"/>
    <col min="6" max="6" width="10.28515625" customWidth="1"/>
    <col min="7" max="7" width="10.42578125" customWidth="1"/>
    <col min="8"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161" t="s">
        <v>1821</v>
      </c>
      <c r="B1" s="6161"/>
      <c r="C1" s="6161"/>
      <c r="D1" s="6161"/>
      <c r="E1" s="6161"/>
      <c r="F1" s="6161"/>
      <c r="G1" s="6161"/>
      <c r="H1" s="6161"/>
      <c r="I1" s="6161"/>
      <c r="J1" s="6161"/>
      <c r="K1" s="6161"/>
      <c r="L1" s="6161"/>
      <c r="M1" s="6161"/>
      <c r="N1" s="6161"/>
      <c r="O1" s="6161"/>
      <c r="P1" s="6161"/>
    </row>
    <row r="2" spans="1:16" ht="15.95" customHeight="1">
      <c r="A2" s="6162"/>
      <c r="B2" s="3684" t="s">
        <v>682</v>
      </c>
      <c r="C2" s="6164" t="s">
        <v>681</v>
      </c>
      <c r="D2" s="6164"/>
      <c r="E2" s="6164" t="s">
        <v>680</v>
      </c>
      <c r="F2" s="6164"/>
      <c r="G2" s="6164"/>
      <c r="H2" s="6164"/>
      <c r="I2" s="6164" t="s">
        <v>679</v>
      </c>
      <c r="J2" s="6164"/>
      <c r="K2" s="6164"/>
      <c r="L2" s="6164"/>
      <c r="M2" s="6164"/>
      <c r="N2" s="6164"/>
      <c r="O2" s="6164"/>
      <c r="P2" s="6165"/>
    </row>
    <row r="3" spans="1:16" ht="24.95" customHeight="1">
      <c r="A3" s="6163"/>
      <c r="B3" s="3684" t="s">
        <v>678</v>
      </c>
      <c r="C3" s="3684" t="s">
        <v>677</v>
      </c>
      <c r="D3" s="3684" t="s">
        <v>676</v>
      </c>
      <c r="E3" s="3684" t="s">
        <v>675</v>
      </c>
      <c r="F3" s="3684" t="s">
        <v>674</v>
      </c>
      <c r="G3" s="3684" t="s">
        <v>673</v>
      </c>
      <c r="H3" s="3684" t="s">
        <v>672</v>
      </c>
      <c r="I3" s="3684" t="s">
        <v>671</v>
      </c>
      <c r="J3" s="3684" t="s">
        <v>670</v>
      </c>
      <c r="K3" s="3684" t="s">
        <v>669</v>
      </c>
      <c r="L3" s="3684" t="s">
        <v>668</v>
      </c>
      <c r="M3" s="3684" t="s">
        <v>667</v>
      </c>
      <c r="N3" s="3684" t="s">
        <v>666</v>
      </c>
      <c r="O3" s="3684" t="s">
        <v>665</v>
      </c>
      <c r="P3" s="3683" t="s">
        <v>664</v>
      </c>
    </row>
    <row r="4" spans="1:16">
      <c r="A4" s="3682" t="s">
        <v>663</v>
      </c>
      <c r="B4" s="3685">
        <v>5417.0000000000118</v>
      </c>
      <c r="C4" s="3685">
        <v>2498.0000000000023</v>
      </c>
      <c r="D4" s="3685">
        <v>2919.0000000000023</v>
      </c>
      <c r="E4" s="3685">
        <v>411.99999999999972</v>
      </c>
      <c r="F4" s="3685">
        <v>1471.000000000002</v>
      </c>
      <c r="G4" s="3685">
        <v>1480.0000000000002</v>
      </c>
      <c r="H4" s="3685">
        <v>2053.9999999999905</v>
      </c>
      <c r="I4" s="3685">
        <v>192.00000000000017</v>
      </c>
      <c r="J4" s="3685">
        <v>691.99999999999909</v>
      </c>
      <c r="K4" s="3685">
        <v>683.9999999999992</v>
      </c>
      <c r="L4" s="3685">
        <v>930.00000000000068</v>
      </c>
      <c r="M4" s="3685">
        <v>220.00000000000014</v>
      </c>
      <c r="N4" s="3685">
        <v>779.00000000000023</v>
      </c>
      <c r="O4" s="3685">
        <v>796.00000000000182</v>
      </c>
      <c r="P4" s="3686">
        <v>1123.9999999999964</v>
      </c>
    </row>
    <row r="5" spans="1:16">
      <c r="A5" s="3679" t="s">
        <v>1767</v>
      </c>
      <c r="B5" s="3687">
        <v>6.7766581089624453E-2</v>
      </c>
      <c r="C5" s="3687">
        <v>6.1942646434250702E-2</v>
      </c>
      <c r="D5" s="3687">
        <v>7.3193311625671248E-2</v>
      </c>
      <c r="E5" s="3687">
        <v>6.7770397145111572E-2</v>
      </c>
      <c r="F5" s="3687">
        <v>5.6340351205327537E-2</v>
      </c>
      <c r="G5" s="3687">
        <v>8.5235085551691736E-2</v>
      </c>
      <c r="H5" s="3687">
        <v>6.4423729202486416E-2</v>
      </c>
      <c r="I5" s="3687">
        <v>3.1205580721012066E-2</v>
      </c>
      <c r="J5" s="3687">
        <v>5.6591508692819488E-2</v>
      </c>
      <c r="K5" s="3687">
        <v>8.0920728328137306E-2</v>
      </c>
      <c r="L5" s="3687">
        <v>6.600615793643122E-2</v>
      </c>
      <c r="M5" s="3687">
        <v>0.10485945090483151</v>
      </c>
      <c r="N5" s="3687">
        <v>5.6094884482844692E-2</v>
      </c>
      <c r="O5" s="3687">
        <v>8.9342837918478982E-2</v>
      </c>
      <c r="P5" s="3688">
        <v>6.309894529212122E-2</v>
      </c>
    </row>
    <row r="6" spans="1:16">
      <c r="A6" s="3679" t="s">
        <v>1766</v>
      </c>
      <c r="B6" s="3687">
        <v>0.16648008949537826</v>
      </c>
      <c r="C6" s="3687">
        <v>0.16381383084740628</v>
      </c>
      <c r="D6" s="3687">
        <v>0.16896450391245962</v>
      </c>
      <c r="E6" s="3687">
        <v>0.16670536236515412</v>
      </c>
      <c r="F6" s="3687">
        <v>0.1615585751948016</v>
      </c>
      <c r="G6" s="3687">
        <v>0.16408031297029427</v>
      </c>
      <c r="H6" s="3687">
        <v>0.17350260942352283</v>
      </c>
      <c r="I6" s="3687">
        <v>0.14902210435464516</v>
      </c>
      <c r="J6" s="3687">
        <v>0.16745871167702631</v>
      </c>
      <c r="K6" s="3687">
        <v>0.15765597041539406</v>
      </c>
      <c r="L6" s="3687">
        <v>0.17296535174405367</v>
      </c>
      <c r="M6" s="3687">
        <v>0.18464214890311401</v>
      </c>
      <c r="N6" s="3687">
        <v>0.15579212491311903</v>
      </c>
      <c r="O6" s="3687">
        <v>0.17019700822002182</v>
      </c>
      <c r="P6" s="3688">
        <v>0.17395239292037928</v>
      </c>
    </row>
    <row r="7" spans="1:16" ht="25.5">
      <c r="A7" s="3679" t="s">
        <v>1765</v>
      </c>
      <c r="B7" s="3687">
        <v>0.22549712052401744</v>
      </c>
      <c r="C7" s="3687">
        <v>0.22902615360727996</v>
      </c>
      <c r="D7" s="3687">
        <v>0.22220877463263961</v>
      </c>
      <c r="E7" s="3687">
        <v>0.25884259471497617</v>
      </c>
      <c r="F7" s="3687">
        <v>0.25027247370016237</v>
      </c>
      <c r="G7" s="3687">
        <v>0.2078577813378471</v>
      </c>
      <c r="H7" s="3687">
        <v>0.19992632323308523</v>
      </c>
      <c r="I7" s="3687">
        <v>0.29108955536538667</v>
      </c>
      <c r="J7" s="3687">
        <v>0.23731374325277016</v>
      </c>
      <c r="K7" s="3687">
        <v>0.21305528831333662</v>
      </c>
      <c r="L7" s="3687">
        <v>0.20297952966525706</v>
      </c>
      <c r="M7" s="3687">
        <v>0.22613330272021634</v>
      </c>
      <c r="N7" s="3687">
        <v>0.26293758323851851</v>
      </c>
      <c r="O7" s="3687">
        <v>0.20290917127296801</v>
      </c>
      <c r="P7" s="3688">
        <v>0.19737022786550296</v>
      </c>
    </row>
    <row r="8" spans="1:16">
      <c r="A8" s="3679" t="s">
        <v>1764</v>
      </c>
      <c r="B8" s="3687">
        <v>0.31532567955813834</v>
      </c>
      <c r="C8" s="3687">
        <v>0.32074679054293725</v>
      </c>
      <c r="D8" s="3687">
        <v>0.31027429930383588</v>
      </c>
      <c r="E8" s="3687">
        <v>0.33852120243969575</v>
      </c>
      <c r="F8" s="3687">
        <v>0.32191053181464191</v>
      </c>
      <c r="G8" s="3687">
        <v>0.31150829764189025</v>
      </c>
      <c r="H8" s="3687">
        <v>0.30118063444101428</v>
      </c>
      <c r="I8" s="3687">
        <v>0.36722889615494936</v>
      </c>
      <c r="J8" s="3687">
        <v>0.31551475823581904</v>
      </c>
      <c r="K8" s="3687">
        <v>0.33164428180334909</v>
      </c>
      <c r="L8" s="3687">
        <v>0.29286622672157858</v>
      </c>
      <c r="M8" s="3687">
        <v>0.30940192058215343</v>
      </c>
      <c r="N8" s="3687">
        <v>0.32816138897130392</v>
      </c>
      <c r="O8" s="3687">
        <v>0.29233658044024974</v>
      </c>
      <c r="P8" s="3688">
        <v>0.30814132299187291</v>
      </c>
    </row>
    <row r="9" spans="1:16">
      <c r="A9" s="3679" t="s">
        <v>1763</v>
      </c>
      <c r="B9" s="3687">
        <v>9.8420447876452044E-2</v>
      </c>
      <c r="C9" s="3687">
        <v>0.10307985105092302</v>
      </c>
      <c r="D9" s="3687">
        <v>9.4078825419660866E-2</v>
      </c>
      <c r="E9" s="3687">
        <v>7.9171397611403363E-2</v>
      </c>
      <c r="F9" s="3687">
        <v>0.10185716848113018</v>
      </c>
      <c r="G9" s="3687">
        <v>0.10217641472774712</v>
      </c>
      <c r="H9" s="3687">
        <v>0.1005087242019345</v>
      </c>
      <c r="I9" s="3687">
        <v>8.7923989996056051E-2</v>
      </c>
      <c r="J9" s="3687">
        <v>0.1041464599672919</v>
      </c>
      <c r="K9" s="3687">
        <v>9.8888346181485412E-2</v>
      </c>
      <c r="L9" s="3687">
        <v>0.11347245442636328</v>
      </c>
      <c r="M9" s="3687">
        <v>7.0293317499469724E-2</v>
      </c>
      <c r="N9" s="3687">
        <v>9.9619748113821696E-2</v>
      </c>
      <c r="O9" s="3687">
        <v>0.10530702507204699</v>
      </c>
      <c r="P9" s="3688">
        <v>8.965569755294174E-2</v>
      </c>
    </row>
    <row r="10" spans="1:16">
      <c r="A10" s="3679" t="s">
        <v>657</v>
      </c>
      <c r="B10" s="3687">
        <v>0.12641657152323257</v>
      </c>
      <c r="C10" s="3687">
        <v>0.12119686328477113</v>
      </c>
      <c r="D10" s="3687">
        <v>0.13128028510572917</v>
      </c>
      <c r="E10" s="3687">
        <v>8.8989045723658927E-2</v>
      </c>
      <c r="F10" s="3687">
        <v>0.10806089960393467</v>
      </c>
      <c r="G10" s="3687">
        <v>0.12914210777053045</v>
      </c>
      <c r="H10" s="3687">
        <v>0.16014467469039723</v>
      </c>
      <c r="I10" s="3687">
        <v>7.3529873407949989E-2</v>
      </c>
      <c r="J10" s="3687">
        <v>0.11897481817427379</v>
      </c>
      <c r="K10" s="3687">
        <v>0.1178353849582978</v>
      </c>
      <c r="L10" s="3687">
        <v>0.1510227381715023</v>
      </c>
      <c r="M10" s="3687">
        <v>0.1046698593902142</v>
      </c>
      <c r="N10" s="3687">
        <v>9.7394270280392881E-2</v>
      </c>
      <c r="O10" s="3687">
        <v>0.13990737707623108</v>
      </c>
      <c r="P10" s="3688">
        <v>0.16778141337718494</v>
      </c>
    </row>
    <row r="11" spans="1:16">
      <c r="A11" s="3679" t="s">
        <v>656</v>
      </c>
      <c r="B11" s="3689">
        <v>0</v>
      </c>
      <c r="C11" s="3689">
        <v>0</v>
      </c>
      <c r="D11" s="3681" t="s">
        <v>684</v>
      </c>
      <c r="E11" s="3681" t="s">
        <v>684</v>
      </c>
      <c r="F11" s="3681" t="s">
        <v>684</v>
      </c>
      <c r="G11" s="3681" t="s">
        <v>684</v>
      </c>
      <c r="H11" s="3689">
        <v>0</v>
      </c>
      <c r="I11" s="3681" t="s">
        <v>684</v>
      </c>
      <c r="J11" s="3681" t="s">
        <v>684</v>
      </c>
      <c r="K11" s="3681" t="s">
        <v>684</v>
      </c>
      <c r="L11" s="3689">
        <v>0</v>
      </c>
      <c r="M11" s="3681" t="s">
        <v>684</v>
      </c>
      <c r="N11" s="3681" t="s">
        <v>684</v>
      </c>
      <c r="O11" s="3681" t="s">
        <v>684</v>
      </c>
      <c r="P11" s="3680" t="s">
        <v>684</v>
      </c>
    </row>
    <row r="12" spans="1:16" s="14" customFormat="1">
      <c r="A12" s="3690" t="s">
        <v>1762</v>
      </c>
      <c r="B12" s="3691">
        <v>0.23424667058500334</v>
      </c>
      <c r="C12" s="3691">
        <v>0.22575647728165685</v>
      </c>
      <c r="D12" s="3691">
        <v>0.24215781553813126</v>
      </c>
      <c r="E12" s="3691">
        <v>0.23447575951026589</v>
      </c>
      <c r="F12" s="3691">
        <v>0.21789892640012951</v>
      </c>
      <c r="G12" s="3691">
        <v>0.24931539852198603</v>
      </c>
      <c r="H12" s="3691">
        <v>0.2379263386260079</v>
      </c>
      <c r="I12" s="3691">
        <v>0.18022768507565728</v>
      </c>
      <c r="J12" s="3691">
        <v>0.22405022036984559</v>
      </c>
      <c r="K12" s="3691">
        <v>0.23857669874353124</v>
      </c>
      <c r="L12" s="3691">
        <v>0.23897150968048531</v>
      </c>
      <c r="M12" s="3691">
        <v>0.28950159980794565</v>
      </c>
      <c r="N12" s="3691">
        <v>0.2118870093959638</v>
      </c>
      <c r="O12" s="3691">
        <v>0.25953984613850167</v>
      </c>
      <c r="P12" s="3692">
        <v>0.23705133821249941</v>
      </c>
    </row>
    <row r="13" spans="1:16" s="14" customFormat="1">
      <c r="A13" s="3690" t="s">
        <v>1761</v>
      </c>
      <c r="B13" s="3691">
        <v>0.41374612743459133</v>
      </c>
      <c r="C13" s="3691">
        <v>0.42382664159386096</v>
      </c>
      <c r="D13" s="3691">
        <v>0.40435312472349866</v>
      </c>
      <c r="E13" s="3691">
        <v>0.41769260005109921</v>
      </c>
      <c r="F13" s="3691">
        <v>0.42376770029577321</v>
      </c>
      <c r="G13" s="3691">
        <v>0.41368471236963616</v>
      </c>
      <c r="H13" s="3691">
        <v>0.40168935864294647</v>
      </c>
      <c r="I13" s="3691">
        <v>0.45515288615100585</v>
      </c>
      <c r="J13" s="3691">
        <v>0.41966121820311142</v>
      </c>
      <c r="K13" s="3691">
        <v>0.43053262798483449</v>
      </c>
      <c r="L13" s="3691">
        <v>0.40633868114794253</v>
      </c>
      <c r="M13" s="3691">
        <v>0.37969523808162309</v>
      </c>
      <c r="N13" s="3691">
        <v>0.42778113708512566</v>
      </c>
      <c r="O13" s="3691">
        <v>0.39764360551229844</v>
      </c>
      <c r="P13" s="3692">
        <v>0.39779702054481347</v>
      </c>
    </row>
    <row r="14" spans="1:16" ht="57" customHeight="1">
      <c r="A14" s="6160" t="s">
        <v>1820</v>
      </c>
      <c r="B14" s="6160"/>
      <c r="C14" s="6160"/>
      <c r="D14" s="6160"/>
      <c r="E14" s="6160"/>
      <c r="F14" s="6160"/>
      <c r="G14" s="6160"/>
      <c r="H14" s="6160"/>
      <c r="I14" s="6160"/>
      <c r="J14" s="6160"/>
      <c r="K14" s="6160"/>
      <c r="L14" s="6160"/>
      <c r="M14" s="6160"/>
      <c r="N14" s="6160"/>
      <c r="O14" s="6160"/>
      <c r="P14" s="6160"/>
    </row>
  </sheetData>
  <mergeCells count="6">
    <mergeCell ref="A14:P14"/>
    <mergeCell ref="A1:P1"/>
    <mergeCell ref="A2:A3"/>
    <mergeCell ref="C2:D2"/>
    <mergeCell ref="E2:H2"/>
    <mergeCell ref="I2:P2"/>
  </mergeCells>
  <pageMargins left="0.7" right="0.7" top="0.75" bottom="0.75" header="0.3" footer="0.3"/>
  <pageSetup paperSize="9" orientation="landscape"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4"/>
  <sheetViews>
    <sheetView workbookViewId="0">
      <selection sqref="A1:O1"/>
    </sheetView>
  </sheetViews>
  <sheetFormatPr defaultRowHeight="15"/>
  <cols>
    <col min="1" max="1" width="22.7109375" customWidth="1"/>
    <col min="2" max="2" width="10.425781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28515625" customWidth="1"/>
  </cols>
  <sheetData>
    <row r="1" spans="1:15" ht="54.95" customHeight="1">
      <c r="A1" s="6167" t="s">
        <v>1825</v>
      </c>
      <c r="B1" s="6167"/>
      <c r="C1" s="6167"/>
      <c r="D1" s="6167"/>
      <c r="E1" s="6167"/>
      <c r="F1" s="6167"/>
      <c r="G1" s="6167"/>
      <c r="H1" s="6167"/>
      <c r="I1" s="6167"/>
      <c r="J1" s="6167"/>
      <c r="K1" s="6167"/>
      <c r="L1" s="6167"/>
      <c r="M1" s="6167"/>
      <c r="N1" s="6167"/>
      <c r="O1" s="6167"/>
    </row>
    <row r="2" spans="1:15" ht="15.95" customHeight="1">
      <c r="A2" s="6168"/>
      <c r="B2" s="3697" t="s">
        <v>682</v>
      </c>
      <c r="C2" s="6170" t="s">
        <v>706</v>
      </c>
      <c r="D2" s="6170"/>
      <c r="E2" s="6170" t="s">
        <v>705</v>
      </c>
      <c r="F2" s="6170"/>
      <c r="G2" s="6170" t="s">
        <v>704</v>
      </c>
      <c r="H2" s="6170"/>
      <c r="I2" s="6170"/>
      <c r="J2" s="6170"/>
      <c r="K2" s="6170" t="s">
        <v>703</v>
      </c>
      <c r="L2" s="6170"/>
      <c r="M2" s="6170"/>
      <c r="N2" s="6170" t="s">
        <v>702</v>
      </c>
      <c r="O2" s="6171"/>
    </row>
    <row r="3" spans="1:15" ht="24.95" customHeight="1">
      <c r="A3" s="6169"/>
      <c r="B3" s="3697" t="s">
        <v>678</v>
      </c>
      <c r="C3" s="3697" t="s">
        <v>701</v>
      </c>
      <c r="D3" s="3697" t="s">
        <v>700</v>
      </c>
      <c r="E3" s="3697" t="s">
        <v>699</v>
      </c>
      <c r="F3" s="3697" t="s">
        <v>698</v>
      </c>
      <c r="G3" s="3697" t="s">
        <v>697</v>
      </c>
      <c r="H3" s="3697" t="s">
        <v>696</v>
      </c>
      <c r="I3" s="3697" t="s">
        <v>695</v>
      </c>
      <c r="J3" s="3697" t="s">
        <v>694</v>
      </c>
      <c r="K3" s="3697" t="s">
        <v>693</v>
      </c>
      <c r="L3" s="3697" t="s">
        <v>692</v>
      </c>
      <c r="M3" s="3697" t="s">
        <v>691</v>
      </c>
      <c r="N3" s="3697" t="s">
        <v>690</v>
      </c>
      <c r="O3" s="3696" t="s">
        <v>689</v>
      </c>
    </row>
    <row r="4" spans="1:15">
      <c r="A4" s="3695" t="s">
        <v>663</v>
      </c>
      <c r="B4" s="3698">
        <v>5417.0000000000118</v>
      </c>
      <c r="C4" s="3698">
        <v>4740.9999999999773</v>
      </c>
      <c r="D4" s="3698">
        <v>675.99999999999955</v>
      </c>
      <c r="E4" s="3698">
        <v>4108.9999999999945</v>
      </c>
      <c r="F4" s="3698">
        <v>1214.9999999999973</v>
      </c>
      <c r="G4" s="3698">
        <v>1182.9999999999973</v>
      </c>
      <c r="H4" s="3698">
        <v>613.00000000000102</v>
      </c>
      <c r="I4" s="3698">
        <v>1111.9999999999991</v>
      </c>
      <c r="J4" s="3698">
        <v>2453.0000000000036</v>
      </c>
      <c r="K4" s="3698">
        <v>3443.9999999999995</v>
      </c>
      <c r="L4" s="3698">
        <v>1189.9999999999995</v>
      </c>
      <c r="M4" s="3698">
        <v>671.00000000000023</v>
      </c>
      <c r="N4" s="3698">
        <v>1317.9999999999966</v>
      </c>
      <c r="O4" s="3699">
        <v>4098.99999999999</v>
      </c>
    </row>
    <row r="5" spans="1:15">
      <c r="A5" s="3693" t="s">
        <v>1767</v>
      </c>
      <c r="B5" s="3700">
        <v>6.7766581089624453E-2</v>
      </c>
      <c r="C5" s="3700">
        <v>6.1143413048997376E-2</v>
      </c>
      <c r="D5" s="3700">
        <v>0.11064768656603506</v>
      </c>
      <c r="E5" s="3700">
        <v>4.7986416466608055E-2</v>
      </c>
      <c r="F5" s="3700">
        <v>0.1399231812951853</v>
      </c>
      <c r="G5" s="3700">
        <v>4.3207381064984736E-2</v>
      </c>
      <c r="H5" s="3700">
        <v>5.1127390306517813E-2</v>
      </c>
      <c r="I5" s="3700">
        <v>8.4348888458023963E-2</v>
      </c>
      <c r="J5" s="3700">
        <v>7.772365464543779E-2</v>
      </c>
      <c r="K5" s="3700">
        <v>5.5666401752315055E-2</v>
      </c>
      <c r="L5" s="3700">
        <v>0.11868091436784897</v>
      </c>
      <c r="M5" s="3700">
        <v>5.0349215100750827E-2</v>
      </c>
      <c r="N5" s="3700">
        <v>0.11749432901123838</v>
      </c>
      <c r="O5" s="3701">
        <v>5.4451085551356734E-2</v>
      </c>
    </row>
    <row r="6" spans="1:15">
      <c r="A6" s="3693" t="s">
        <v>1766</v>
      </c>
      <c r="B6" s="3700">
        <v>0.16648008949537826</v>
      </c>
      <c r="C6" s="3700">
        <v>0.16129003128833952</v>
      </c>
      <c r="D6" s="3700">
        <v>0.20008265431626082</v>
      </c>
      <c r="E6" s="3700">
        <v>0.1466000047971841</v>
      </c>
      <c r="F6" s="3700">
        <v>0.23707268179806462</v>
      </c>
      <c r="G6" s="3700">
        <v>0.13518572730903267</v>
      </c>
      <c r="H6" s="3700">
        <v>0.15718331260002991</v>
      </c>
      <c r="I6" s="3700">
        <v>0.20166322610715637</v>
      </c>
      <c r="J6" s="3700">
        <v>0.16687551546259699</v>
      </c>
      <c r="K6" s="3700">
        <v>0.14967399756909136</v>
      </c>
      <c r="L6" s="3700">
        <v>0.23542798323256439</v>
      </c>
      <c r="M6" s="3700">
        <v>0.13275274767409925</v>
      </c>
      <c r="N6" s="3700">
        <v>0.18058796556732562</v>
      </c>
      <c r="O6" s="3701">
        <v>0.16270245288922167</v>
      </c>
    </row>
    <row r="7" spans="1:15" ht="25.5">
      <c r="A7" s="3693" t="s">
        <v>1765</v>
      </c>
      <c r="B7" s="3700">
        <v>0.22549712052401744</v>
      </c>
      <c r="C7" s="3700">
        <v>0.2221772818173513</v>
      </c>
      <c r="D7" s="3700">
        <v>0.24699111748620151</v>
      </c>
      <c r="E7" s="3700">
        <v>0.23438801448143504</v>
      </c>
      <c r="F7" s="3700">
        <v>0.19312262878624523</v>
      </c>
      <c r="G7" s="3700">
        <v>0.21724571295349315</v>
      </c>
      <c r="H7" s="3700">
        <v>0.24492404111694849</v>
      </c>
      <c r="I7" s="3700">
        <v>0.24273801699227662</v>
      </c>
      <c r="J7" s="3700">
        <v>0.21317135365424972</v>
      </c>
      <c r="K7" s="3700">
        <v>0.23005392416181464</v>
      </c>
      <c r="L7" s="3700">
        <v>0.20472769520957373</v>
      </c>
      <c r="M7" s="3700">
        <v>0.22824980979675552</v>
      </c>
      <c r="N7" s="3700">
        <v>0.20707359178248852</v>
      </c>
      <c r="O7" s="3701">
        <v>0.23043035046122939</v>
      </c>
    </row>
    <row r="8" spans="1:15">
      <c r="A8" s="3693" t="s">
        <v>1764</v>
      </c>
      <c r="B8" s="3700">
        <v>0.31532567955813834</v>
      </c>
      <c r="C8" s="3700">
        <v>0.32798430629551573</v>
      </c>
      <c r="D8" s="3700">
        <v>0.23336853986573819</v>
      </c>
      <c r="E8" s="3700">
        <v>0.34274672618694507</v>
      </c>
      <c r="F8" s="3700">
        <v>0.22241748877612072</v>
      </c>
      <c r="G8" s="3700">
        <v>0.37817480963208594</v>
      </c>
      <c r="H8" s="3700">
        <v>0.3458783663233122</v>
      </c>
      <c r="I8" s="3700">
        <v>0.27082110132270182</v>
      </c>
      <c r="J8" s="3700">
        <v>0.29472305699172946</v>
      </c>
      <c r="K8" s="3700">
        <v>0.33860625998878485</v>
      </c>
      <c r="L8" s="3700">
        <v>0.23032228808762623</v>
      </c>
      <c r="M8" s="3700">
        <v>0.33494091971848439</v>
      </c>
      <c r="N8" s="3700">
        <v>0.26838407249785595</v>
      </c>
      <c r="O8" s="3701">
        <v>0.3278951359581273</v>
      </c>
    </row>
    <row r="9" spans="1:15">
      <c r="A9" s="3693" t="s">
        <v>1763</v>
      </c>
      <c r="B9" s="3700">
        <v>9.8420447876452044E-2</v>
      </c>
      <c r="C9" s="3700">
        <v>9.9488261552795845E-2</v>
      </c>
      <c r="D9" s="3700">
        <v>9.1506984318897977E-2</v>
      </c>
      <c r="E9" s="3700">
        <v>0.10880495482828488</v>
      </c>
      <c r="F9" s="3700">
        <v>6.3108708099794755E-2</v>
      </c>
      <c r="G9" s="3700">
        <v>0.1334230187420295</v>
      </c>
      <c r="H9" s="3700">
        <v>8.160003244401072E-2</v>
      </c>
      <c r="I9" s="3700">
        <v>7.7887999407475136E-2</v>
      </c>
      <c r="J9" s="3700">
        <v>9.6874851441554041E-2</v>
      </c>
      <c r="K9" s="3700">
        <v>0.10679404455739172</v>
      </c>
      <c r="L9" s="3700">
        <v>7.6739144043301483E-2</v>
      </c>
      <c r="M9" s="3700">
        <v>0.10157162356132377</v>
      </c>
      <c r="N9" s="3700">
        <v>9.1372387137738556E-2</v>
      </c>
      <c r="O9" s="3701">
        <v>0.10030769242787894</v>
      </c>
    </row>
    <row r="10" spans="1:15">
      <c r="A10" s="3693" t="s">
        <v>657</v>
      </c>
      <c r="B10" s="3700">
        <v>0.12641657152323257</v>
      </c>
      <c r="C10" s="3700">
        <v>0.12780875305931552</v>
      </c>
      <c r="D10" s="3700">
        <v>0.11740301744686643</v>
      </c>
      <c r="E10" s="3700">
        <v>0.11935263880852952</v>
      </c>
      <c r="F10" s="3700">
        <v>0.14435531124459142</v>
      </c>
      <c r="G10" s="3700">
        <v>9.2763350298375777E-2</v>
      </c>
      <c r="H10" s="3700">
        <v>0.11928685720918049</v>
      </c>
      <c r="I10" s="3700">
        <v>0.12254076771236525</v>
      </c>
      <c r="J10" s="3700">
        <v>0.15040042283010763</v>
      </c>
      <c r="K10" s="3700">
        <v>0.11905743133278156</v>
      </c>
      <c r="L10" s="3700">
        <v>0.13410197505908644</v>
      </c>
      <c r="M10" s="3700">
        <v>0.15213568414858672</v>
      </c>
      <c r="N10" s="3700">
        <v>0.13508765400335504</v>
      </c>
      <c r="O10" s="3701">
        <v>0.12409473381889898</v>
      </c>
    </row>
    <row r="11" spans="1:15">
      <c r="A11" s="3693" t="s">
        <v>656</v>
      </c>
      <c r="B11" s="3702">
        <v>0</v>
      </c>
      <c r="C11" s="3702">
        <v>0</v>
      </c>
      <c r="D11" s="3694" t="s">
        <v>684</v>
      </c>
      <c r="E11" s="3702">
        <v>0</v>
      </c>
      <c r="F11" s="3694" t="s">
        <v>684</v>
      </c>
      <c r="G11" s="3694" t="s">
        <v>684</v>
      </c>
      <c r="H11" s="3694" t="s">
        <v>684</v>
      </c>
      <c r="I11" s="3694" t="s">
        <v>684</v>
      </c>
      <c r="J11" s="3702">
        <v>0</v>
      </c>
      <c r="K11" s="3702">
        <v>0</v>
      </c>
      <c r="L11" s="3694" t="s">
        <v>684</v>
      </c>
      <c r="M11" s="3694" t="s">
        <v>684</v>
      </c>
      <c r="N11" s="3694" t="s">
        <v>684</v>
      </c>
      <c r="O11" s="3703">
        <v>0</v>
      </c>
    </row>
    <row r="12" spans="1:15" s="14" customFormat="1">
      <c r="A12" s="3704" t="s">
        <v>1762</v>
      </c>
      <c r="B12" s="3705">
        <v>0.23424667058500334</v>
      </c>
      <c r="C12" s="3705">
        <v>0.22243344433733639</v>
      </c>
      <c r="D12" s="3705">
        <v>0.31073034088229567</v>
      </c>
      <c r="E12" s="3705">
        <v>0.19458642126379197</v>
      </c>
      <c r="F12" s="3705">
        <v>0.37699586309324828</v>
      </c>
      <c r="G12" s="3705">
        <v>0.17839310837401726</v>
      </c>
      <c r="H12" s="3705">
        <v>0.2083107029065476</v>
      </c>
      <c r="I12" s="3705">
        <v>0.28601211456518072</v>
      </c>
      <c r="J12" s="3705">
        <v>0.24459917010803539</v>
      </c>
      <c r="K12" s="3705">
        <v>0.2053403993214063</v>
      </c>
      <c r="L12" s="3705">
        <v>0.35410889760041264</v>
      </c>
      <c r="M12" s="3705">
        <v>0.18310196277485019</v>
      </c>
      <c r="N12" s="3705">
        <v>0.29808229457856356</v>
      </c>
      <c r="O12" s="3706">
        <v>0.21715353844057816</v>
      </c>
    </row>
    <row r="13" spans="1:15" s="14" customFormat="1">
      <c r="A13" s="3704" t="s">
        <v>1761</v>
      </c>
      <c r="B13" s="3705">
        <v>0.41374612743459133</v>
      </c>
      <c r="C13" s="3705">
        <v>0.42747256784831028</v>
      </c>
      <c r="D13" s="3705">
        <v>0.32487552418463655</v>
      </c>
      <c r="E13" s="3705">
        <v>0.45155168101523135</v>
      </c>
      <c r="F13" s="3705">
        <v>0.28552619687591457</v>
      </c>
      <c r="G13" s="3705">
        <v>0.51159782837411416</v>
      </c>
      <c r="H13" s="3705">
        <v>0.42747839876732291</v>
      </c>
      <c r="I13" s="3705">
        <v>0.34870910073017652</v>
      </c>
      <c r="J13" s="3705">
        <v>0.39159790843328524</v>
      </c>
      <c r="K13" s="3705">
        <v>0.44540030454617779</v>
      </c>
      <c r="L13" s="3705">
        <v>0.30706143213092724</v>
      </c>
      <c r="M13" s="3705">
        <v>0.4365125432798076</v>
      </c>
      <c r="N13" s="3705">
        <v>0.35975645963559411</v>
      </c>
      <c r="O13" s="3706">
        <v>0.42820282838600721</v>
      </c>
    </row>
    <row r="14" spans="1:15" ht="57" customHeight="1">
      <c r="A14" s="6166" t="s">
        <v>1824</v>
      </c>
      <c r="B14" s="6166"/>
      <c r="C14" s="6166"/>
      <c r="D14" s="6166"/>
      <c r="E14" s="6166"/>
      <c r="F14" s="6166"/>
      <c r="G14" s="6166"/>
      <c r="H14" s="6166"/>
      <c r="I14" s="6166"/>
      <c r="J14" s="6166"/>
      <c r="K14" s="6166"/>
      <c r="L14" s="6166"/>
      <c r="M14" s="6166"/>
      <c r="N14" s="6166"/>
      <c r="O14" s="6166"/>
    </row>
  </sheetData>
  <mergeCells count="8">
    <mergeCell ref="A14:O14"/>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workbookViewId="0">
      <selection sqref="A1:F1"/>
    </sheetView>
  </sheetViews>
  <sheetFormatPr defaultRowHeight="15"/>
  <cols>
    <col min="1" max="1" width="22.7109375" customWidth="1"/>
    <col min="2" max="2" width="10.42578125" customWidth="1"/>
    <col min="3" max="3" width="13.5703125" customWidth="1"/>
    <col min="4" max="4" width="10.7109375" customWidth="1"/>
    <col min="5" max="5" width="13.5703125" customWidth="1"/>
    <col min="6" max="6" width="11.140625" customWidth="1"/>
    <col min="7" max="7" width="10.5703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5703125" customWidth="1"/>
    <col min="17" max="17" width="10.42578125" customWidth="1"/>
    <col min="18" max="18" width="11.140625" customWidth="1"/>
    <col min="19" max="19" width="10.42578125" customWidth="1"/>
  </cols>
  <sheetData>
    <row r="1" spans="1:19" ht="81.75" customHeight="1">
      <c r="A1" s="6177" t="s">
        <v>1828</v>
      </c>
      <c r="B1" s="4562"/>
      <c r="C1" s="4562"/>
      <c r="D1" s="4562"/>
      <c r="E1" s="4562"/>
      <c r="F1" s="4562"/>
      <c r="G1" s="4377"/>
      <c r="H1" s="4377"/>
      <c r="I1" s="4377"/>
      <c r="J1" s="4377"/>
      <c r="K1" s="4377"/>
      <c r="L1" s="4377"/>
      <c r="M1" s="4377"/>
      <c r="N1" s="4377"/>
      <c r="O1" s="4377"/>
      <c r="P1" s="4377"/>
      <c r="Q1" s="4377"/>
      <c r="R1" s="4377"/>
      <c r="S1" s="4377"/>
    </row>
    <row r="2" spans="1:19" ht="15.95" customHeight="1">
      <c r="A2" s="6173"/>
      <c r="B2" s="3711" t="s">
        <v>682</v>
      </c>
      <c r="C2" s="6175" t="s">
        <v>715</v>
      </c>
      <c r="D2" s="6175"/>
      <c r="E2" s="6175" t="s">
        <v>714</v>
      </c>
      <c r="F2" s="6176"/>
    </row>
    <row r="3" spans="1:19" ht="48.95" customHeight="1">
      <c r="A3" s="6174"/>
      <c r="B3" s="3711" t="s">
        <v>678</v>
      </c>
      <c r="C3" s="3711" t="s">
        <v>713</v>
      </c>
      <c r="D3" s="3711" t="s">
        <v>712</v>
      </c>
      <c r="E3" s="3711" t="s">
        <v>711</v>
      </c>
      <c r="F3" s="3710" t="s">
        <v>710</v>
      </c>
    </row>
    <row r="4" spans="1:19">
      <c r="A4" s="3709" t="s">
        <v>663</v>
      </c>
      <c r="B4" s="3712">
        <v>5417.0000000000118</v>
      </c>
      <c r="C4" s="3712">
        <v>4381.0000000000045</v>
      </c>
      <c r="D4" s="3712">
        <v>1035.9999999999984</v>
      </c>
      <c r="E4" s="3712">
        <v>783.99999999999864</v>
      </c>
      <c r="F4" s="3713">
        <v>4632.9999999999955</v>
      </c>
    </row>
    <row r="5" spans="1:19">
      <c r="A5" s="3707" t="s">
        <v>1767</v>
      </c>
      <c r="B5" s="3714">
        <v>6.7766581089624453E-2</v>
      </c>
      <c r="C5" s="3714">
        <v>6.7488065189740751E-2</v>
      </c>
      <c r="D5" s="3714">
        <v>6.9074470695742782E-2</v>
      </c>
      <c r="E5" s="3714">
        <v>0.11160003230451582</v>
      </c>
      <c r="F5" s="3715">
        <v>5.9861153793923344E-2</v>
      </c>
    </row>
    <row r="6" spans="1:19">
      <c r="A6" s="3707" t="s">
        <v>1766</v>
      </c>
      <c r="B6" s="3714">
        <v>0.16648008949537826</v>
      </c>
      <c r="C6" s="3714">
        <v>0.16916593766022822</v>
      </c>
      <c r="D6" s="3714">
        <v>0.15386754960131196</v>
      </c>
      <c r="E6" s="3714">
        <v>0.26629404927850092</v>
      </c>
      <c r="F6" s="3715">
        <v>0.14847849527243842</v>
      </c>
    </row>
    <row r="7" spans="1:19" ht="25.5">
      <c r="A7" s="3707" t="s">
        <v>1765</v>
      </c>
      <c r="B7" s="3714">
        <v>0.22549712052401744</v>
      </c>
      <c r="C7" s="3714">
        <v>0.23176350268662813</v>
      </c>
      <c r="D7" s="3714">
        <v>0.19607066371542209</v>
      </c>
      <c r="E7" s="3714">
        <v>0.21478192715455827</v>
      </c>
      <c r="F7" s="3715">
        <v>0.22742962138338188</v>
      </c>
    </row>
    <row r="8" spans="1:19">
      <c r="A8" s="3707" t="s">
        <v>1764</v>
      </c>
      <c r="B8" s="3714">
        <v>0.31532567955813834</v>
      </c>
      <c r="C8" s="3714">
        <v>0.30596366374369921</v>
      </c>
      <c r="D8" s="3714">
        <v>0.35928899792209551</v>
      </c>
      <c r="E8" s="3714">
        <v>0.20614823929848899</v>
      </c>
      <c r="F8" s="3715">
        <v>0.33501599123522252</v>
      </c>
    </row>
    <row r="9" spans="1:19">
      <c r="A9" s="3707" t="s">
        <v>1763</v>
      </c>
      <c r="B9" s="3714">
        <v>9.8420447876452044E-2</v>
      </c>
      <c r="C9" s="3714">
        <v>9.3837423389891886E-2</v>
      </c>
      <c r="D9" s="3714">
        <v>0.11994198432394407</v>
      </c>
      <c r="E9" s="3714">
        <v>7.056486112214902E-2</v>
      </c>
      <c r="F9" s="3715">
        <v>0.10344424385331205</v>
      </c>
    </row>
    <row r="10" spans="1:19">
      <c r="A10" s="3707" t="s">
        <v>657</v>
      </c>
      <c r="B10" s="3714">
        <v>0.12641657152323257</v>
      </c>
      <c r="C10" s="3714">
        <v>0.1316679843986058</v>
      </c>
      <c r="D10" s="3714">
        <v>0.10175633374148363</v>
      </c>
      <c r="E10" s="3714">
        <v>0.13061089084178729</v>
      </c>
      <c r="F10" s="3715">
        <v>0.12566011987480524</v>
      </c>
    </row>
    <row r="11" spans="1:19">
      <c r="A11" s="3707" t="s">
        <v>656</v>
      </c>
      <c r="B11" s="3716">
        <v>0</v>
      </c>
      <c r="C11" s="3716">
        <v>0</v>
      </c>
      <c r="D11" s="3708" t="s">
        <v>684</v>
      </c>
      <c r="E11" s="3708" t="s">
        <v>684</v>
      </c>
      <c r="F11" s="3717">
        <v>0</v>
      </c>
    </row>
    <row r="12" spans="1:19" s="14" customFormat="1">
      <c r="A12" s="3718" t="s">
        <v>1762</v>
      </c>
      <c r="B12" s="3719">
        <v>0.23424667058500334</v>
      </c>
      <c r="C12" s="3719">
        <v>0.23665400284996882</v>
      </c>
      <c r="D12" s="3719">
        <v>0.22294202029705459</v>
      </c>
      <c r="E12" s="3719">
        <v>0.37789408158301674</v>
      </c>
      <c r="F12" s="3720">
        <v>0.20833964906636188</v>
      </c>
    </row>
    <row r="13" spans="1:19" s="14" customFormat="1">
      <c r="A13" s="3718" t="s">
        <v>1761</v>
      </c>
      <c r="B13" s="3719">
        <v>0.41374612743459133</v>
      </c>
      <c r="C13" s="3719">
        <v>0.39980108713359136</v>
      </c>
      <c r="D13" s="3719">
        <v>0.47923098224603983</v>
      </c>
      <c r="E13" s="3719">
        <v>0.27671310042063807</v>
      </c>
      <c r="F13" s="3720">
        <v>0.43846023508853571</v>
      </c>
    </row>
    <row r="14" spans="1:19" ht="57" customHeight="1">
      <c r="A14" s="6172" t="s">
        <v>1827</v>
      </c>
      <c r="B14" s="6172"/>
      <c r="C14" s="6172"/>
      <c r="D14" s="6172"/>
      <c r="E14" s="6172"/>
      <c r="F14" s="6172"/>
      <c r="G14" s="6172"/>
      <c r="H14" s="6172"/>
      <c r="I14" s="6172"/>
      <c r="J14" s="6172"/>
      <c r="K14" s="6172"/>
      <c r="L14" s="6172"/>
      <c r="M14" s="6172"/>
      <c r="N14" s="6172"/>
      <c r="O14" s="6172"/>
      <c r="P14" s="6172"/>
      <c r="Q14" s="6172"/>
      <c r="R14" s="6172"/>
      <c r="S14" s="6172"/>
    </row>
  </sheetData>
  <mergeCells count="5">
    <mergeCell ref="A14:S14"/>
    <mergeCell ref="A2:A3"/>
    <mergeCell ref="C2:D2"/>
    <mergeCell ref="E2:F2"/>
    <mergeCell ref="A1:F1"/>
  </mergeCells>
  <pageMargins left="0.7" right="0.7" top="0.75" bottom="0.75" header="0.3" footer="0.3"/>
  <pageSetup paperSize="9" orientation="landscape" r:id="rId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workbookViewId="0">
      <selection sqref="A1:P1"/>
    </sheetView>
  </sheetViews>
  <sheetFormatPr defaultRowHeight="15"/>
  <cols>
    <col min="1" max="1" width="22.7109375" customWidth="1"/>
    <col min="2" max="3" width="10.42578125" customWidth="1"/>
    <col min="4" max="4" width="10.28515625" customWidth="1"/>
    <col min="5" max="5" width="10.5703125" customWidth="1"/>
    <col min="6" max="6" width="10.28515625" customWidth="1"/>
    <col min="7"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179" t="s">
        <v>1831</v>
      </c>
      <c r="B1" s="6179"/>
      <c r="C1" s="6179"/>
      <c r="D1" s="6179"/>
      <c r="E1" s="6179"/>
      <c r="F1" s="6179"/>
      <c r="G1" s="6179"/>
      <c r="H1" s="6179"/>
      <c r="I1" s="6179"/>
      <c r="J1" s="6179"/>
      <c r="K1" s="6179"/>
      <c r="L1" s="6179"/>
      <c r="M1" s="6179"/>
      <c r="N1" s="6179"/>
      <c r="O1" s="6179"/>
      <c r="P1" s="6179"/>
    </row>
    <row r="2" spans="1:16" ht="15.95" customHeight="1">
      <c r="A2" s="6180"/>
      <c r="B2" s="3726" t="s">
        <v>682</v>
      </c>
      <c r="C2" s="6182" t="s">
        <v>681</v>
      </c>
      <c r="D2" s="6182"/>
      <c r="E2" s="6182" t="s">
        <v>680</v>
      </c>
      <c r="F2" s="6182"/>
      <c r="G2" s="6182"/>
      <c r="H2" s="6182"/>
      <c r="I2" s="6182" t="s">
        <v>679</v>
      </c>
      <c r="J2" s="6182"/>
      <c r="K2" s="6182"/>
      <c r="L2" s="6182"/>
      <c r="M2" s="6182"/>
      <c r="N2" s="6182"/>
      <c r="O2" s="6182"/>
      <c r="P2" s="6183"/>
    </row>
    <row r="3" spans="1:16" ht="24.95" customHeight="1">
      <c r="A3" s="6181"/>
      <c r="B3" s="3726" t="s">
        <v>678</v>
      </c>
      <c r="C3" s="3726" t="s">
        <v>677</v>
      </c>
      <c r="D3" s="3726" t="s">
        <v>676</v>
      </c>
      <c r="E3" s="3726" t="s">
        <v>675</v>
      </c>
      <c r="F3" s="3726" t="s">
        <v>674</v>
      </c>
      <c r="G3" s="3726" t="s">
        <v>673</v>
      </c>
      <c r="H3" s="3726" t="s">
        <v>672</v>
      </c>
      <c r="I3" s="3726" t="s">
        <v>671</v>
      </c>
      <c r="J3" s="3726" t="s">
        <v>670</v>
      </c>
      <c r="K3" s="3726" t="s">
        <v>669</v>
      </c>
      <c r="L3" s="3726" t="s">
        <v>668</v>
      </c>
      <c r="M3" s="3726" t="s">
        <v>667</v>
      </c>
      <c r="N3" s="3726" t="s">
        <v>666</v>
      </c>
      <c r="O3" s="3726" t="s">
        <v>665</v>
      </c>
      <c r="P3" s="3725" t="s">
        <v>664</v>
      </c>
    </row>
    <row r="4" spans="1:16">
      <c r="A4" s="3724" t="s">
        <v>663</v>
      </c>
      <c r="B4" s="3727">
        <v>5417.0000000000118</v>
      </c>
      <c r="C4" s="3727">
        <v>2498.0000000000023</v>
      </c>
      <c r="D4" s="3727">
        <v>2919.0000000000023</v>
      </c>
      <c r="E4" s="3727">
        <v>411.99999999999972</v>
      </c>
      <c r="F4" s="3727">
        <v>1471.000000000002</v>
      </c>
      <c r="G4" s="3727">
        <v>1480.0000000000002</v>
      </c>
      <c r="H4" s="3727">
        <v>2053.9999999999905</v>
      </c>
      <c r="I4" s="3727">
        <v>192.00000000000017</v>
      </c>
      <c r="J4" s="3727">
        <v>691.99999999999909</v>
      </c>
      <c r="K4" s="3727">
        <v>683.9999999999992</v>
      </c>
      <c r="L4" s="3727">
        <v>930.00000000000068</v>
      </c>
      <c r="M4" s="3727">
        <v>220.00000000000014</v>
      </c>
      <c r="N4" s="3727">
        <v>779.00000000000023</v>
      </c>
      <c r="O4" s="3727">
        <v>796.00000000000182</v>
      </c>
      <c r="P4" s="3728">
        <v>1123.9999999999964</v>
      </c>
    </row>
    <row r="5" spans="1:16">
      <c r="A5" s="3721" t="s">
        <v>1767</v>
      </c>
      <c r="B5" s="3729">
        <v>7.8422421054538852E-2</v>
      </c>
      <c r="C5" s="3729">
        <v>8.0755639177568866E-2</v>
      </c>
      <c r="D5" s="3729">
        <v>7.6248333125200282E-2</v>
      </c>
      <c r="E5" s="3729">
        <v>0.1464238305077494</v>
      </c>
      <c r="F5" s="3729">
        <v>6.6704599179166421E-2</v>
      </c>
      <c r="G5" s="3729">
        <v>5.3933349149689128E-2</v>
      </c>
      <c r="H5" s="3729">
        <v>8.0294821368177588E-2</v>
      </c>
      <c r="I5" s="3729">
        <v>0.16282322277374228</v>
      </c>
      <c r="J5" s="3729">
        <v>7.1250833476999745E-2</v>
      </c>
      <c r="K5" s="3729">
        <v>5.6437046075005458E-2</v>
      </c>
      <c r="L5" s="3729">
        <v>7.2067939191659491E-2</v>
      </c>
      <c r="M5" s="3729">
        <v>0.12978931676302105</v>
      </c>
      <c r="N5" s="3729">
        <v>6.226137415779328E-2</v>
      </c>
      <c r="O5" s="3729">
        <v>5.1549548634854683E-2</v>
      </c>
      <c r="P5" s="3730">
        <v>8.7182234940824485E-2</v>
      </c>
    </row>
    <row r="6" spans="1:16">
      <c r="A6" s="3721" t="s">
        <v>1766</v>
      </c>
      <c r="B6" s="3729">
        <v>0.38305407250819101</v>
      </c>
      <c r="C6" s="3729">
        <v>0.39194027679505156</v>
      </c>
      <c r="D6" s="3729">
        <v>0.37477392532134357</v>
      </c>
      <c r="E6" s="3729">
        <v>0.38296417850312509</v>
      </c>
      <c r="F6" s="3729">
        <v>0.37783785441055534</v>
      </c>
      <c r="G6" s="3729">
        <v>0.36246744981185963</v>
      </c>
      <c r="H6" s="3729">
        <v>0.40622148373905387</v>
      </c>
      <c r="I6" s="3729">
        <v>0.38461680627880868</v>
      </c>
      <c r="J6" s="3729">
        <v>0.38900637564568269</v>
      </c>
      <c r="K6" s="3729">
        <v>0.37777142799570951</v>
      </c>
      <c r="L6" s="3729">
        <v>0.41202301096835442</v>
      </c>
      <c r="M6" s="3729">
        <v>0.38128785666121429</v>
      </c>
      <c r="N6" s="3729">
        <v>0.36692239124859327</v>
      </c>
      <c r="O6" s="3729">
        <v>0.34789634469734199</v>
      </c>
      <c r="P6" s="3730">
        <v>0.40136453835879238</v>
      </c>
    </row>
    <row r="7" spans="1:16" ht="25.5">
      <c r="A7" s="3721" t="s">
        <v>1765</v>
      </c>
      <c r="B7" s="3729">
        <v>0.22779829146950661</v>
      </c>
      <c r="C7" s="3729">
        <v>0.22932611442352266</v>
      </c>
      <c r="D7" s="3729">
        <v>0.22637466913017018</v>
      </c>
      <c r="E7" s="3729">
        <v>0.24021147507881918</v>
      </c>
      <c r="F7" s="3729">
        <v>0.24843974667048094</v>
      </c>
      <c r="G7" s="3729">
        <v>0.23848158002607428</v>
      </c>
      <c r="H7" s="3729">
        <v>0.19166284413554446</v>
      </c>
      <c r="I7" s="3729">
        <v>0.23964467851792823</v>
      </c>
      <c r="J7" s="3729">
        <v>0.2396406549966611</v>
      </c>
      <c r="K7" s="3729">
        <v>0.24390907513046803</v>
      </c>
      <c r="L7" s="3729">
        <v>0.19911482554668461</v>
      </c>
      <c r="M7" s="3729">
        <v>0.24078639791923145</v>
      </c>
      <c r="N7" s="3729">
        <v>0.25703946717083315</v>
      </c>
      <c r="O7" s="3729">
        <v>0.23331399544613082</v>
      </c>
      <c r="P7" s="3730">
        <v>0.1854241650329424</v>
      </c>
    </row>
    <row r="8" spans="1:16">
      <c r="A8" s="3721" t="s">
        <v>1764</v>
      </c>
      <c r="B8" s="3729">
        <v>0.155222045440085</v>
      </c>
      <c r="C8" s="3729">
        <v>0.15674652033294892</v>
      </c>
      <c r="D8" s="3729">
        <v>0.15380154281735944</v>
      </c>
      <c r="E8" s="3729">
        <v>0.12749096915724822</v>
      </c>
      <c r="F8" s="3729">
        <v>0.15907753180355261</v>
      </c>
      <c r="G8" s="3729">
        <v>0.17822582490064109</v>
      </c>
      <c r="H8" s="3729">
        <v>0.14417145893804212</v>
      </c>
      <c r="I8" s="3729">
        <v>0.12424824311951274</v>
      </c>
      <c r="J8" s="3729">
        <v>0.15977654035624253</v>
      </c>
      <c r="K8" s="3729">
        <v>0.16626351363269409</v>
      </c>
      <c r="L8" s="3729">
        <v>0.16110875000763658</v>
      </c>
      <c r="M8" s="3729">
        <v>0.130780186828866</v>
      </c>
      <c r="N8" s="3729">
        <v>0.15839436149423897</v>
      </c>
      <c r="O8" s="3729">
        <v>0.18961528800649755</v>
      </c>
      <c r="P8" s="3730">
        <v>0.1299918309947157</v>
      </c>
    </row>
    <row r="9" spans="1:16">
      <c r="A9" s="3721" t="s">
        <v>1763</v>
      </c>
      <c r="B9" s="3729">
        <v>5.1974722824031788E-2</v>
      </c>
      <c r="C9" s="3729">
        <v>5.1771464911361337E-2</v>
      </c>
      <c r="D9" s="3729">
        <v>5.2164118136076451E-2</v>
      </c>
      <c r="E9" s="3729">
        <v>4.8829839608729303E-2</v>
      </c>
      <c r="F9" s="3729">
        <v>4.8174324580260081E-2</v>
      </c>
      <c r="G9" s="3729">
        <v>6.3496131390429714E-2</v>
      </c>
      <c r="H9" s="3729">
        <v>4.7381522729725553E-2</v>
      </c>
      <c r="I9" s="3729">
        <v>3.9654711424731967E-2</v>
      </c>
      <c r="J9" s="3729">
        <v>4.8307883077017791E-2</v>
      </c>
      <c r="K9" s="3729">
        <v>6.6510800884986399E-2</v>
      </c>
      <c r="L9" s="3729">
        <v>4.8176940761039087E-2</v>
      </c>
      <c r="M9" s="3729">
        <v>5.8136513503153998E-2</v>
      </c>
      <c r="N9" s="3729">
        <v>4.8043792272479006E-2</v>
      </c>
      <c r="O9" s="3729">
        <v>6.0625827632608861E-2</v>
      </c>
      <c r="P9" s="3730">
        <v>4.6715611534298936E-2</v>
      </c>
    </row>
    <row r="10" spans="1:16">
      <c r="A10" s="3721" t="s">
        <v>657</v>
      </c>
      <c r="B10" s="3729">
        <v>0.10352844670364539</v>
      </c>
      <c r="C10" s="3729">
        <v>8.9459984359545733E-2</v>
      </c>
      <c r="D10" s="3729">
        <v>0.11663741146984576</v>
      </c>
      <c r="E10" s="3729">
        <v>5.4079707144328915E-2</v>
      </c>
      <c r="F10" s="3729">
        <v>9.9765943355982697E-2</v>
      </c>
      <c r="G10" s="3729">
        <v>0.10339566472130761</v>
      </c>
      <c r="H10" s="3729">
        <v>0.13026786908946095</v>
      </c>
      <c r="I10" s="3729">
        <v>4.9012337885275349E-2</v>
      </c>
      <c r="J10" s="3729">
        <v>9.2017712447396871E-2</v>
      </c>
      <c r="K10" s="3729">
        <v>8.910813628113684E-2</v>
      </c>
      <c r="L10" s="3729">
        <v>0.10750853352462447</v>
      </c>
      <c r="M10" s="3729">
        <v>5.9219728324512326E-2</v>
      </c>
      <c r="N10" s="3729">
        <v>0.10733861365606312</v>
      </c>
      <c r="O10" s="3729">
        <v>0.11699899558256249</v>
      </c>
      <c r="P10" s="3730">
        <v>0.14932161913842903</v>
      </c>
    </row>
    <row r="11" spans="1:16">
      <c r="A11" s="3721" t="s">
        <v>656</v>
      </c>
      <c r="B11" s="3723" t="s">
        <v>684</v>
      </c>
      <c r="C11" s="3723" t="s">
        <v>684</v>
      </c>
      <c r="D11" s="3723" t="s">
        <v>684</v>
      </c>
      <c r="E11" s="3723" t="s">
        <v>684</v>
      </c>
      <c r="F11" s="3723" t="s">
        <v>684</v>
      </c>
      <c r="G11" s="3723" t="s">
        <v>684</v>
      </c>
      <c r="H11" s="3723" t="s">
        <v>684</v>
      </c>
      <c r="I11" s="3723" t="s">
        <v>684</v>
      </c>
      <c r="J11" s="3723" t="s">
        <v>684</v>
      </c>
      <c r="K11" s="3723" t="s">
        <v>684</v>
      </c>
      <c r="L11" s="3723" t="s">
        <v>684</v>
      </c>
      <c r="M11" s="3723" t="s">
        <v>684</v>
      </c>
      <c r="N11" s="3723" t="s">
        <v>684</v>
      </c>
      <c r="O11" s="3723" t="s">
        <v>684</v>
      </c>
      <c r="P11" s="3722" t="s">
        <v>684</v>
      </c>
    </row>
    <row r="12" spans="1:16" s="14" customFormat="1">
      <c r="A12" s="3731" t="s">
        <v>1762</v>
      </c>
      <c r="B12" s="3732">
        <v>0.46147649356272846</v>
      </c>
      <c r="C12" s="3732">
        <v>0.47269591597262134</v>
      </c>
      <c r="D12" s="3732">
        <v>0.4510222584465457</v>
      </c>
      <c r="E12" s="3732">
        <v>0.52938800901087457</v>
      </c>
      <c r="F12" s="3732">
        <v>0.44454245358972211</v>
      </c>
      <c r="G12" s="3732">
        <v>0.41640079896154814</v>
      </c>
      <c r="H12" s="3732">
        <v>0.48651630510722954</v>
      </c>
      <c r="I12" s="3732">
        <v>0.5474400290525514</v>
      </c>
      <c r="J12" s="3732">
        <v>0.46025720912268236</v>
      </c>
      <c r="K12" s="3732">
        <v>0.43420847407071489</v>
      </c>
      <c r="L12" s="3732">
        <v>0.48409095016001485</v>
      </c>
      <c r="M12" s="3732">
        <v>0.51107717342423586</v>
      </c>
      <c r="N12" s="3732">
        <v>0.42918376540638703</v>
      </c>
      <c r="O12" s="3732">
        <v>0.39944589333219882</v>
      </c>
      <c r="P12" s="3733">
        <v>0.48854677329961549</v>
      </c>
    </row>
    <row r="13" spans="1:16" s="14" customFormat="1">
      <c r="A13" s="3731" t="s">
        <v>1761</v>
      </c>
      <c r="B13" s="3732">
        <v>0.20719676826411745</v>
      </c>
      <c r="C13" s="3732">
        <v>0.20851798524431087</v>
      </c>
      <c r="D13" s="3732">
        <v>0.20596566095343607</v>
      </c>
      <c r="E13" s="3732">
        <v>0.17632080876597736</v>
      </c>
      <c r="F13" s="3732">
        <v>0.20725185638381338</v>
      </c>
      <c r="G13" s="3732">
        <v>0.24172195629107068</v>
      </c>
      <c r="H13" s="3732">
        <v>0.19155298166776735</v>
      </c>
      <c r="I13" s="3732">
        <v>0.16390295454424489</v>
      </c>
      <c r="J13" s="3732">
        <v>0.20808442343326036</v>
      </c>
      <c r="K13" s="3732">
        <v>0.23277431451768024</v>
      </c>
      <c r="L13" s="3732">
        <v>0.20928569076867581</v>
      </c>
      <c r="M13" s="3732">
        <v>0.18891670033202013</v>
      </c>
      <c r="N13" s="3732">
        <v>0.20643815376671792</v>
      </c>
      <c r="O13" s="3732">
        <v>0.25024111563910745</v>
      </c>
      <c r="P13" s="3733">
        <v>0.17670744252901383</v>
      </c>
    </row>
    <row r="14" spans="1:16" ht="57" customHeight="1">
      <c r="A14" s="6178" t="s">
        <v>1830</v>
      </c>
      <c r="B14" s="6178"/>
      <c r="C14" s="6178"/>
      <c r="D14" s="6178"/>
      <c r="E14" s="6178"/>
      <c r="F14" s="6178"/>
      <c r="G14" s="6178"/>
      <c r="H14" s="6178"/>
      <c r="I14" s="6178"/>
      <c r="J14" s="6178"/>
      <c r="K14" s="6178"/>
      <c r="L14" s="6178"/>
      <c r="M14" s="6178"/>
      <c r="N14" s="6178"/>
      <c r="O14" s="6178"/>
      <c r="P14" s="6178"/>
    </row>
  </sheetData>
  <mergeCells count="6">
    <mergeCell ref="A14:P14"/>
    <mergeCell ref="A1:P1"/>
    <mergeCell ref="A2:A3"/>
    <mergeCell ref="C2:D2"/>
    <mergeCell ref="E2:H2"/>
    <mergeCell ref="I2:P2"/>
  </mergeCells>
  <pageMargins left="0.7" right="0.7" top="0.75" bottom="0.75" header="0.3" footer="0.3"/>
  <pageSetup paperSize="9" orientation="landscape"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4"/>
  <sheetViews>
    <sheetView workbookViewId="0">
      <selection sqref="A1:O1"/>
    </sheetView>
  </sheetViews>
  <sheetFormatPr defaultRowHeight="15"/>
  <cols>
    <col min="1" max="1" width="22.7109375" customWidth="1"/>
    <col min="2" max="2" width="10.42578125" customWidth="1"/>
    <col min="3" max="3" width="11.7109375" customWidth="1"/>
    <col min="4" max="5" width="10.42578125" customWidth="1"/>
    <col min="6" max="6" width="10.5703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5703125" customWidth="1"/>
  </cols>
  <sheetData>
    <row r="1" spans="1:15" ht="54.95" customHeight="1">
      <c r="A1" s="6185" t="s">
        <v>1835</v>
      </c>
      <c r="B1" s="6185"/>
      <c r="C1" s="6185"/>
      <c r="D1" s="6185"/>
      <c r="E1" s="6185"/>
      <c r="F1" s="6185"/>
      <c r="G1" s="6185"/>
      <c r="H1" s="6185"/>
      <c r="I1" s="6185"/>
      <c r="J1" s="6185"/>
      <c r="K1" s="6185"/>
      <c r="L1" s="6185"/>
      <c r="M1" s="6185"/>
      <c r="N1" s="6185"/>
      <c r="O1" s="6185"/>
    </row>
    <row r="2" spans="1:15" ht="15.95" customHeight="1">
      <c r="A2" s="6186"/>
      <c r="B2" s="3739" t="s">
        <v>682</v>
      </c>
      <c r="C2" s="6188" t="s">
        <v>706</v>
      </c>
      <c r="D2" s="6188"/>
      <c r="E2" s="6188" t="s">
        <v>705</v>
      </c>
      <c r="F2" s="6188"/>
      <c r="G2" s="6188" t="s">
        <v>704</v>
      </c>
      <c r="H2" s="6188"/>
      <c r="I2" s="6188"/>
      <c r="J2" s="6188"/>
      <c r="K2" s="6188" t="s">
        <v>703</v>
      </c>
      <c r="L2" s="6188"/>
      <c r="M2" s="6188"/>
      <c r="N2" s="6188" t="s">
        <v>702</v>
      </c>
      <c r="O2" s="6189"/>
    </row>
    <row r="3" spans="1:15" ht="24.95" customHeight="1">
      <c r="A3" s="6187"/>
      <c r="B3" s="3739" t="s">
        <v>678</v>
      </c>
      <c r="C3" s="3739" t="s">
        <v>701</v>
      </c>
      <c r="D3" s="3739" t="s">
        <v>700</v>
      </c>
      <c r="E3" s="3739" t="s">
        <v>699</v>
      </c>
      <c r="F3" s="3739" t="s">
        <v>698</v>
      </c>
      <c r="G3" s="3739" t="s">
        <v>697</v>
      </c>
      <c r="H3" s="3739" t="s">
        <v>696</v>
      </c>
      <c r="I3" s="3739" t="s">
        <v>695</v>
      </c>
      <c r="J3" s="3739" t="s">
        <v>694</v>
      </c>
      <c r="K3" s="3739" t="s">
        <v>693</v>
      </c>
      <c r="L3" s="3739" t="s">
        <v>692</v>
      </c>
      <c r="M3" s="3739" t="s">
        <v>691</v>
      </c>
      <c r="N3" s="3739" t="s">
        <v>690</v>
      </c>
      <c r="O3" s="3738" t="s">
        <v>689</v>
      </c>
    </row>
    <row r="4" spans="1:15">
      <c r="A4" s="3737" t="s">
        <v>663</v>
      </c>
      <c r="B4" s="3740">
        <v>5417.0000000000118</v>
      </c>
      <c r="C4" s="3740">
        <v>4740.9999999999773</v>
      </c>
      <c r="D4" s="3740">
        <v>675.99999999999955</v>
      </c>
      <c r="E4" s="3740">
        <v>4108.9999999999945</v>
      </c>
      <c r="F4" s="3740">
        <v>1214.9999999999973</v>
      </c>
      <c r="G4" s="3740">
        <v>1182.9999999999973</v>
      </c>
      <c r="H4" s="3740">
        <v>613.00000000000102</v>
      </c>
      <c r="I4" s="3740">
        <v>1111.9999999999991</v>
      </c>
      <c r="J4" s="3740">
        <v>2453.0000000000036</v>
      </c>
      <c r="K4" s="3740">
        <v>3443.9999999999995</v>
      </c>
      <c r="L4" s="3740">
        <v>1189.9999999999995</v>
      </c>
      <c r="M4" s="3740">
        <v>671.00000000000023</v>
      </c>
      <c r="N4" s="3740">
        <v>1317.9999999999966</v>
      </c>
      <c r="O4" s="3741">
        <v>4098.99999999999</v>
      </c>
    </row>
    <row r="5" spans="1:15">
      <c r="A5" s="3734" t="s">
        <v>1767</v>
      </c>
      <c r="B5" s="3742">
        <v>7.8422421054538852E-2</v>
      </c>
      <c r="C5" s="3742">
        <v>8.1542806866093012E-2</v>
      </c>
      <c r="D5" s="3742">
        <v>5.8219763913491464E-2</v>
      </c>
      <c r="E5" s="3742">
        <v>8.4637754251642952E-2</v>
      </c>
      <c r="F5" s="3742">
        <v>5.6376697883837368E-2</v>
      </c>
      <c r="G5" s="3742">
        <v>6.2965532843145017E-2</v>
      </c>
      <c r="H5" s="3742">
        <v>4.7620286067670395E-2</v>
      </c>
      <c r="I5" s="3742">
        <v>7.9907458738006129E-2</v>
      </c>
      <c r="J5" s="3742">
        <v>9.6443523550721277E-2</v>
      </c>
      <c r="K5" s="3742">
        <v>6.5971291125164422E-2</v>
      </c>
      <c r="L5" s="3742">
        <v>8.2413630713980404E-2</v>
      </c>
      <c r="M5" s="3742">
        <v>0.13070130027461266</v>
      </c>
      <c r="N5" s="3742">
        <v>8.166697796729401E-2</v>
      </c>
      <c r="O5" s="3743">
        <v>7.7553632804495107E-2</v>
      </c>
    </row>
    <row r="6" spans="1:15">
      <c r="A6" s="3734" t="s">
        <v>1766</v>
      </c>
      <c r="B6" s="3742">
        <v>0.38305407250819101</v>
      </c>
      <c r="C6" s="3742">
        <v>0.39274283830338225</v>
      </c>
      <c r="D6" s="3742">
        <v>0.3203250302354777</v>
      </c>
      <c r="E6" s="3742">
        <v>0.41142664848396043</v>
      </c>
      <c r="F6" s="3742">
        <v>0.28168026903283205</v>
      </c>
      <c r="G6" s="3742">
        <v>0.40177577951305549</v>
      </c>
      <c r="H6" s="3742">
        <v>0.38288385582672096</v>
      </c>
      <c r="I6" s="3742">
        <v>0.35928350440316253</v>
      </c>
      <c r="J6" s="3742">
        <v>0.38341304146174393</v>
      </c>
      <c r="K6" s="3742">
        <v>0.40068123342956385</v>
      </c>
      <c r="L6" s="3742">
        <v>0.32525902373289545</v>
      </c>
      <c r="M6" s="3742">
        <v>0.38006339937477351</v>
      </c>
      <c r="N6" s="3742">
        <v>0.3387050608358223</v>
      </c>
      <c r="O6" s="3743">
        <v>0.39492931503839496</v>
      </c>
    </row>
    <row r="7" spans="1:15" ht="25.5">
      <c r="A7" s="3734" t="s">
        <v>1765</v>
      </c>
      <c r="B7" s="3742">
        <v>0.22779829146950661</v>
      </c>
      <c r="C7" s="3742">
        <v>0.22673907527625287</v>
      </c>
      <c r="D7" s="3742">
        <v>0.23465609139647062</v>
      </c>
      <c r="E7" s="3742">
        <v>0.23463135001916846</v>
      </c>
      <c r="F7" s="3742">
        <v>0.2079237759789844</v>
      </c>
      <c r="G7" s="3742">
        <v>0.28618017308486343</v>
      </c>
      <c r="H7" s="3742">
        <v>0.25783427953991267</v>
      </c>
      <c r="I7" s="3742">
        <v>0.23078306008752222</v>
      </c>
      <c r="J7" s="3742">
        <v>0.18576848939363258</v>
      </c>
      <c r="K7" s="3742">
        <v>0.2481696977033378</v>
      </c>
      <c r="L7" s="3742">
        <v>0.18896796770075333</v>
      </c>
      <c r="M7" s="3742">
        <v>0.18665006219686586</v>
      </c>
      <c r="N7" s="3742">
        <v>0.19879435024914793</v>
      </c>
      <c r="O7" s="3743">
        <v>0.23556461642998314</v>
      </c>
    </row>
    <row r="8" spans="1:15">
      <c r="A8" s="3734" t="s">
        <v>1764</v>
      </c>
      <c r="B8" s="3742">
        <v>0.155222045440085</v>
      </c>
      <c r="C8" s="3742">
        <v>0.14835063321276659</v>
      </c>
      <c r="D8" s="3742">
        <v>0.19971038556434703</v>
      </c>
      <c r="E8" s="3742">
        <v>0.13157111256856921</v>
      </c>
      <c r="F8" s="3742">
        <v>0.24471501114104088</v>
      </c>
      <c r="G8" s="3742">
        <v>0.12374209464597734</v>
      </c>
      <c r="H8" s="3742">
        <v>0.184247094310305</v>
      </c>
      <c r="I8" s="3742">
        <v>0.18653168361157346</v>
      </c>
      <c r="J8" s="3742">
        <v>0.14569376498972414</v>
      </c>
      <c r="K8" s="3742">
        <v>0.14660107166233879</v>
      </c>
      <c r="L8" s="3742">
        <v>0.20366501590304298</v>
      </c>
      <c r="M8" s="3742">
        <v>0.135047640279845</v>
      </c>
      <c r="N8" s="3742">
        <v>0.18186920174860949</v>
      </c>
      <c r="O8" s="3743">
        <v>0.14808679186912171</v>
      </c>
    </row>
    <row r="9" spans="1:15">
      <c r="A9" s="3734" t="s">
        <v>1763</v>
      </c>
      <c r="B9" s="3742">
        <v>5.1974722824031788E-2</v>
      </c>
      <c r="C9" s="3742">
        <v>4.4937424750635911E-2</v>
      </c>
      <c r="D9" s="3742">
        <v>9.7537075931059078E-2</v>
      </c>
      <c r="E9" s="3742">
        <v>4.0982823913138046E-2</v>
      </c>
      <c r="F9" s="3742">
        <v>9.0744582759058764E-2</v>
      </c>
      <c r="G9" s="3742">
        <v>3.0996640549504087E-2</v>
      </c>
      <c r="H9" s="3742">
        <v>4.2774004255212071E-2</v>
      </c>
      <c r="I9" s="3742">
        <v>5.5084231995814512E-2</v>
      </c>
      <c r="J9" s="3742">
        <v>6.5345610657976519E-2</v>
      </c>
      <c r="K9" s="3742">
        <v>4.1705398619745621E-2</v>
      </c>
      <c r="L9" s="3742">
        <v>9.917230915902929E-2</v>
      </c>
      <c r="M9" s="3742">
        <v>2.9364444616268512E-2</v>
      </c>
      <c r="N9" s="3742">
        <v>8.4297137362236221E-2</v>
      </c>
      <c r="O9" s="3743">
        <v>4.3319817171599641E-2</v>
      </c>
    </row>
    <row r="10" spans="1:15">
      <c r="A10" s="3734" t="s">
        <v>657</v>
      </c>
      <c r="B10" s="3742">
        <v>0.10352844670364539</v>
      </c>
      <c r="C10" s="3742">
        <v>0.10568722159087168</v>
      </c>
      <c r="D10" s="3742">
        <v>8.955165295915378E-2</v>
      </c>
      <c r="E10" s="3742">
        <v>9.6750310763520281E-2</v>
      </c>
      <c r="F10" s="3742">
        <v>0.1185596632042487</v>
      </c>
      <c r="G10" s="3742">
        <v>9.4339779363456208E-2</v>
      </c>
      <c r="H10" s="3742">
        <v>8.4640480000178459E-2</v>
      </c>
      <c r="I10" s="3742">
        <v>8.8410061163920833E-2</v>
      </c>
      <c r="J10" s="3742">
        <v>0.12333556994619865</v>
      </c>
      <c r="K10" s="3742">
        <v>9.6871307459847719E-2</v>
      </c>
      <c r="L10" s="3742">
        <v>0.1005220527903001</v>
      </c>
      <c r="M10" s="3742">
        <v>0.13817315325763488</v>
      </c>
      <c r="N10" s="3742">
        <v>0.11466727183689229</v>
      </c>
      <c r="O10" s="3743">
        <v>0.10054582668640516</v>
      </c>
    </row>
    <row r="11" spans="1:15">
      <c r="A11" s="3734" t="s">
        <v>656</v>
      </c>
      <c r="B11" s="3736" t="s">
        <v>684</v>
      </c>
      <c r="C11" s="3736" t="s">
        <v>684</v>
      </c>
      <c r="D11" s="3736" t="s">
        <v>684</v>
      </c>
      <c r="E11" s="3736" t="s">
        <v>684</v>
      </c>
      <c r="F11" s="3736" t="s">
        <v>684</v>
      </c>
      <c r="G11" s="3736" t="s">
        <v>684</v>
      </c>
      <c r="H11" s="3736" t="s">
        <v>684</v>
      </c>
      <c r="I11" s="3736" t="s">
        <v>684</v>
      </c>
      <c r="J11" s="3736" t="s">
        <v>684</v>
      </c>
      <c r="K11" s="3736" t="s">
        <v>684</v>
      </c>
      <c r="L11" s="3736" t="s">
        <v>684</v>
      </c>
      <c r="M11" s="3736" t="s">
        <v>684</v>
      </c>
      <c r="N11" s="3736" t="s">
        <v>684</v>
      </c>
      <c r="O11" s="3735" t="s">
        <v>684</v>
      </c>
    </row>
    <row r="12" spans="1:15" s="14" customFormat="1">
      <c r="A12" s="3744" t="s">
        <v>1762</v>
      </c>
      <c r="B12" s="3745">
        <v>0.46147649356272846</v>
      </c>
      <c r="C12" s="3745">
        <v>0.47428564516947253</v>
      </c>
      <c r="D12" s="3745">
        <v>0.37854479414896891</v>
      </c>
      <c r="E12" s="3745">
        <v>0.49606440273560359</v>
      </c>
      <c r="F12" s="3745">
        <v>0.33805696691666859</v>
      </c>
      <c r="G12" s="3745">
        <v>0.4647413123561997</v>
      </c>
      <c r="H12" s="3745">
        <v>0.43050414189439207</v>
      </c>
      <c r="I12" s="3745">
        <v>0.43919096314116834</v>
      </c>
      <c r="J12" s="3745">
        <v>0.47985656501246737</v>
      </c>
      <c r="K12" s="3745">
        <v>0.46665252455472972</v>
      </c>
      <c r="L12" s="3745">
        <v>0.40767265444687495</v>
      </c>
      <c r="M12" s="3745">
        <v>0.51076469964938587</v>
      </c>
      <c r="N12" s="3745">
        <v>0.42037203880311497</v>
      </c>
      <c r="O12" s="3746">
        <v>0.47248294784289024</v>
      </c>
    </row>
    <row r="13" spans="1:15" s="14" customFormat="1">
      <c r="A13" s="3744" t="s">
        <v>1761</v>
      </c>
      <c r="B13" s="3745">
        <v>0.20719676826411745</v>
      </c>
      <c r="C13" s="3745">
        <v>0.19328805796340207</v>
      </c>
      <c r="D13" s="3745">
        <v>0.29724746149540637</v>
      </c>
      <c r="E13" s="3745">
        <v>0.17255393648170744</v>
      </c>
      <c r="F13" s="3745">
        <v>0.33545959390009955</v>
      </c>
      <c r="G13" s="3745">
        <v>0.15473873519548131</v>
      </c>
      <c r="H13" s="3745">
        <v>0.22702109856551722</v>
      </c>
      <c r="I13" s="3745">
        <v>0.24161591560738802</v>
      </c>
      <c r="J13" s="3745">
        <v>0.21103937564770114</v>
      </c>
      <c r="K13" s="3745">
        <v>0.18830647028208414</v>
      </c>
      <c r="L13" s="3745">
        <v>0.30283732506207167</v>
      </c>
      <c r="M13" s="3745">
        <v>0.16441208489611356</v>
      </c>
      <c r="N13" s="3745">
        <v>0.26616633911084503</v>
      </c>
      <c r="O13" s="3746">
        <v>0.19140660904072168</v>
      </c>
    </row>
    <row r="14" spans="1:15" ht="57" customHeight="1">
      <c r="A14" s="6184" t="s">
        <v>1834</v>
      </c>
      <c r="B14" s="6184"/>
      <c r="C14" s="6184"/>
      <c r="D14" s="6184"/>
      <c r="E14" s="6184"/>
      <c r="F14" s="6184"/>
      <c r="G14" s="6184"/>
      <c r="H14" s="6184"/>
      <c r="I14" s="6184"/>
      <c r="J14" s="6184"/>
      <c r="K14" s="6184"/>
      <c r="L14" s="6184"/>
      <c r="M14" s="6184"/>
      <c r="N14" s="6184"/>
      <c r="O14" s="6184"/>
    </row>
  </sheetData>
  <mergeCells count="8">
    <mergeCell ref="A14:O14"/>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4"/>
  <sheetViews>
    <sheetView workbookViewId="0">
      <selection sqref="A1:F1"/>
    </sheetView>
  </sheetViews>
  <sheetFormatPr defaultRowHeight="15"/>
  <cols>
    <col min="1" max="1" width="22.7109375" customWidth="1"/>
    <col min="2" max="2" width="10.42578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28515625" customWidth="1"/>
    <col min="17" max="17" width="10.42578125" customWidth="1"/>
    <col min="18" max="18" width="11.140625" customWidth="1"/>
    <col min="19" max="19" width="10.5703125" customWidth="1"/>
  </cols>
  <sheetData>
    <row r="1" spans="1:19" ht="75.75" customHeight="1">
      <c r="A1" s="6195" t="s">
        <v>1838</v>
      </c>
      <c r="B1" s="4562"/>
      <c r="C1" s="4562"/>
      <c r="D1" s="4562"/>
      <c r="E1" s="4562"/>
      <c r="F1" s="4562"/>
      <c r="G1" s="4378"/>
      <c r="H1" s="4378"/>
      <c r="I1" s="4378"/>
      <c r="J1" s="4378"/>
      <c r="K1" s="4378"/>
      <c r="L1" s="4378"/>
      <c r="M1" s="4378"/>
      <c r="N1" s="4378"/>
      <c r="O1" s="4378"/>
      <c r="P1" s="4378"/>
      <c r="Q1" s="4378"/>
      <c r="R1" s="4378"/>
      <c r="S1" s="4378"/>
    </row>
    <row r="2" spans="1:19" ht="15.95" customHeight="1">
      <c r="A2" s="6191"/>
      <c r="B2" s="3752" t="s">
        <v>682</v>
      </c>
      <c r="C2" s="6193" t="s">
        <v>715</v>
      </c>
      <c r="D2" s="6193"/>
      <c r="E2" s="6193" t="s">
        <v>714</v>
      </c>
      <c r="F2" s="6194"/>
    </row>
    <row r="3" spans="1:19" ht="48.95" customHeight="1">
      <c r="A3" s="6192"/>
      <c r="B3" s="3752" t="s">
        <v>678</v>
      </c>
      <c r="C3" s="3752" t="s">
        <v>713</v>
      </c>
      <c r="D3" s="3752" t="s">
        <v>712</v>
      </c>
      <c r="E3" s="3752" t="s">
        <v>711</v>
      </c>
      <c r="F3" s="3751" t="s">
        <v>710</v>
      </c>
    </row>
    <row r="4" spans="1:19">
      <c r="A4" s="3750" t="s">
        <v>663</v>
      </c>
      <c r="B4" s="3753">
        <v>5417.0000000000118</v>
      </c>
      <c r="C4" s="3753">
        <v>4381.0000000000045</v>
      </c>
      <c r="D4" s="3753">
        <v>1035.9999999999984</v>
      </c>
      <c r="E4" s="3753">
        <v>783.99999999999864</v>
      </c>
      <c r="F4" s="3754">
        <v>4632.9999999999955</v>
      </c>
    </row>
    <row r="5" spans="1:19">
      <c r="A5" s="3747" t="s">
        <v>1767</v>
      </c>
      <c r="B5" s="3755">
        <v>7.8422421054538852E-2</v>
      </c>
      <c r="C5" s="3755">
        <v>7.826362459241705E-2</v>
      </c>
      <c r="D5" s="3755">
        <v>7.9168117233408178E-2</v>
      </c>
      <c r="E5" s="3755">
        <v>7.1351471254869334E-2</v>
      </c>
      <c r="F5" s="3756">
        <v>7.9697677234546474E-2</v>
      </c>
    </row>
    <row r="6" spans="1:19">
      <c r="A6" s="3747" t="s">
        <v>1766</v>
      </c>
      <c r="B6" s="3755">
        <v>0.38305407250819101</v>
      </c>
      <c r="C6" s="3755">
        <v>0.37921514126241818</v>
      </c>
      <c r="D6" s="3755">
        <v>0.40108140336090481</v>
      </c>
      <c r="E6" s="3755">
        <v>0.27142144941739876</v>
      </c>
      <c r="F6" s="3756">
        <v>0.40318718001428921</v>
      </c>
    </row>
    <row r="7" spans="1:19" ht="25.5">
      <c r="A7" s="3747" t="s">
        <v>1765</v>
      </c>
      <c r="B7" s="3755">
        <v>0.22779829146950661</v>
      </c>
      <c r="C7" s="3755">
        <v>0.22440193801234776</v>
      </c>
      <c r="D7" s="3755">
        <v>0.24374731049202755</v>
      </c>
      <c r="E7" s="3755">
        <v>0.21296018567948091</v>
      </c>
      <c r="F7" s="3756">
        <v>0.23047436563838608</v>
      </c>
    </row>
    <row r="8" spans="1:19">
      <c r="A8" s="3747" t="s">
        <v>1764</v>
      </c>
      <c r="B8" s="3755">
        <v>0.155222045440085</v>
      </c>
      <c r="C8" s="3755">
        <v>0.16124663336647271</v>
      </c>
      <c r="D8" s="3755">
        <v>0.12693103608172965</v>
      </c>
      <c r="E8" s="3755">
        <v>0.24330553974937424</v>
      </c>
      <c r="F8" s="3756">
        <v>0.13933605789145181</v>
      </c>
    </row>
    <row r="9" spans="1:19">
      <c r="A9" s="3747" t="s">
        <v>1763</v>
      </c>
      <c r="B9" s="3755">
        <v>5.1974722824031788E-2</v>
      </c>
      <c r="C9" s="3755">
        <v>5.0923598213825673E-2</v>
      </c>
      <c r="D9" s="3755">
        <v>5.6910724513690697E-2</v>
      </c>
      <c r="E9" s="3755">
        <v>9.2760484227322804E-2</v>
      </c>
      <c r="F9" s="3756">
        <v>4.46189508613625E-2</v>
      </c>
    </row>
    <row r="10" spans="1:19">
      <c r="A10" s="3747" t="s">
        <v>657</v>
      </c>
      <c r="B10" s="3755">
        <v>0.10352844670364539</v>
      </c>
      <c r="C10" s="3755">
        <v>0.10594906455251969</v>
      </c>
      <c r="D10" s="3755">
        <v>9.2161408318239421E-2</v>
      </c>
      <c r="E10" s="3755">
        <v>0.10820086967155389</v>
      </c>
      <c r="F10" s="3756">
        <v>0.10268576835996523</v>
      </c>
    </row>
    <row r="11" spans="1:19">
      <c r="A11" s="3747" t="s">
        <v>656</v>
      </c>
      <c r="B11" s="3749" t="s">
        <v>684</v>
      </c>
      <c r="C11" s="3749" t="s">
        <v>684</v>
      </c>
      <c r="D11" s="3749" t="s">
        <v>684</v>
      </c>
      <c r="E11" s="3749" t="s">
        <v>684</v>
      </c>
      <c r="F11" s="3748" t="s">
        <v>684</v>
      </c>
    </row>
    <row r="12" spans="1:19" s="14" customFormat="1">
      <c r="A12" s="3757" t="s">
        <v>1762</v>
      </c>
      <c r="B12" s="3758">
        <v>0.46147649356272846</v>
      </c>
      <c r="C12" s="3758">
        <v>0.4574787658548346</v>
      </c>
      <c r="D12" s="3758">
        <v>0.48024952059431347</v>
      </c>
      <c r="E12" s="3758">
        <v>0.34277292067226811</v>
      </c>
      <c r="F12" s="3759">
        <v>0.48288485724883523</v>
      </c>
    </row>
    <row r="13" spans="1:19" s="14" customFormat="1">
      <c r="A13" s="3757" t="s">
        <v>1761</v>
      </c>
      <c r="B13" s="3758">
        <v>0.20719676826411745</v>
      </c>
      <c r="C13" s="3758">
        <v>0.21217023158029819</v>
      </c>
      <c r="D13" s="3758">
        <v>0.18384176059542007</v>
      </c>
      <c r="E13" s="3758">
        <v>0.33606602397669699</v>
      </c>
      <c r="F13" s="3759">
        <v>0.18395500875281434</v>
      </c>
    </row>
    <row r="14" spans="1:19" ht="57" customHeight="1">
      <c r="A14" s="6190" t="s">
        <v>1837</v>
      </c>
      <c r="B14" s="6190"/>
      <c r="C14" s="6190"/>
      <c r="D14" s="6190"/>
      <c r="E14" s="6190"/>
      <c r="F14" s="6190"/>
      <c r="G14" s="6190"/>
      <c r="H14" s="6190"/>
      <c r="I14" s="6190"/>
      <c r="J14" s="6190"/>
      <c r="K14" s="6190"/>
      <c r="L14" s="6190"/>
      <c r="M14" s="6190"/>
      <c r="N14" s="6190"/>
      <c r="O14" s="6190"/>
      <c r="P14" s="6190"/>
      <c r="Q14" s="6190"/>
      <c r="R14" s="6190"/>
      <c r="S14" s="6190"/>
    </row>
  </sheetData>
  <mergeCells count="5">
    <mergeCell ref="A14:S14"/>
    <mergeCell ref="A2:A3"/>
    <mergeCell ref="C2:D2"/>
    <mergeCell ref="E2:F2"/>
    <mergeCell ref="A1:F1"/>
  </mergeCells>
  <pageMargins left="0.7" right="0.7" top="0.75" bottom="0.75" header="0.3" footer="0.3"/>
  <pageSetup paperSize="9" orientation="landscape" r:id="rId1"/>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42578125" customWidth="1"/>
    <col min="3" max="3" width="10.28515625" customWidth="1"/>
    <col min="4" max="5" width="10.42578125" customWidth="1"/>
    <col min="6" max="6" width="10.28515625" customWidth="1"/>
    <col min="7" max="7" width="10.42578125" customWidth="1"/>
    <col min="8"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197" t="s">
        <v>1841</v>
      </c>
      <c r="B1" s="6197"/>
      <c r="C1" s="6197"/>
      <c r="D1" s="6197"/>
      <c r="E1" s="6197"/>
      <c r="F1" s="6197"/>
      <c r="G1" s="6197"/>
      <c r="H1" s="6197"/>
      <c r="I1" s="6197"/>
      <c r="J1" s="6197"/>
      <c r="K1" s="6197"/>
      <c r="L1" s="6197"/>
      <c r="M1" s="6197"/>
      <c r="N1" s="6197"/>
      <c r="O1" s="6197"/>
      <c r="P1" s="6197"/>
    </row>
    <row r="2" spans="1:16" ht="15.95" customHeight="1">
      <c r="A2" s="6198"/>
      <c r="B2" s="3765" t="s">
        <v>682</v>
      </c>
      <c r="C2" s="6200" t="s">
        <v>681</v>
      </c>
      <c r="D2" s="6200"/>
      <c r="E2" s="6200" t="s">
        <v>680</v>
      </c>
      <c r="F2" s="6200"/>
      <c r="G2" s="6200"/>
      <c r="H2" s="6200"/>
      <c r="I2" s="6200" t="s">
        <v>679</v>
      </c>
      <c r="J2" s="6200"/>
      <c r="K2" s="6200"/>
      <c r="L2" s="6200"/>
      <c r="M2" s="6200"/>
      <c r="N2" s="6200"/>
      <c r="O2" s="6200"/>
      <c r="P2" s="6201"/>
    </row>
    <row r="3" spans="1:16" ht="24.95" customHeight="1">
      <c r="A3" s="6199"/>
      <c r="B3" s="3765" t="s">
        <v>678</v>
      </c>
      <c r="C3" s="3765" t="s">
        <v>677</v>
      </c>
      <c r="D3" s="3765" t="s">
        <v>676</v>
      </c>
      <c r="E3" s="3765" t="s">
        <v>675</v>
      </c>
      <c r="F3" s="3765" t="s">
        <v>674</v>
      </c>
      <c r="G3" s="3765" t="s">
        <v>673</v>
      </c>
      <c r="H3" s="3765" t="s">
        <v>672</v>
      </c>
      <c r="I3" s="3765" t="s">
        <v>671</v>
      </c>
      <c r="J3" s="3765" t="s">
        <v>670</v>
      </c>
      <c r="K3" s="3765" t="s">
        <v>669</v>
      </c>
      <c r="L3" s="3765" t="s">
        <v>668</v>
      </c>
      <c r="M3" s="3765" t="s">
        <v>667</v>
      </c>
      <c r="N3" s="3765" t="s">
        <v>666</v>
      </c>
      <c r="O3" s="3765" t="s">
        <v>665</v>
      </c>
      <c r="P3" s="3764" t="s">
        <v>664</v>
      </c>
    </row>
    <row r="4" spans="1:16">
      <c r="A4" s="3763" t="s">
        <v>663</v>
      </c>
      <c r="B4" s="3766">
        <v>5566.9999999999973</v>
      </c>
      <c r="C4" s="3766">
        <v>2561.0000000000014</v>
      </c>
      <c r="D4" s="3766">
        <v>3005.9999999999945</v>
      </c>
      <c r="E4" s="3766">
        <v>418</v>
      </c>
      <c r="F4" s="3766">
        <v>1527.0000000000086</v>
      </c>
      <c r="G4" s="3766">
        <v>1539.0000000000005</v>
      </c>
      <c r="H4" s="3766">
        <v>2082.99999999999</v>
      </c>
      <c r="I4" s="3766">
        <v>195.00000000000009</v>
      </c>
      <c r="J4" s="3766">
        <v>716.99999999999841</v>
      </c>
      <c r="K4" s="3766">
        <v>708.00000000000045</v>
      </c>
      <c r="L4" s="3766">
        <v>941.00000000000102</v>
      </c>
      <c r="M4" s="3766">
        <v>223.00000000000009</v>
      </c>
      <c r="N4" s="3766">
        <v>809.99999999999909</v>
      </c>
      <c r="O4" s="3766">
        <v>831.00000000000193</v>
      </c>
      <c r="P4" s="3767">
        <v>1141.9999999999964</v>
      </c>
    </row>
    <row r="5" spans="1:16">
      <c r="A5" s="3762" t="s">
        <v>690</v>
      </c>
      <c r="B5" s="3768">
        <v>0.31867395683612487</v>
      </c>
      <c r="C5" s="3768">
        <v>0.34094371251103051</v>
      </c>
      <c r="D5" s="3768">
        <v>0.29803469825856432</v>
      </c>
      <c r="E5" s="3768">
        <v>0.35913785479165411</v>
      </c>
      <c r="F5" s="3768">
        <v>0.38126796713644195</v>
      </c>
      <c r="G5" s="3768">
        <v>0.35275640754699716</v>
      </c>
      <c r="H5" s="3768">
        <v>0.20391162528690482</v>
      </c>
      <c r="I5" s="3768">
        <v>0.39013218560428187</v>
      </c>
      <c r="J5" s="3768">
        <v>0.39949130740854844</v>
      </c>
      <c r="K5" s="3768">
        <v>0.36852049004074589</v>
      </c>
      <c r="L5" s="3768">
        <v>0.22310369576005246</v>
      </c>
      <c r="M5" s="3768">
        <v>0.32762633757130322</v>
      </c>
      <c r="N5" s="3768">
        <v>0.36361511745318364</v>
      </c>
      <c r="O5" s="3768">
        <v>0.33789776337466426</v>
      </c>
      <c r="P5" s="3769">
        <v>0.18788995528766952</v>
      </c>
    </row>
    <row r="6" spans="1:16">
      <c r="A6" s="3762" t="s">
        <v>689</v>
      </c>
      <c r="B6" s="3768">
        <v>0.67994087564414807</v>
      </c>
      <c r="C6" s="3768">
        <v>0.65767467477125652</v>
      </c>
      <c r="D6" s="3768">
        <v>0.70057683968722773</v>
      </c>
      <c r="E6" s="3768">
        <v>0.64086214520834617</v>
      </c>
      <c r="F6" s="3768">
        <v>0.61802168732768903</v>
      </c>
      <c r="G6" s="3768">
        <v>0.64465624772224206</v>
      </c>
      <c r="H6" s="3768">
        <v>0.79442014164796704</v>
      </c>
      <c r="I6" s="3768">
        <v>0.6098678143957178</v>
      </c>
      <c r="J6" s="3768">
        <v>0.59906504514438785</v>
      </c>
      <c r="K6" s="3768">
        <v>0.62845779437851657</v>
      </c>
      <c r="L6" s="3768">
        <v>0.77643095270509643</v>
      </c>
      <c r="M6" s="3768">
        <v>0.67237366242869612</v>
      </c>
      <c r="N6" s="3768">
        <v>0.63638488254681735</v>
      </c>
      <c r="O6" s="3768">
        <v>0.65992431387654515</v>
      </c>
      <c r="P6" s="3769">
        <v>0.80943763802491187</v>
      </c>
    </row>
    <row r="7" spans="1:16">
      <c r="A7" s="3762" t="s">
        <v>657</v>
      </c>
      <c r="B7" s="3770">
        <v>0</v>
      </c>
      <c r="C7" s="3770">
        <v>0</v>
      </c>
      <c r="D7" s="3770">
        <v>0</v>
      </c>
      <c r="E7" s="3761" t="s">
        <v>684</v>
      </c>
      <c r="F7" s="3770">
        <v>0</v>
      </c>
      <c r="G7" s="3770">
        <v>0</v>
      </c>
      <c r="H7" s="3770">
        <v>0</v>
      </c>
      <c r="I7" s="3761" t="s">
        <v>684</v>
      </c>
      <c r="J7" s="3770">
        <v>0</v>
      </c>
      <c r="K7" s="3770">
        <v>0</v>
      </c>
      <c r="L7" s="3761" t="s">
        <v>684</v>
      </c>
      <c r="M7" s="3761" t="s">
        <v>684</v>
      </c>
      <c r="N7" s="3761" t="s">
        <v>684</v>
      </c>
      <c r="O7" s="3770">
        <v>0</v>
      </c>
      <c r="P7" s="3771">
        <v>0</v>
      </c>
    </row>
    <row r="8" spans="1:16">
      <c r="A8" s="3762" t="s">
        <v>656</v>
      </c>
      <c r="B8" s="3770">
        <v>0</v>
      </c>
      <c r="C8" s="3770">
        <v>0</v>
      </c>
      <c r="D8" s="3761" t="s">
        <v>684</v>
      </c>
      <c r="E8" s="3761" t="s">
        <v>684</v>
      </c>
      <c r="F8" s="3761" t="s">
        <v>684</v>
      </c>
      <c r="G8" s="3770">
        <v>0</v>
      </c>
      <c r="H8" s="3770">
        <v>0</v>
      </c>
      <c r="I8" s="3761" t="s">
        <v>684</v>
      </c>
      <c r="J8" s="3761" t="s">
        <v>684</v>
      </c>
      <c r="K8" s="3770">
        <v>0</v>
      </c>
      <c r="L8" s="3770">
        <v>0</v>
      </c>
      <c r="M8" s="3761" t="s">
        <v>684</v>
      </c>
      <c r="N8" s="3761" t="s">
        <v>684</v>
      </c>
      <c r="O8" s="3761" t="s">
        <v>684</v>
      </c>
      <c r="P8" s="3760" t="s">
        <v>684</v>
      </c>
    </row>
    <row r="9" spans="1:16" ht="57" customHeight="1">
      <c r="A9" s="6196" t="s">
        <v>1840</v>
      </c>
      <c r="B9" s="6196"/>
      <c r="C9" s="6196"/>
      <c r="D9" s="6196"/>
      <c r="E9" s="6196"/>
      <c r="F9" s="6196"/>
      <c r="G9" s="6196"/>
      <c r="H9" s="6196"/>
      <c r="I9" s="6196"/>
      <c r="J9" s="6196"/>
      <c r="K9" s="6196"/>
      <c r="L9" s="6196"/>
      <c r="M9" s="6196"/>
      <c r="N9" s="6196"/>
      <c r="O9" s="6196"/>
      <c r="P9" s="6196"/>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42578125" customWidth="1"/>
    <col min="3" max="3" width="11.7109375" customWidth="1"/>
    <col min="4" max="4" width="10.28515625" customWidth="1"/>
    <col min="5" max="5" width="10.57031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5" width="10.42578125" customWidth="1"/>
  </cols>
  <sheetData>
    <row r="1" spans="1:15" ht="54.95" customHeight="1">
      <c r="A1" s="6203" t="s">
        <v>1845</v>
      </c>
      <c r="B1" s="6203"/>
      <c r="C1" s="6203"/>
      <c r="D1" s="6203"/>
      <c r="E1" s="6203"/>
      <c r="F1" s="6203"/>
      <c r="G1" s="6203"/>
      <c r="H1" s="6203"/>
      <c r="I1" s="6203"/>
      <c r="J1" s="6203"/>
      <c r="K1" s="6203"/>
      <c r="L1" s="6203"/>
      <c r="M1" s="6203"/>
      <c r="N1" s="6203"/>
      <c r="O1" s="6203"/>
    </row>
    <row r="2" spans="1:15" ht="15.95" customHeight="1">
      <c r="A2" s="6204"/>
      <c r="B2" s="3776" t="s">
        <v>682</v>
      </c>
      <c r="C2" s="6206" t="s">
        <v>706</v>
      </c>
      <c r="D2" s="6206"/>
      <c r="E2" s="6206" t="s">
        <v>705</v>
      </c>
      <c r="F2" s="6206"/>
      <c r="G2" s="6206" t="s">
        <v>704</v>
      </c>
      <c r="H2" s="6206"/>
      <c r="I2" s="6206"/>
      <c r="J2" s="6206"/>
      <c r="K2" s="6206" t="s">
        <v>703</v>
      </c>
      <c r="L2" s="6206"/>
      <c r="M2" s="6206"/>
      <c r="N2" s="6206" t="s">
        <v>702</v>
      </c>
      <c r="O2" s="6207"/>
    </row>
    <row r="3" spans="1:15" ht="24.95" customHeight="1">
      <c r="A3" s="6205"/>
      <c r="B3" s="3776" t="s">
        <v>678</v>
      </c>
      <c r="C3" s="3776" t="s">
        <v>701</v>
      </c>
      <c r="D3" s="3776" t="s">
        <v>700</v>
      </c>
      <c r="E3" s="3776" t="s">
        <v>699</v>
      </c>
      <c r="F3" s="3776" t="s">
        <v>698</v>
      </c>
      <c r="G3" s="3776" t="s">
        <v>697</v>
      </c>
      <c r="H3" s="3776" t="s">
        <v>696</v>
      </c>
      <c r="I3" s="3776" t="s">
        <v>695</v>
      </c>
      <c r="J3" s="3776" t="s">
        <v>694</v>
      </c>
      <c r="K3" s="3776" t="s">
        <v>693</v>
      </c>
      <c r="L3" s="3776" t="s">
        <v>692</v>
      </c>
      <c r="M3" s="3776" t="s">
        <v>691</v>
      </c>
      <c r="N3" s="3776" t="s">
        <v>690</v>
      </c>
      <c r="O3" s="3775" t="s">
        <v>689</v>
      </c>
    </row>
    <row r="4" spans="1:15">
      <c r="A4" s="3774" t="s">
        <v>663</v>
      </c>
      <c r="B4" s="3777">
        <v>5566.9999999999973</v>
      </c>
      <c r="C4" s="3777">
        <v>4868.9999999999864</v>
      </c>
      <c r="D4" s="3777">
        <v>698.00000000000011</v>
      </c>
      <c r="E4" s="3777">
        <v>4236.0000000000164</v>
      </c>
      <c r="F4" s="3777">
        <v>1236.9999999999961</v>
      </c>
      <c r="G4" s="3777">
        <v>1232.9999999999982</v>
      </c>
      <c r="H4" s="3777">
        <v>649.99999999999989</v>
      </c>
      <c r="I4" s="3777">
        <v>1135.0000000000007</v>
      </c>
      <c r="J4" s="3777">
        <v>2490.0000000000059</v>
      </c>
      <c r="K4" s="3777">
        <v>3555.9999999999932</v>
      </c>
      <c r="L4" s="3777">
        <v>1210.9999999999977</v>
      </c>
      <c r="M4" s="3777">
        <v>686.00000000000011</v>
      </c>
      <c r="N4" s="3777">
        <v>1341.9999999999961</v>
      </c>
      <c r="O4" s="3778">
        <v>4225.0000000000082</v>
      </c>
    </row>
    <row r="5" spans="1:15">
      <c r="A5" s="3773" t="s">
        <v>690</v>
      </c>
      <c r="B5" s="3779">
        <v>0.31867395683612487</v>
      </c>
      <c r="C5" s="3779">
        <v>0.28035021686934375</v>
      </c>
      <c r="D5" s="3779">
        <v>0.56579922473111666</v>
      </c>
      <c r="E5" s="3779">
        <v>0.31934851184147872</v>
      </c>
      <c r="F5" s="3779">
        <v>0.32733248864934128</v>
      </c>
      <c r="G5" s="3779">
        <v>0.40150991530207381</v>
      </c>
      <c r="H5" s="3779">
        <v>0.34957227006540637</v>
      </c>
      <c r="I5" s="3779">
        <v>0.31581151278374009</v>
      </c>
      <c r="J5" s="3779">
        <v>0.2610085766907842</v>
      </c>
      <c r="K5" s="3779">
        <v>0.29738626645916999</v>
      </c>
      <c r="L5" s="3779">
        <v>0.34450963264196033</v>
      </c>
      <c r="M5" s="3779">
        <v>0.37371198051645377</v>
      </c>
      <c r="N5" s="3779">
        <v>0.3243590332550253</v>
      </c>
      <c r="O5" s="3780">
        <v>0.31716074383708454</v>
      </c>
    </row>
    <row r="6" spans="1:15">
      <c r="A6" s="3773" t="s">
        <v>689</v>
      </c>
      <c r="B6" s="3779">
        <v>0.67994087564414807</v>
      </c>
      <c r="C6" s="3779">
        <v>0.71804980633510174</v>
      </c>
      <c r="D6" s="3779">
        <v>0.43420077526888307</v>
      </c>
      <c r="E6" s="3779">
        <v>0.67895855072452083</v>
      </c>
      <c r="F6" s="3779">
        <v>0.6723154362343523</v>
      </c>
      <c r="G6" s="3779">
        <v>0.59724013528084763</v>
      </c>
      <c r="H6" s="3779">
        <v>0.64932940713469511</v>
      </c>
      <c r="I6" s="3779">
        <v>0.68250142999831365</v>
      </c>
      <c r="J6" s="3779">
        <v>0.73773083126500494</v>
      </c>
      <c r="K6" s="3779">
        <v>0.7013675648869454</v>
      </c>
      <c r="L6" s="3779">
        <v>0.65321461423352001</v>
      </c>
      <c r="M6" s="3779">
        <v>0.62532346895604118</v>
      </c>
      <c r="N6" s="3779">
        <v>0.67528356674055412</v>
      </c>
      <c r="O6" s="3780">
        <v>0.68118052483339497</v>
      </c>
    </row>
    <row r="7" spans="1:15">
      <c r="A7" s="3773" t="s">
        <v>657</v>
      </c>
      <c r="B7" s="3781">
        <v>0</v>
      </c>
      <c r="C7" s="3781">
        <v>0</v>
      </c>
      <c r="D7" s="3772" t="s">
        <v>684</v>
      </c>
      <c r="E7" s="3781">
        <v>0</v>
      </c>
      <c r="F7" s="3772" t="s">
        <v>684</v>
      </c>
      <c r="G7" s="3781">
        <v>0</v>
      </c>
      <c r="H7" s="3781">
        <v>0</v>
      </c>
      <c r="I7" s="3781">
        <v>0</v>
      </c>
      <c r="J7" s="3781">
        <v>0</v>
      </c>
      <c r="K7" s="3781">
        <v>0</v>
      </c>
      <c r="L7" s="3781">
        <v>0</v>
      </c>
      <c r="M7" s="3781">
        <v>0</v>
      </c>
      <c r="N7" s="3772" t="s">
        <v>684</v>
      </c>
      <c r="O7" s="3782">
        <v>0</v>
      </c>
    </row>
    <row r="8" spans="1:15">
      <c r="A8" s="3773" t="s">
        <v>656</v>
      </c>
      <c r="B8" s="3781">
        <v>0</v>
      </c>
      <c r="C8" s="3781">
        <v>0</v>
      </c>
      <c r="D8" s="3772" t="s">
        <v>684</v>
      </c>
      <c r="E8" s="3781">
        <v>0</v>
      </c>
      <c r="F8" s="3781">
        <v>0</v>
      </c>
      <c r="G8" s="3781">
        <v>0</v>
      </c>
      <c r="H8" s="3772" t="s">
        <v>684</v>
      </c>
      <c r="I8" s="3772" t="s">
        <v>684</v>
      </c>
      <c r="J8" s="3781">
        <v>0</v>
      </c>
      <c r="K8" s="3781">
        <v>0</v>
      </c>
      <c r="L8" s="3781">
        <v>0</v>
      </c>
      <c r="M8" s="3772" t="s">
        <v>684</v>
      </c>
      <c r="N8" s="3781">
        <v>0</v>
      </c>
      <c r="O8" s="3782">
        <v>0</v>
      </c>
    </row>
    <row r="9" spans="1:15" ht="57" customHeight="1">
      <c r="A9" s="6202" t="s">
        <v>1844</v>
      </c>
      <c r="B9" s="6202"/>
      <c r="C9" s="6202"/>
      <c r="D9" s="6202"/>
      <c r="E9" s="6202"/>
      <c r="F9" s="6202"/>
      <c r="G9" s="6202"/>
      <c r="H9" s="6202"/>
      <c r="I9" s="6202"/>
      <c r="J9" s="6202"/>
      <c r="K9" s="6202"/>
      <c r="L9" s="6202"/>
      <c r="M9" s="6202"/>
      <c r="N9" s="6202"/>
      <c r="O9" s="6202"/>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42578125" customWidth="1"/>
    <col min="3" max="3" width="13.5703125" customWidth="1"/>
    <col min="4" max="4" width="10.285156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42578125" customWidth="1"/>
    <col min="18" max="18" width="11.140625" customWidth="1"/>
    <col min="19" max="19" width="10.42578125" customWidth="1"/>
  </cols>
  <sheetData>
    <row r="1" spans="1:19" ht="54.95" customHeight="1">
      <c r="A1" s="6213" t="s">
        <v>1848</v>
      </c>
      <c r="B1" s="4562"/>
      <c r="C1" s="4562"/>
      <c r="D1" s="4562"/>
      <c r="E1" s="4562"/>
      <c r="F1" s="4562"/>
      <c r="G1" s="4379"/>
      <c r="H1" s="4379"/>
      <c r="I1" s="4379"/>
      <c r="J1" s="4379"/>
      <c r="K1" s="4379"/>
      <c r="L1" s="4379"/>
      <c r="M1" s="4379"/>
      <c r="N1" s="4379"/>
      <c r="O1" s="4379"/>
      <c r="P1" s="4379"/>
      <c r="Q1" s="4379"/>
      <c r="R1" s="4379"/>
      <c r="S1" s="4379"/>
    </row>
    <row r="2" spans="1:19" ht="15.95" customHeight="1">
      <c r="A2" s="6209"/>
      <c r="B2" s="3787" t="s">
        <v>682</v>
      </c>
      <c r="C2" s="6211" t="s">
        <v>715</v>
      </c>
      <c r="D2" s="6211"/>
      <c r="E2" s="6211" t="s">
        <v>714</v>
      </c>
      <c r="F2" s="6212"/>
    </row>
    <row r="3" spans="1:19" ht="48.95" customHeight="1">
      <c r="A3" s="6210"/>
      <c r="B3" s="3787" t="s">
        <v>678</v>
      </c>
      <c r="C3" s="3787" t="s">
        <v>713</v>
      </c>
      <c r="D3" s="3787" t="s">
        <v>712</v>
      </c>
      <c r="E3" s="3787" t="s">
        <v>711</v>
      </c>
      <c r="F3" s="3786" t="s">
        <v>710</v>
      </c>
    </row>
    <row r="4" spans="1:19">
      <c r="A4" s="3785" t="s">
        <v>663</v>
      </c>
      <c r="B4" s="3788">
        <v>5566.9999999999973</v>
      </c>
      <c r="C4" s="3788">
        <v>4499.9999999999909</v>
      </c>
      <c r="D4" s="3788">
        <v>1066.9999999999986</v>
      </c>
      <c r="E4" s="3788">
        <v>803.00000000000011</v>
      </c>
      <c r="F4" s="3789">
        <v>4763.9999999999918</v>
      </c>
    </row>
    <row r="5" spans="1:19">
      <c r="A5" s="3784" t="s">
        <v>690</v>
      </c>
      <c r="B5" s="3790">
        <v>0.31867395683612487</v>
      </c>
      <c r="C5" s="3790">
        <v>0.32150215048646436</v>
      </c>
      <c r="D5" s="3790">
        <v>0.30541940259469263</v>
      </c>
      <c r="E5" s="3790">
        <v>0.37548125974922869</v>
      </c>
      <c r="F5" s="3791">
        <v>0.30850523724684187</v>
      </c>
    </row>
    <row r="6" spans="1:19">
      <c r="A6" s="3784" t="s">
        <v>689</v>
      </c>
      <c r="B6" s="3790">
        <v>0.67994087564414807</v>
      </c>
      <c r="C6" s="3790">
        <v>0.6768171215462444</v>
      </c>
      <c r="D6" s="3790">
        <v>0.69458059740530875</v>
      </c>
      <c r="E6" s="3790">
        <v>0.62104672269980499</v>
      </c>
      <c r="F6" s="3791">
        <v>0.69048314919048692</v>
      </c>
    </row>
    <row r="7" spans="1:19">
      <c r="A7" s="3784" t="s">
        <v>657</v>
      </c>
      <c r="B7" s="3792">
        <v>0</v>
      </c>
      <c r="C7" s="3792">
        <v>0</v>
      </c>
      <c r="D7" s="3783" t="s">
        <v>684</v>
      </c>
      <c r="E7" s="3792">
        <v>0</v>
      </c>
      <c r="F7" s="3793">
        <v>0</v>
      </c>
    </row>
    <row r="8" spans="1:19">
      <c r="A8" s="3784" t="s">
        <v>656</v>
      </c>
      <c r="B8" s="3792">
        <v>0</v>
      </c>
      <c r="C8" s="3792">
        <v>0</v>
      </c>
      <c r="D8" s="3783" t="s">
        <v>684</v>
      </c>
      <c r="E8" s="3792">
        <v>0</v>
      </c>
      <c r="F8" s="3793">
        <v>0</v>
      </c>
    </row>
    <row r="9" spans="1:19" ht="57" customHeight="1">
      <c r="A9" s="6208" t="s">
        <v>1847</v>
      </c>
      <c r="B9" s="6208"/>
      <c r="C9" s="6208"/>
      <c r="D9" s="6208"/>
      <c r="E9" s="6208"/>
      <c r="F9" s="6208"/>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20"/>
  <sheetViews>
    <sheetView workbookViewId="0">
      <selection sqref="A1:P1"/>
    </sheetView>
  </sheetViews>
  <sheetFormatPr defaultRowHeight="15"/>
  <cols>
    <col min="1" max="1" width="22.7109375" customWidth="1"/>
    <col min="2" max="2" width="10.42578125" customWidth="1"/>
    <col min="3" max="3" width="10.5703125" customWidth="1"/>
    <col min="4" max="7" width="10.42578125" customWidth="1"/>
    <col min="8" max="8" width="10.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215" t="s">
        <v>1866</v>
      </c>
      <c r="B1" s="6215"/>
      <c r="C1" s="6215"/>
      <c r="D1" s="6215"/>
      <c r="E1" s="6215"/>
      <c r="F1" s="6215"/>
      <c r="G1" s="6215"/>
      <c r="H1" s="6215"/>
      <c r="I1" s="6215"/>
      <c r="J1" s="6215"/>
      <c r="K1" s="6215"/>
      <c r="L1" s="6215"/>
      <c r="M1" s="6215"/>
      <c r="N1" s="6215"/>
      <c r="O1" s="6215"/>
      <c r="P1" s="6215"/>
    </row>
    <row r="2" spans="1:16" ht="15.95" customHeight="1">
      <c r="A2" s="6216"/>
      <c r="B2" s="3799" t="s">
        <v>682</v>
      </c>
      <c r="C2" s="6218" t="s">
        <v>681</v>
      </c>
      <c r="D2" s="6218"/>
      <c r="E2" s="6218" t="s">
        <v>680</v>
      </c>
      <c r="F2" s="6218"/>
      <c r="G2" s="6218"/>
      <c r="H2" s="6218"/>
      <c r="I2" s="6218" t="s">
        <v>679</v>
      </c>
      <c r="J2" s="6218"/>
      <c r="K2" s="6218"/>
      <c r="L2" s="6218"/>
      <c r="M2" s="6218"/>
      <c r="N2" s="6218"/>
      <c r="O2" s="6218"/>
      <c r="P2" s="6219"/>
    </row>
    <row r="3" spans="1:16" ht="24.95" customHeight="1">
      <c r="A3" s="6217"/>
      <c r="B3" s="3799" t="s">
        <v>678</v>
      </c>
      <c r="C3" s="3799" t="s">
        <v>677</v>
      </c>
      <c r="D3" s="3799" t="s">
        <v>676</v>
      </c>
      <c r="E3" s="3799" t="s">
        <v>675</v>
      </c>
      <c r="F3" s="3799" t="s">
        <v>674</v>
      </c>
      <c r="G3" s="3799" t="s">
        <v>673</v>
      </c>
      <c r="H3" s="3799" t="s">
        <v>672</v>
      </c>
      <c r="I3" s="3799" t="s">
        <v>671</v>
      </c>
      <c r="J3" s="3799" t="s">
        <v>670</v>
      </c>
      <c r="K3" s="3799" t="s">
        <v>669</v>
      </c>
      <c r="L3" s="3799" t="s">
        <v>668</v>
      </c>
      <c r="M3" s="3799" t="s">
        <v>667</v>
      </c>
      <c r="N3" s="3799" t="s">
        <v>666</v>
      </c>
      <c r="O3" s="3799" t="s">
        <v>665</v>
      </c>
      <c r="P3" s="3798" t="s">
        <v>664</v>
      </c>
    </row>
    <row r="4" spans="1:16">
      <c r="A4" s="3797" t="s">
        <v>663</v>
      </c>
      <c r="B4" s="3800">
        <v>1685.0000000000011</v>
      </c>
      <c r="C4" s="3800">
        <v>808.99999999999784</v>
      </c>
      <c r="D4" s="3800">
        <v>876.00000000000068</v>
      </c>
      <c r="E4" s="3800">
        <v>151.99999999999989</v>
      </c>
      <c r="F4" s="3800">
        <v>581.99999999999955</v>
      </c>
      <c r="G4" s="3800">
        <v>534.00000000000023</v>
      </c>
      <c r="H4" s="3800">
        <v>416.99999999999989</v>
      </c>
      <c r="I4" s="3800">
        <v>75</v>
      </c>
      <c r="J4" s="3800">
        <v>280.99999999999989</v>
      </c>
      <c r="K4" s="3800">
        <v>252.99999999999974</v>
      </c>
      <c r="L4" s="3800">
        <v>200</v>
      </c>
      <c r="M4" s="3800">
        <v>77</v>
      </c>
      <c r="N4" s="3800">
        <v>301.00000000000011</v>
      </c>
      <c r="O4" s="3800">
        <v>280.99999999999966</v>
      </c>
      <c r="P4" s="3801">
        <v>217.00000000000006</v>
      </c>
    </row>
    <row r="5" spans="1:16" ht="51">
      <c r="A5" s="3796" t="s">
        <v>1865</v>
      </c>
      <c r="B5" s="3802">
        <v>0.15889148133972483</v>
      </c>
      <c r="C5" s="3802">
        <v>0.15324799739273018</v>
      </c>
      <c r="D5" s="3802">
        <v>0.16487479527915561</v>
      </c>
      <c r="E5" s="3802">
        <v>7.800778606895975E-2</v>
      </c>
      <c r="F5" s="3802">
        <v>0.21572054266290838</v>
      </c>
      <c r="G5" s="3802">
        <v>0.19567603483830504</v>
      </c>
      <c r="H5" s="3802">
        <v>5.6051586819210748E-2</v>
      </c>
      <c r="I5" s="3802">
        <v>5.4936494764316349E-2</v>
      </c>
      <c r="J5" s="3802">
        <v>0.23107788920964795</v>
      </c>
      <c r="K5" s="3802">
        <v>0.16409794142043521</v>
      </c>
      <c r="L5" s="3802">
        <v>6.5087547153184599E-2</v>
      </c>
      <c r="M5" s="3802">
        <v>0.10593913604699973</v>
      </c>
      <c r="N5" s="3802">
        <v>0.19937616359858187</v>
      </c>
      <c r="O5" s="3802">
        <v>0.22813784336492854</v>
      </c>
      <c r="P5" s="3803">
        <v>4.7094568348106353E-2</v>
      </c>
    </row>
    <row r="6" spans="1:16" ht="51">
      <c r="A6" s="3796" t="s">
        <v>1864</v>
      </c>
      <c r="B6" s="3802">
        <v>5.9482749998317735E-2</v>
      </c>
      <c r="C6" s="3802">
        <v>6.6327917143990334E-2</v>
      </c>
      <c r="D6" s="3802">
        <v>5.2225391886712866E-2</v>
      </c>
      <c r="E6" s="3802">
        <v>0.10329860481834255</v>
      </c>
      <c r="F6" s="3802">
        <v>4.1841139819686596E-2</v>
      </c>
      <c r="G6" s="3802">
        <v>6.0303387666670864E-2</v>
      </c>
      <c r="H6" s="3802">
        <v>5.7498310521147997E-2</v>
      </c>
      <c r="I6" s="3802">
        <v>9.6909710733159321E-2</v>
      </c>
      <c r="J6" s="3802">
        <v>4.6620492687353424E-2</v>
      </c>
      <c r="K6" s="3802">
        <v>7.2530192438063953E-2</v>
      </c>
      <c r="L6" s="3802">
        <v>6.961645661057711E-2</v>
      </c>
      <c r="M6" s="3802">
        <v>0.11103334468658593</v>
      </c>
      <c r="N6" s="3802">
        <v>3.6754613008978747E-2</v>
      </c>
      <c r="O6" s="3802">
        <v>4.7734414925690152E-2</v>
      </c>
      <c r="P6" s="3803">
        <v>4.5486033535994091E-2</v>
      </c>
    </row>
    <row r="7" spans="1:16" ht="51">
      <c r="A7" s="3796" t="s">
        <v>1863</v>
      </c>
      <c r="B7" s="3802">
        <v>0.35411146808029065</v>
      </c>
      <c r="C7" s="3802">
        <v>0.31600992408884376</v>
      </c>
      <c r="D7" s="3802">
        <v>0.39450734789833236</v>
      </c>
      <c r="E7" s="3802">
        <v>0.34854891019803524</v>
      </c>
      <c r="F7" s="3802">
        <v>0.38448291088125985</v>
      </c>
      <c r="G7" s="3802">
        <v>0.32580408181214404</v>
      </c>
      <c r="H7" s="3802">
        <v>0.34215782725427757</v>
      </c>
      <c r="I7" s="3802">
        <v>0.31243114814414741</v>
      </c>
      <c r="J7" s="3802">
        <v>0.33905451371308876</v>
      </c>
      <c r="K7" s="3802">
        <v>0.29382766704806645</v>
      </c>
      <c r="L7" s="3802">
        <v>0.30678992715962239</v>
      </c>
      <c r="M7" s="3802">
        <v>0.39227502153830857</v>
      </c>
      <c r="N7" s="3802">
        <v>0.43283103803601186</v>
      </c>
      <c r="O7" s="3802">
        <v>0.358675358735151</v>
      </c>
      <c r="P7" s="3803">
        <v>0.37721673883901635</v>
      </c>
    </row>
    <row r="8" spans="1:16" ht="51">
      <c r="A8" s="3796" t="s">
        <v>1862</v>
      </c>
      <c r="B8" s="3802">
        <v>0.13594894365772273</v>
      </c>
      <c r="C8" s="3802">
        <v>0.13692991923226536</v>
      </c>
      <c r="D8" s="3802">
        <v>0.13490889731675151</v>
      </c>
      <c r="E8" s="3802">
        <v>0.12358914889900273</v>
      </c>
      <c r="F8" s="3802">
        <v>0.13143998988187283</v>
      </c>
      <c r="G8" s="3802">
        <v>0.13857738146023074</v>
      </c>
      <c r="H8" s="3802">
        <v>0.15081513200199897</v>
      </c>
      <c r="I8" s="3802">
        <v>0.10589572317611243</v>
      </c>
      <c r="J8" s="3802">
        <v>0.1386541668556423</v>
      </c>
      <c r="K8" s="3802">
        <v>0.15516347561826099</v>
      </c>
      <c r="L8" s="3802">
        <v>0.13260770480223302</v>
      </c>
      <c r="M8" s="3802">
        <v>0.14500976466128732</v>
      </c>
      <c r="N8" s="3802">
        <v>0.1237621503060343</v>
      </c>
      <c r="O8" s="3802">
        <v>0.12152712432032986</v>
      </c>
      <c r="P8" s="3803">
        <v>0.16886349163527656</v>
      </c>
    </row>
    <row r="9" spans="1:16" ht="63.75">
      <c r="A9" s="3796" t="s">
        <v>1861</v>
      </c>
      <c r="B9" s="3802">
        <v>1.7733758734883389E-2</v>
      </c>
      <c r="C9" s="3802">
        <v>2.2066706160299585E-2</v>
      </c>
      <c r="D9" s="3802">
        <v>1.3139897040084406E-2</v>
      </c>
      <c r="E9" s="3802">
        <v>2.6535055672805685E-2</v>
      </c>
      <c r="F9" s="3802">
        <v>2.1223383762135208E-2</v>
      </c>
      <c r="G9" s="3804">
        <v>7.6576881253452968E-3</v>
      </c>
      <c r="H9" s="3802">
        <v>1.9172169078783986E-2</v>
      </c>
      <c r="I9" s="3802">
        <v>2.9826655683706894E-2</v>
      </c>
      <c r="J9" s="3802">
        <v>3.0472867579128177E-2</v>
      </c>
      <c r="K9" s="3804">
        <v>7.6515280709215545E-3</v>
      </c>
      <c r="L9" s="3802">
        <v>2.0494673605134902E-2</v>
      </c>
      <c r="M9" s="3802">
        <v>2.2550067113725883E-2</v>
      </c>
      <c r="N9" s="3802">
        <v>1.1379426070994731E-2</v>
      </c>
      <c r="O9" s="3804">
        <v>7.664020569314348E-3</v>
      </c>
      <c r="P9" s="3803">
        <v>1.786121849546787E-2</v>
      </c>
    </row>
    <row r="10" spans="1:16" ht="76.5">
      <c r="A10" s="3796" t="s">
        <v>1860</v>
      </c>
      <c r="B10" s="3802">
        <v>0.19464180929291622</v>
      </c>
      <c r="C10" s="3802">
        <v>0.20845911925317093</v>
      </c>
      <c r="D10" s="3802">
        <v>0.17999247138974941</v>
      </c>
      <c r="E10" s="3802">
        <v>0.17205031095801879</v>
      </c>
      <c r="F10" s="3802">
        <v>0.16760492420151413</v>
      </c>
      <c r="G10" s="3802">
        <v>0.18811823515559595</v>
      </c>
      <c r="H10" s="3802">
        <v>0.276208743566418</v>
      </c>
      <c r="I10" s="3802">
        <v>0.16780091887754112</v>
      </c>
      <c r="J10" s="3802">
        <v>0.18152823102259075</v>
      </c>
      <c r="K10" s="3802">
        <v>0.21946228765111284</v>
      </c>
      <c r="L10" s="3802">
        <v>0.28247036228212147</v>
      </c>
      <c r="M10" s="3802">
        <v>0.17719485427059209</v>
      </c>
      <c r="N10" s="3802">
        <v>0.15278675207653117</v>
      </c>
      <c r="O10" s="3802">
        <v>0.15589701720258084</v>
      </c>
      <c r="P10" s="3803">
        <v>0.27000182892507141</v>
      </c>
    </row>
    <row r="11" spans="1:16" ht="63.75">
      <c r="A11" s="3796" t="s">
        <v>1859</v>
      </c>
      <c r="B11" s="3802">
        <v>1.252595447449855E-2</v>
      </c>
      <c r="C11" s="3802">
        <v>1.3318803688612624E-2</v>
      </c>
      <c r="D11" s="3802">
        <v>1.1685362776315123E-2</v>
      </c>
      <c r="E11" s="3802">
        <v>2.6462908878857817E-2</v>
      </c>
      <c r="F11" s="3802">
        <v>1.2373335216155922E-2</v>
      </c>
      <c r="G11" s="3804">
        <v>5.6900950787949038E-3</v>
      </c>
      <c r="H11" s="3802">
        <v>1.201554104925478E-2</v>
      </c>
      <c r="I11" s="3802">
        <v>1.5919552241133401E-2</v>
      </c>
      <c r="J11" s="3802">
        <v>1.9335499979622715E-2</v>
      </c>
      <c r="K11" s="3804">
        <v>0</v>
      </c>
      <c r="L11" s="3802">
        <v>1.6032911745043947E-2</v>
      </c>
      <c r="M11" s="3802">
        <v>3.9227265251589365E-2</v>
      </c>
      <c r="N11" s="3804">
        <v>0</v>
      </c>
      <c r="O11" s="3804">
        <v>9.2498845860780454E-3</v>
      </c>
      <c r="P11" s="3805">
        <v>8.0332677548309635E-3</v>
      </c>
    </row>
    <row r="12" spans="1:16" ht="63.75">
      <c r="A12" s="3796" t="s">
        <v>1858</v>
      </c>
      <c r="B12" s="3804">
        <v>8.4712062081160854E-3</v>
      </c>
      <c r="C12" s="3802">
        <v>1.2097955177342988E-2</v>
      </c>
      <c r="D12" s="3804">
        <v>0</v>
      </c>
      <c r="E12" s="3804">
        <v>8.4359212110023049E-3</v>
      </c>
      <c r="F12" s="3802">
        <v>1.1507416245071065E-2</v>
      </c>
      <c r="G12" s="3802">
        <v>1.0113794706638958E-2</v>
      </c>
      <c r="H12" s="3795" t="s">
        <v>684</v>
      </c>
      <c r="I12" s="3802">
        <v>1.540399099048213E-2</v>
      </c>
      <c r="J12" s="3802">
        <v>1.546773597776697E-2</v>
      </c>
      <c r="K12" s="3802">
        <v>1.355624440821155E-2</v>
      </c>
      <c r="L12" s="3795" t="s">
        <v>684</v>
      </c>
      <c r="M12" s="3795" t="s">
        <v>684</v>
      </c>
      <c r="N12" s="3804">
        <v>7.2925626744940438E-3</v>
      </c>
      <c r="O12" s="3804">
        <v>6.5750078142124699E-3</v>
      </c>
      <c r="P12" s="3794" t="s">
        <v>684</v>
      </c>
    </row>
    <row r="13" spans="1:16" ht="76.5">
      <c r="A13" s="3796" t="s">
        <v>1857</v>
      </c>
      <c r="B13" s="3802">
        <v>2.7607850274314498E-2</v>
      </c>
      <c r="C13" s="3802">
        <v>4.4160709667200738E-2</v>
      </c>
      <c r="D13" s="3802">
        <v>1.0058238142321055E-2</v>
      </c>
      <c r="E13" s="3802">
        <v>5.2756404023798088E-2</v>
      </c>
      <c r="F13" s="3802">
        <v>1.4607718600727267E-2</v>
      </c>
      <c r="G13" s="3802">
        <v>3.1790696697621738E-2</v>
      </c>
      <c r="H13" s="3802">
        <v>2.644402549599574E-2</v>
      </c>
      <c r="I13" s="3802">
        <v>9.6333186613091398E-2</v>
      </c>
      <c r="J13" s="3802">
        <v>1.9047270815722942E-2</v>
      </c>
      <c r="K13" s="3802">
        <v>4.6226983821679418E-2</v>
      </c>
      <c r="L13" s="3802">
        <v>4.5698404751568E-2</v>
      </c>
      <c r="M13" s="3795" t="s">
        <v>684</v>
      </c>
      <c r="N13" s="3804">
        <v>9.8828317814502274E-3</v>
      </c>
      <c r="O13" s="3802">
        <v>1.6950409088892702E-2</v>
      </c>
      <c r="P13" s="3805">
        <v>7.3578604103236829E-3</v>
      </c>
    </row>
    <row r="14" spans="1:16" ht="51">
      <c r="A14" s="3796" t="s">
        <v>1856</v>
      </c>
      <c r="B14" s="3802">
        <v>1.0957518638373447E-2</v>
      </c>
      <c r="C14" s="3802">
        <v>2.0852457155829628E-2</v>
      </c>
      <c r="D14" s="3804">
        <v>0</v>
      </c>
      <c r="E14" s="3802">
        <v>5.9994195984506761E-2</v>
      </c>
      <c r="F14" s="3804">
        <v>0</v>
      </c>
      <c r="G14" s="3804">
        <v>0</v>
      </c>
      <c r="H14" s="3804">
        <v>0</v>
      </c>
      <c r="I14" s="3802">
        <v>0.109549393754563</v>
      </c>
      <c r="J14" s="3804">
        <v>0</v>
      </c>
      <c r="K14" s="3804">
        <v>6.1926751873842643E-3</v>
      </c>
      <c r="L14" s="3804">
        <v>0</v>
      </c>
      <c r="M14" s="3795" t="s">
        <v>684</v>
      </c>
      <c r="N14" s="3795" t="s">
        <v>684</v>
      </c>
      <c r="O14" s="3795" t="s">
        <v>684</v>
      </c>
      <c r="P14" s="3805">
        <v>0</v>
      </c>
    </row>
    <row r="15" spans="1:16" ht="51">
      <c r="A15" s="3796" t="s">
        <v>1855</v>
      </c>
      <c r="B15" s="3802">
        <v>1.8948008245734348E-2</v>
      </c>
      <c r="C15" s="3802">
        <v>2.6084288799009439E-2</v>
      </c>
      <c r="D15" s="3802">
        <v>1.1382006940311069E-2</v>
      </c>
      <c r="E15" s="3802">
        <v>1.9979225379813059E-2</v>
      </c>
      <c r="F15" s="3802">
        <v>2.6300381337470712E-2</v>
      </c>
      <c r="G15" s="3802">
        <v>2.0038211964288666E-2</v>
      </c>
      <c r="H15" s="3804">
        <v>0</v>
      </c>
      <c r="I15" s="3802">
        <v>3.0831667514372097E-2</v>
      </c>
      <c r="J15" s="3802">
        <v>3.4783560121383443E-2</v>
      </c>
      <c r="K15" s="3802">
        <v>2.6196102526758306E-2</v>
      </c>
      <c r="L15" s="3804">
        <v>0</v>
      </c>
      <c r="M15" s="3804">
        <v>6.8406734290695319E-3</v>
      </c>
      <c r="N15" s="3802">
        <v>1.7271979895025009E-2</v>
      </c>
      <c r="O15" s="3802">
        <v>1.3707992412348824E-2</v>
      </c>
      <c r="P15" s="3794" t="s">
        <v>684</v>
      </c>
    </row>
    <row r="16" spans="1:16" ht="51">
      <c r="A16" s="3796" t="s">
        <v>1854</v>
      </c>
      <c r="B16" s="3802">
        <v>2.1669406160243578E-2</v>
      </c>
      <c r="C16" s="3802">
        <v>3.2117062323817155E-2</v>
      </c>
      <c r="D16" s="3802">
        <v>1.0592630298911453E-2</v>
      </c>
      <c r="E16" s="3804">
        <v>0</v>
      </c>
      <c r="F16" s="3802">
        <v>2.7285286645694642E-2</v>
      </c>
      <c r="G16" s="3802">
        <v>2.4113837176644698E-2</v>
      </c>
      <c r="H16" s="3802">
        <v>2.1492659082339584E-2</v>
      </c>
      <c r="I16" s="3804">
        <v>6.5731139173241275E-3</v>
      </c>
      <c r="J16" s="3802">
        <v>4.1929117653233906E-2</v>
      </c>
      <c r="K16" s="3802">
        <v>3.1688229630284774E-2</v>
      </c>
      <c r="L16" s="3802">
        <v>3.5522857365772993E-2</v>
      </c>
      <c r="M16" s="3795" t="s">
        <v>684</v>
      </c>
      <c r="N16" s="3802">
        <v>1.1700281500911099E-2</v>
      </c>
      <c r="O16" s="3802">
        <v>1.6327474831018908E-2</v>
      </c>
      <c r="P16" s="3805">
        <v>7.5850343769195945E-3</v>
      </c>
    </row>
    <row r="17" spans="1:16" ht="51">
      <c r="A17" s="3796" t="s">
        <v>1853</v>
      </c>
      <c r="B17" s="3802">
        <v>0.14291353061431442</v>
      </c>
      <c r="C17" s="3802">
        <v>0.14244569784949032</v>
      </c>
      <c r="D17" s="3802">
        <v>0.14340953455964062</v>
      </c>
      <c r="E17" s="3802">
        <v>0.14696208414319431</v>
      </c>
      <c r="F17" s="3802">
        <v>0.10615904493325388</v>
      </c>
      <c r="G17" s="3802">
        <v>0.15511241781638602</v>
      </c>
      <c r="H17" s="3802">
        <v>0.1933577809712396</v>
      </c>
      <c r="I17" s="3802">
        <v>0.1233712746831498</v>
      </c>
      <c r="J17" s="3802">
        <v>0.10921962256541418</v>
      </c>
      <c r="K17" s="3802">
        <v>0.16164554052855407</v>
      </c>
      <c r="L17" s="3802">
        <v>0.19728062675488803</v>
      </c>
      <c r="M17" s="3802">
        <v>0.17552239082880849</v>
      </c>
      <c r="N17" s="3802">
        <v>0.10290176081691356</v>
      </c>
      <c r="O17" s="3802">
        <v>0.14839646521731939</v>
      </c>
      <c r="P17" s="3803">
        <v>0.18946920678047852</v>
      </c>
    </row>
    <row r="18" spans="1:16" ht="38.25">
      <c r="A18" s="3796" t="s">
        <v>1852</v>
      </c>
      <c r="B18" s="3804">
        <v>0</v>
      </c>
      <c r="C18" s="3804">
        <v>0</v>
      </c>
      <c r="D18" s="3804">
        <v>0</v>
      </c>
      <c r="E18" s="3795" t="s">
        <v>684</v>
      </c>
      <c r="F18" s="3795" t="s">
        <v>684</v>
      </c>
      <c r="G18" s="3804">
        <v>0</v>
      </c>
      <c r="H18" s="3804">
        <v>0</v>
      </c>
      <c r="I18" s="3795" t="s">
        <v>684</v>
      </c>
      <c r="J18" s="3795" t="s">
        <v>684</v>
      </c>
      <c r="K18" s="3804">
        <v>0</v>
      </c>
      <c r="L18" s="3804">
        <v>5.2901918056808862E-3</v>
      </c>
      <c r="M18" s="3795" t="s">
        <v>684</v>
      </c>
      <c r="N18" s="3795" t="s">
        <v>684</v>
      </c>
      <c r="O18" s="3804">
        <v>0</v>
      </c>
      <c r="P18" s="3794" t="s">
        <v>684</v>
      </c>
    </row>
    <row r="19" spans="1:16" ht="38.25">
      <c r="A19" s="3796" t="s">
        <v>1851</v>
      </c>
      <c r="B19" s="3804">
        <v>0</v>
      </c>
      <c r="C19" s="3804">
        <v>0</v>
      </c>
      <c r="D19" s="3804">
        <v>0</v>
      </c>
      <c r="E19" s="3795" t="s">
        <v>684</v>
      </c>
      <c r="F19" s="3804">
        <v>5.7885315929280838E-3</v>
      </c>
      <c r="G19" s="3804">
        <v>0</v>
      </c>
      <c r="H19" s="3795" t="s">
        <v>684</v>
      </c>
      <c r="I19" s="3795" t="s">
        <v>684</v>
      </c>
      <c r="J19" s="3804">
        <v>5.8880327478626716E-3</v>
      </c>
      <c r="K19" s="3795" t="s">
        <v>684</v>
      </c>
      <c r="L19" s="3795" t="s">
        <v>684</v>
      </c>
      <c r="M19" s="3795" t="s">
        <v>684</v>
      </c>
      <c r="N19" s="3804">
        <v>5.6826353960401817E-3</v>
      </c>
      <c r="O19" s="3804">
        <v>8.8776964774624992E-3</v>
      </c>
      <c r="P19" s="3794" t="s">
        <v>684</v>
      </c>
    </row>
    <row r="20" spans="1:16" ht="57" customHeight="1">
      <c r="A20" s="6214" t="s">
        <v>1850</v>
      </c>
      <c r="B20" s="6214"/>
      <c r="C20" s="6214"/>
      <c r="D20" s="6214"/>
      <c r="E20" s="6214"/>
      <c r="F20" s="6214"/>
      <c r="G20" s="6214"/>
      <c r="H20" s="6214"/>
      <c r="I20" s="6214"/>
      <c r="J20" s="6214"/>
      <c r="K20" s="6214"/>
      <c r="L20" s="6214"/>
      <c r="M20" s="6214"/>
      <c r="N20" s="6214"/>
      <c r="O20" s="6214"/>
      <c r="P20" s="6214"/>
    </row>
  </sheetData>
  <mergeCells count="6">
    <mergeCell ref="A20:P20"/>
    <mergeCell ref="A1:P1"/>
    <mergeCell ref="A2:A3"/>
    <mergeCell ref="C2:D2"/>
    <mergeCell ref="E2:H2"/>
    <mergeCell ref="I2:P2"/>
  </mergeCells>
  <pageMargins left="0.7" right="0.7" top="0.75" bottom="0.75" header="0.3" footer="0.3"/>
  <pageSetup paperSize="9" orientation="landscape" r:id="rId1"/>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0"/>
  <sheetViews>
    <sheetView workbookViewId="0">
      <selection sqref="A1:O1"/>
    </sheetView>
  </sheetViews>
  <sheetFormatPr defaultRowHeight="15"/>
  <cols>
    <col min="1" max="1" width="22.7109375" customWidth="1"/>
    <col min="2" max="2" width="10.42578125" customWidth="1"/>
    <col min="3" max="3" width="11.7109375" customWidth="1"/>
    <col min="4" max="4" width="10.42578125" customWidth="1"/>
    <col min="5" max="5" width="10.5703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42578125" customWidth="1"/>
  </cols>
  <sheetData>
    <row r="1" spans="1:15" ht="54.95" customHeight="1">
      <c r="A1" s="6221" t="s">
        <v>1871</v>
      </c>
      <c r="B1" s="6221"/>
      <c r="C1" s="6221"/>
      <c r="D1" s="6221"/>
      <c r="E1" s="6221"/>
      <c r="F1" s="6221"/>
      <c r="G1" s="6221"/>
      <c r="H1" s="6221"/>
      <c r="I1" s="6221"/>
      <c r="J1" s="6221"/>
      <c r="K1" s="6221"/>
      <c r="L1" s="6221"/>
      <c r="M1" s="6221"/>
      <c r="N1" s="6221"/>
      <c r="O1" s="6221"/>
    </row>
    <row r="2" spans="1:15" ht="15.95" customHeight="1">
      <c r="A2" s="6222"/>
      <c r="B2" s="3810" t="s">
        <v>682</v>
      </c>
      <c r="C2" s="6224" t="s">
        <v>706</v>
      </c>
      <c r="D2" s="6224"/>
      <c r="E2" s="6224" t="s">
        <v>705</v>
      </c>
      <c r="F2" s="6224"/>
      <c r="G2" s="6224" t="s">
        <v>704</v>
      </c>
      <c r="H2" s="6224"/>
      <c r="I2" s="6224"/>
      <c r="J2" s="6224"/>
      <c r="K2" s="6224" t="s">
        <v>703</v>
      </c>
      <c r="L2" s="6224"/>
      <c r="M2" s="6224"/>
      <c r="N2" s="6224" t="s">
        <v>702</v>
      </c>
      <c r="O2" s="6225"/>
    </row>
    <row r="3" spans="1:15" ht="24.95" customHeight="1">
      <c r="A3" s="6223"/>
      <c r="B3" s="3810" t="s">
        <v>678</v>
      </c>
      <c r="C3" s="3810" t="s">
        <v>701</v>
      </c>
      <c r="D3" s="3810" t="s">
        <v>700</v>
      </c>
      <c r="E3" s="3810" t="s">
        <v>699</v>
      </c>
      <c r="F3" s="3810" t="s">
        <v>698</v>
      </c>
      <c r="G3" s="3810" t="s">
        <v>697</v>
      </c>
      <c r="H3" s="3810" t="s">
        <v>696</v>
      </c>
      <c r="I3" s="3810" t="s">
        <v>695</v>
      </c>
      <c r="J3" s="3810" t="s">
        <v>694</v>
      </c>
      <c r="K3" s="3810" t="s">
        <v>693</v>
      </c>
      <c r="L3" s="3810" t="s">
        <v>692</v>
      </c>
      <c r="M3" s="3810" t="s">
        <v>691</v>
      </c>
      <c r="N3" s="3810" t="s">
        <v>690</v>
      </c>
      <c r="O3" s="3809" t="s">
        <v>689</v>
      </c>
    </row>
    <row r="4" spans="1:15">
      <c r="A4" s="3808" t="s">
        <v>663</v>
      </c>
      <c r="B4" s="3811">
        <v>1685.0000000000011</v>
      </c>
      <c r="C4" s="3811">
        <v>1286.9999999999986</v>
      </c>
      <c r="D4" s="3811">
        <v>397.99999999999989</v>
      </c>
      <c r="E4" s="3811">
        <v>1285.9999999999977</v>
      </c>
      <c r="F4" s="3811">
        <v>384.99999999999977</v>
      </c>
      <c r="G4" s="3811">
        <v>472.00000000000091</v>
      </c>
      <c r="H4" s="3811">
        <v>229.0000000000002</v>
      </c>
      <c r="I4" s="3811">
        <v>353.00000000000023</v>
      </c>
      <c r="J4" s="3811">
        <v>609.99999999999989</v>
      </c>
      <c r="K4" s="3811">
        <v>999.99999999999727</v>
      </c>
      <c r="L4" s="3811">
        <v>397.00000000000006</v>
      </c>
      <c r="M4" s="3811">
        <v>254.00000000000017</v>
      </c>
      <c r="N4" s="3811">
        <v>414.0000000000004</v>
      </c>
      <c r="O4" s="3812">
        <v>1271.0000000000005</v>
      </c>
    </row>
    <row r="5" spans="1:15" ht="51">
      <c r="A5" s="3807" t="s">
        <v>1865</v>
      </c>
      <c r="B5" s="3813">
        <v>0.15889148133972483</v>
      </c>
      <c r="C5" s="3813">
        <v>0.17268146430074868</v>
      </c>
      <c r="D5" s="3813">
        <v>0.11483076574614541</v>
      </c>
      <c r="E5" s="3813">
        <v>0.16803476784836771</v>
      </c>
      <c r="F5" s="3813">
        <v>0.12565404762239873</v>
      </c>
      <c r="G5" s="3813">
        <v>0.27763657926189028</v>
      </c>
      <c r="H5" s="3813">
        <v>0.19055187882869318</v>
      </c>
      <c r="I5" s="3813">
        <v>0.18950459995579691</v>
      </c>
      <c r="J5" s="3813">
        <v>1.8000052295645955E-2</v>
      </c>
      <c r="K5" s="3813">
        <v>0.1865205325464675</v>
      </c>
      <c r="L5" s="3813">
        <v>9.2860275685482774E-2</v>
      </c>
      <c r="M5" s="3813">
        <v>0.16178105701064063</v>
      </c>
      <c r="N5" s="3813">
        <v>7.3231167687954055E-2</v>
      </c>
      <c r="O5" s="3814">
        <v>0.18220941091982945</v>
      </c>
    </row>
    <row r="6" spans="1:15" ht="51">
      <c r="A6" s="3807" t="s">
        <v>1864</v>
      </c>
      <c r="B6" s="3813">
        <v>5.9482749998317735E-2</v>
      </c>
      <c r="C6" s="3813">
        <v>5.8379374470499817E-2</v>
      </c>
      <c r="D6" s="3813">
        <v>6.3008172434408899E-2</v>
      </c>
      <c r="E6" s="3813">
        <v>6.6363278677825155E-2</v>
      </c>
      <c r="F6" s="3813">
        <v>3.659080282633731E-2</v>
      </c>
      <c r="G6" s="3813">
        <v>5.1083727604427719E-2</v>
      </c>
      <c r="H6" s="3813">
        <v>4.0967050577692656E-2</v>
      </c>
      <c r="I6" s="3813">
        <v>6.1188382810505947E-2</v>
      </c>
      <c r="J6" s="3813">
        <v>7.2585057111745163E-2</v>
      </c>
      <c r="K6" s="3813">
        <v>6.3117231393572032E-2</v>
      </c>
      <c r="L6" s="3813">
        <v>3.810132933866725E-2</v>
      </c>
      <c r="M6" s="3813">
        <v>5.8284037046305921E-2</v>
      </c>
      <c r="N6" s="3813">
        <v>6.8576000931641665E-2</v>
      </c>
      <c r="O6" s="3814">
        <v>5.7007440536115277E-2</v>
      </c>
    </row>
    <row r="7" spans="1:15" ht="51">
      <c r="A7" s="3807" t="s">
        <v>1863</v>
      </c>
      <c r="B7" s="3813">
        <v>0.35411146808029065</v>
      </c>
      <c r="C7" s="3813">
        <v>0.29330746964982346</v>
      </c>
      <c r="D7" s="3813">
        <v>0.54838782718599055</v>
      </c>
      <c r="E7" s="3813">
        <v>0.3248800961543562</v>
      </c>
      <c r="F7" s="3813">
        <v>0.45661030602602465</v>
      </c>
      <c r="G7" s="3813">
        <v>0.31598253299251161</v>
      </c>
      <c r="H7" s="3813">
        <v>0.37708831877806887</v>
      </c>
      <c r="I7" s="3813">
        <v>0.35271786760425861</v>
      </c>
      <c r="J7" s="3813">
        <v>0.37917648453978364</v>
      </c>
      <c r="K7" s="3813">
        <v>0.35227777666122911</v>
      </c>
      <c r="L7" s="3813">
        <v>0.38008902533245736</v>
      </c>
      <c r="M7" s="3813">
        <v>0.32197320286974496</v>
      </c>
      <c r="N7" s="3813">
        <v>0.38202058290480023</v>
      </c>
      <c r="O7" s="3814">
        <v>0.34651421859126186</v>
      </c>
    </row>
    <row r="8" spans="1:15" ht="51">
      <c r="A8" s="3807" t="s">
        <v>1862</v>
      </c>
      <c r="B8" s="3813">
        <v>0.13594894365772273</v>
      </c>
      <c r="C8" s="3813">
        <v>0.15881320614031225</v>
      </c>
      <c r="D8" s="3813">
        <v>6.2894773152240166E-2</v>
      </c>
      <c r="E8" s="3813">
        <v>0.1456682452543053</v>
      </c>
      <c r="F8" s="3813">
        <v>0.10114437011471239</v>
      </c>
      <c r="G8" s="3813">
        <v>0.14694237765793317</v>
      </c>
      <c r="H8" s="3813">
        <v>0.18475902094059213</v>
      </c>
      <c r="I8" s="3813">
        <v>0.12647635980387484</v>
      </c>
      <c r="J8" s="3813">
        <v>0.11621679447534637</v>
      </c>
      <c r="K8" s="3813">
        <v>0.13965004835319531</v>
      </c>
      <c r="L8" s="3813">
        <v>0.10291091620252529</v>
      </c>
      <c r="M8" s="3813">
        <v>0.16291831334780815</v>
      </c>
      <c r="N8" s="3813">
        <v>0.10656715153594379</v>
      </c>
      <c r="O8" s="3814">
        <v>0.14394707640351337</v>
      </c>
    </row>
    <row r="9" spans="1:15" ht="63.75">
      <c r="A9" s="3807" t="s">
        <v>1861</v>
      </c>
      <c r="B9" s="3813">
        <v>1.7733758734883389E-2</v>
      </c>
      <c r="C9" s="3813">
        <v>1.3223814077558899E-2</v>
      </c>
      <c r="D9" s="3813">
        <v>3.2143594443223546E-2</v>
      </c>
      <c r="E9" s="3813">
        <v>1.9159748055902343E-2</v>
      </c>
      <c r="F9" s="3813">
        <v>1.3121155290836435E-2</v>
      </c>
      <c r="G9" s="3815">
        <v>6.3512247379697044E-3</v>
      </c>
      <c r="H9" s="3813">
        <v>3.1725137988629706E-2</v>
      </c>
      <c r="I9" s="3813">
        <v>2.9611505106213729E-2</v>
      </c>
      <c r="J9" s="3813">
        <v>1.4526266774567729E-2</v>
      </c>
      <c r="K9" s="3813">
        <v>1.4446380482681631E-2</v>
      </c>
      <c r="L9" s="3813">
        <v>1.3405262068530313E-2</v>
      </c>
      <c r="M9" s="3813">
        <v>3.7999036279017011E-2</v>
      </c>
      <c r="N9" s="3813">
        <v>2.4736137980618956E-2</v>
      </c>
      <c r="O9" s="3814">
        <v>1.5827613646400281E-2</v>
      </c>
    </row>
    <row r="10" spans="1:15" ht="76.5">
      <c r="A10" s="3807" t="s">
        <v>1860</v>
      </c>
      <c r="B10" s="3813">
        <v>0.19464180929291622</v>
      </c>
      <c r="C10" s="3813">
        <v>0.21347483641192289</v>
      </c>
      <c r="D10" s="3813">
        <v>0.13446793859256279</v>
      </c>
      <c r="E10" s="3813">
        <v>0.19365518269730692</v>
      </c>
      <c r="F10" s="3813">
        <v>0.19775705316211251</v>
      </c>
      <c r="G10" s="3813">
        <v>0.1786157775536947</v>
      </c>
      <c r="H10" s="3813">
        <v>0.17995075785426573</v>
      </c>
      <c r="I10" s="3813">
        <v>0.16319903968507032</v>
      </c>
      <c r="J10" s="3813">
        <v>0.2370520305534706</v>
      </c>
      <c r="K10" s="3813">
        <v>0.19782445359801362</v>
      </c>
      <c r="L10" s="3813">
        <v>0.2213094145245087</v>
      </c>
      <c r="M10" s="3813">
        <v>0.16728186453964877</v>
      </c>
      <c r="N10" s="3813">
        <v>0.23339130883953796</v>
      </c>
      <c r="O10" s="3814">
        <v>0.18409365620809828</v>
      </c>
    </row>
    <row r="11" spans="1:15" ht="63.75">
      <c r="A11" s="3807" t="s">
        <v>1859</v>
      </c>
      <c r="B11" s="3813">
        <v>1.252595447449855E-2</v>
      </c>
      <c r="C11" s="3813">
        <v>1.4270664608263824E-2</v>
      </c>
      <c r="D11" s="3815">
        <v>6.9513879783437956E-3</v>
      </c>
      <c r="E11" s="3813">
        <v>1.4618299231633457E-2</v>
      </c>
      <c r="F11" s="3815">
        <v>5.4290253219184768E-3</v>
      </c>
      <c r="G11" s="3815">
        <v>9.4738911662449795E-3</v>
      </c>
      <c r="H11" s="3813">
        <v>1.8153615819012182E-2</v>
      </c>
      <c r="I11" s="3815">
        <v>5.9494325220781803E-3</v>
      </c>
      <c r="J11" s="3813">
        <v>1.8078553923403847E-2</v>
      </c>
      <c r="K11" s="3815">
        <v>8.2128268945265721E-3</v>
      </c>
      <c r="L11" s="3813">
        <v>1.5643598797105723E-2</v>
      </c>
      <c r="M11" s="3813">
        <v>2.5827019801332715E-2</v>
      </c>
      <c r="N11" s="3813">
        <v>1.0848148645718168E-2</v>
      </c>
      <c r="O11" s="3814">
        <v>1.2982676572477723E-2</v>
      </c>
    </row>
    <row r="12" spans="1:15" ht="63.75">
      <c r="A12" s="3807" t="s">
        <v>1858</v>
      </c>
      <c r="B12" s="3815">
        <v>8.4712062081160854E-3</v>
      </c>
      <c r="C12" s="3815">
        <v>8.5461829590794264E-3</v>
      </c>
      <c r="D12" s="3815">
        <v>8.2316461368917241E-3</v>
      </c>
      <c r="E12" s="3815">
        <v>6.747947484928467E-3</v>
      </c>
      <c r="F12" s="3813">
        <v>1.4774132700346589E-2</v>
      </c>
      <c r="G12" s="3806" t="s">
        <v>684</v>
      </c>
      <c r="H12" s="3815">
        <v>9.4706319734243812E-3</v>
      </c>
      <c r="I12" s="3813">
        <v>1.6839236553080582E-2</v>
      </c>
      <c r="J12" s="3813">
        <v>1.0116675482670499E-2</v>
      </c>
      <c r="K12" s="3815">
        <v>0</v>
      </c>
      <c r="L12" s="3813">
        <v>1.3432181280616164E-2</v>
      </c>
      <c r="M12" s="3813">
        <v>1.9216137450827436E-2</v>
      </c>
      <c r="N12" s="3813">
        <v>1.0061735922684154E-2</v>
      </c>
      <c r="O12" s="3816">
        <v>8.0382418831180264E-3</v>
      </c>
    </row>
    <row r="13" spans="1:15" ht="76.5">
      <c r="A13" s="3807" t="s">
        <v>1857</v>
      </c>
      <c r="B13" s="3813">
        <v>2.7607850274314498E-2</v>
      </c>
      <c r="C13" s="3813">
        <v>3.0681254468389218E-2</v>
      </c>
      <c r="D13" s="3813">
        <v>1.7787940526638714E-2</v>
      </c>
      <c r="E13" s="3813">
        <v>3.1783425686353992E-2</v>
      </c>
      <c r="F13" s="3813">
        <v>1.3508527759998657E-2</v>
      </c>
      <c r="G13" s="3813">
        <v>1.7539353524051796E-2</v>
      </c>
      <c r="H13" s="3813">
        <v>2.6213905638272247E-2</v>
      </c>
      <c r="I13" s="3813">
        <v>4.6026083340493636E-2</v>
      </c>
      <c r="J13" s="3813">
        <v>2.2934992645461495E-2</v>
      </c>
      <c r="K13" s="3813">
        <v>2.2360330313415902E-2</v>
      </c>
      <c r="L13" s="3813">
        <v>4.3284410893874289E-2</v>
      </c>
      <c r="M13" s="3813">
        <v>1.7717612013126705E-2</v>
      </c>
      <c r="N13" s="3813">
        <v>2.7811684328134509E-2</v>
      </c>
      <c r="O13" s="3814">
        <v>2.7552363807940797E-2</v>
      </c>
    </row>
    <row r="14" spans="1:15" ht="51">
      <c r="A14" s="3807" t="s">
        <v>1856</v>
      </c>
      <c r="B14" s="3813">
        <v>1.0957518638373447E-2</v>
      </c>
      <c r="C14" s="3815">
        <v>6.5085461829833876E-3</v>
      </c>
      <c r="D14" s="3813">
        <v>2.5172540556432577E-2</v>
      </c>
      <c r="E14" s="3813">
        <v>1.2950275869330483E-2</v>
      </c>
      <c r="F14" s="3815">
        <v>0</v>
      </c>
      <c r="G14" s="3806" t="s">
        <v>684</v>
      </c>
      <c r="H14" s="3815">
        <v>0</v>
      </c>
      <c r="I14" s="3813">
        <v>1.2710782384041936E-2</v>
      </c>
      <c r="J14" s="3813">
        <v>2.2774585382749808E-2</v>
      </c>
      <c r="K14" s="3815">
        <v>9.173372002576563E-3</v>
      </c>
      <c r="L14" s="3813">
        <v>1.320588248509804E-2</v>
      </c>
      <c r="M14" s="3815">
        <v>0</v>
      </c>
      <c r="N14" s="3815">
        <v>8.0751198385765593E-3</v>
      </c>
      <c r="O14" s="3814">
        <v>1.1742147708361133E-2</v>
      </c>
    </row>
    <row r="15" spans="1:15" ht="51">
      <c r="A15" s="3807" t="s">
        <v>1855</v>
      </c>
      <c r="B15" s="3813">
        <v>1.8948008245734348E-2</v>
      </c>
      <c r="C15" s="3813">
        <v>1.8439854584487027E-2</v>
      </c>
      <c r="D15" s="3813">
        <v>2.0571622575740332E-2</v>
      </c>
      <c r="E15" s="3813">
        <v>1.8154131099365131E-2</v>
      </c>
      <c r="F15" s="3813">
        <v>2.2218345134272777E-2</v>
      </c>
      <c r="G15" s="3813">
        <v>1.1286983608940563E-2</v>
      </c>
      <c r="H15" s="3813">
        <v>1.5314424388923015E-2</v>
      </c>
      <c r="I15" s="3813">
        <v>2.6718771588703834E-2</v>
      </c>
      <c r="J15" s="3813">
        <v>2.2623362796845868E-2</v>
      </c>
      <c r="K15" s="3815">
        <v>6.4156447412502433E-3</v>
      </c>
      <c r="L15" s="3813">
        <v>4.6264974520927128E-2</v>
      </c>
      <c r="M15" s="3813">
        <v>2.7084007748020132E-2</v>
      </c>
      <c r="N15" s="3813">
        <v>4.1887328041864992E-2</v>
      </c>
      <c r="O15" s="3814">
        <v>1.2703606132100354E-2</v>
      </c>
    </row>
    <row r="16" spans="1:15" ht="51">
      <c r="A16" s="3807" t="s">
        <v>1854</v>
      </c>
      <c r="B16" s="3813">
        <v>2.1669406160243578E-2</v>
      </c>
      <c r="C16" s="3813">
        <v>2.1554108400728241E-2</v>
      </c>
      <c r="D16" s="3813">
        <v>2.2037796883056092E-2</v>
      </c>
      <c r="E16" s="3813">
        <v>2.1224369182127271E-2</v>
      </c>
      <c r="F16" s="3813">
        <v>2.3771956208381191E-2</v>
      </c>
      <c r="G16" s="3815">
        <v>0</v>
      </c>
      <c r="H16" s="3813">
        <v>2.8074807239749037E-2</v>
      </c>
      <c r="I16" s="3813">
        <v>4.2413926899608156E-2</v>
      </c>
      <c r="J16" s="3813">
        <v>2.01964448830322E-2</v>
      </c>
      <c r="K16" s="3813">
        <v>1.5778012641109593E-2</v>
      </c>
      <c r="L16" s="3813">
        <v>3.984319889250687E-2</v>
      </c>
      <c r="M16" s="3813">
        <v>2.2108192021785492E-2</v>
      </c>
      <c r="N16" s="3813">
        <v>2.951411435594007E-2</v>
      </c>
      <c r="O16" s="3814">
        <v>1.9533967408205614E-2</v>
      </c>
    </row>
    <row r="17" spans="1:15" ht="51">
      <c r="A17" s="3807" t="s">
        <v>1853</v>
      </c>
      <c r="B17" s="3813">
        <v>0.14291353061431442</v>
      </c>
      <c r="C17" s="3813">
        <v>0.15998013999033284</v>
      </c>
      <c r="D17" s="3813">
        <v>8.8383584929186507E-2</v>
      </c>
      <c r="E17" s="3813">
        <v>0.14424307657758573</v>
      </c>
      <c r="F17" s="3813">
        <v>0.13161889078777436</v>
      </c>
      <c r="G17" s="3813">
        <v>0.12540074884586608</v>
      </c>
      <c r="H17" s="3813">
        <v>0.12142318810425679</v>
      </c>
      <c r="I17" s="3813">
        <v>9.9027577367062941E-2</v>
      </c>
      <c r="J17" s="3813">
        <v>0.19722310750937705</v>
      </c>
      <c r="K17" s="3813">
        <v>0.14023136324256794</v>
      </c>
      <c r="L17" s="3813">
        <v>0.15525003473524562</v>
      </c>
      <c r="M17" s="3813">
        <v>0.1485211997071661</v>
      </c>
      <c r="N17" s="3813">
        <v>0.16772386625788002</v>
      </c>
      <c r="O17" s="3814">
        <v>0.13615981194656296</v>
      </c>
    </row>
    <row r="18" spans="1:15" ht="38.25">
      <c r="A18" s="3807" t="s">
        <v>1852</v>
      </c>
      <c r="B18" s="3815">
        <v>0</v>
      </c>
      <c r="C18" s="3815">
        <v>0</v>
      </c>
      <c r="D18" s="3815">
        <v>0</v>
      </c>
      <c r="E18" s="3815">
        <v>0</v>
      </c>
      <c r="F18" s="3806" t="s">
        <v>684</v>
      </c>
      <c r="G18" s="3815">
        <v>0</v>
      </c>
      <c r="H18" s="3806" t="s">
        <v>684</v>
      </c>
      <c r="I18" s="3806" t="s">
        <v>684</v>
      </c>
      <c r="J18" s="3815">
        <v>0</v>
      </c>
      <c r="K18" s="3815">
        <v>0</v>
      </c>
      <c r="L18" s="3815">
        <v>0</v>
      </c>
      <c r="M18" s="3806" t="s">
        <v>684</v>
      </c>
      <c r="N18" s="3815">
        <v>0</v>
      </c>
      <c r="O18" s="3816">
        <v>0</v>
      </c>
    </row>
    <row r="19" spans="1:15" ht="38.25">
      <c r="A19" s="3807" t="s">
        <v>1851</v>
      </c>
      <c r="B19" s="3815">
        <v>0</v>
      </c>
      <c r="C19" s="3815">
        <v>0</v>
      </c>
      <c r="D19" s="3815">
        <v>0</v>
      </c>
      <c r="E19" s="3815">
        <v>0</v>
      </c>
      <c r="F19" s="3815">
        <v>7.04202938714931E-3</v>
      </c>
      <c r="G19" s="3806" t="s">
        <v>684</v>
      </c>
      <c r="H19" s="3806" t="s">
        <v>684</v>
      </c>
      <c r="I19" s="3815">
        <v>6.6984818812305365E-3</v>
      </c>
      <c r="J19" s="3815">
        <v>5.7030907864599016E-3</v>
      </c>
      <c r="K19" s="3806" t="s">
        <v>684</v>
      </c>
      <c r="L19" s="3813">
        <v>1.3355451418455788E-2</v>
      </c>
      <c r="M19" s="3806" t="s">
        <v>684</v>
      </c>
      <c r="N19" s="3806" t="s">
        <v>684</v>
      </c>
      <c r="O19" s="3816">
        <v>0</v>
      </c>
    </row>
    <row r="20" spans="1:15" ht="57" customHeight="1">
      <c r="A20" s="6220" t="s">
        <v>1870</v>
      </c>
      <c r="B20" s="6220"/>
      <c r="C20" s="6220"/>
      <c r="D20" s="6220"/>
      <c r="E20" s="6220"/>
      <c r="F20" s="6220"/>
      <c r="G20" s="6220"/>
      <c r="H20" s="6220"/>
      <c r="I20" s="6220"/>
      <c r="J20" s="6220"/>
      <c r="K20" s="6220"/>
      <c r="L20" s="6220"/>
      <c r="M20" s="6220"/>
      <c r="N20" s="6220"/>
      <c r="O20" s="6220"/>
    </row>
  </sheetData>
  <mergeCells count="8">
    <mergeCell ref="A20:O20"/>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0"/>
  <sheetViews>
    <sheetView workbookViewId="0">
      <selection sqref="A1:F1"/>
    </sheetView>
  </sheetViews>
  <sheetFormatPr defaultRowHeight="15"/>
  <cols>
    <col min="1" max="1" width="22.7109375" customWidth="1"/>
    <col min="2" max="2" width="10.42578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7" width="10.5703125" customWidth="1"/>
    <col min="18" max="18" width="11.140625" customWidth="1"/>
    <col min="19" max="19" width="10.42578125" customWidth="1"/>
  </cols>
  <sheetData>
    <row r="1" spans="1:19" ht="77.25" customHeight="1">
      <c r="A1" s="6231" t="s">
        <v>1874</v>
      </c>
      <c r="B1" s="4562"/>
      <c r="C1" s="4562"/>
      <c r="D1" s="4562"/>
      <c r="E1" s="4562"/>
      <c r="F1" s="4562"/>
      <c r="G1" s="4380"/>
      <c r="H1" s="4380"/>
      <c r="I1" s="4380"/>
      <c r="J1" s="4380"/>
      <c r="K1" s="4380"/>
      <c r="L1" s="4380"/>
      <c r="M1" s="4380"/>
      <c r="N1" s="4380"/>
      <c r="O1" s="4380"/>
      <c r="P1" s="4380"/>
      <c r="Q1" s="4380"/>
      <c r="R1" s="4380"/>
      <c r="S1" s="4380"/>
    </row>
    <row r="2" spans="1:19" ht="15.95" customHeight="1">
      <c r="A2" s="6227"/>
      <c r="B2" s="3821" t="s">
        <v>682</v>
      </c>
      <c r="C2" s="6229" t="s">
        <v>715</v>
      </c>
      <c r="D2" s="6229"/>
      <c r="E2" s="6229" t="s">
        <v>714</v>
      </c>
      <c r="F2" s="6230"/>
    </row>
    <row r="3" spans="1:19" ht="48.95" customHeight="1">
      <c r="A3" s="6228"/>
      <c r="B3" s="3821" t="s">
        <v>678</v>
      </c>
      <c r="C3" s="3821" t="s">
        <v>713</v>
      </c>
      <c r="D3" s="3821" t="s">
        <v>712</v>
      </c>
      <c r="E3" s="3821" t="s">
        <v>711</v>
      </c>
      <c r="F3" s="3820" t="s">
        <v>710</v>
      </c>
    </row>
    <row r="4" spans="1:19">
      <c r="A4" s="3819" t="s">
        <v>663</v>
      </c>
      <c r="B4" s="3822">
        <v>1685.0000000000011</v>
      </c>
      <c r="C4" s="3822">
        <v>1383.9999999999955</v>
      </c>
      <c r="D4" s="3822">
        <v>301</v>
      </c>
      <c r="E4" s="3822">
        <v>298.99999999999983</v>
      </c>
      <c r="F4" s="3823">
        <v>1385.9999999999977</v>
      </c>
    </row>
    <row r="5" spans="1:19" ht="51">
      <c r="A5" s="3818" t="s">
        <v>1865</v>
      </c>
      <c r="B5" s="3824">
        <v>0.15889148133972483</v>
      </c>
      <c r="C5" s="3824">
        <v>0.15402408655035835</v>
      </c>
      <c r="D5" s="3824">
        <v>0.18290411612273932</v>
      </c>
      <c r="E5" s="3824">
        <v>0.13347424970284102</v>
      </c>
      <c r="F5" s="3825">
        <v>0.16442901109748059</v>
      </c>
    </row>
    <row r="6" spans="1:19" ht="51">
      <c r="A6" s="3818" t="s">
        <v>1864</v>
      </c>
      <c r="B6" s="3824">
        <v>5.9482749998317735E-2</v>
      </c>
      <c r="C6" s="3824">
        <v>6.3616364748823637E-2</v>
      </c>
      <c r="D6" s="3824">
        <v>3.9090119929679125E-2</v>
      </c>
      <c r="E6" s="3824">
        <v>8.3132670415836399E-2</v>
      </c>
      <c r="F6" s="3825">
        <v>5.4330255818325457E-2</v>
      </c>
    </row>
    <row r="7" spans="1:19" ht="51">
      <c r="A7" s="3818" t="s">
        <v>1863</v>
      </c>
      <c r="B7" s="3824">
        <v>0.35411146808029065</v>
      </c>
      <c r="C7" s="3824">
        <v>0.36683939905374557</v>
      </c>
      <c r="D7" s="3824">
        <v>0.29131993970937475</v>
      </c>
      <c r="E7" s="3824">
        <v>0.33568738298884193</v>
      </c>
      <c r="F7" s="3825">
        <v>0.35812543470383412</v>
      </c>
    </row>
    <row r="8" spans="1:19" ht="51">
      <c r="A8" s="3818" t="s">
        <v>1862</v>
      </c>
      <c r="B8" s="3824">
        <v>0.13594894365772273</v>
      </c>
      <c r="C8" s="3824">
        <v>0.12895857048055601</v>
      </c>
      <c r="D8" s="3824">
        <v>0.170435005578771</v>
      </c>
      <c r="E8" s="3824">
        <v>0.10636452777580463</v>
      </c>
      <c r="F8" s="3825">
        <v>0.14239435776309733</v>
      </c>
    </row>
    <row r="9" spans="1:19" ht="63.75">
      <c r="A9" s="3818" t="s">
        <v>1861</v>
      </c>
      <c r="B9" s="3824">
        <v>1.7733758734883389E-2</v>
      </c>
      <c r="C9" s="3824">
        <v>1.6819499076137962E-2</v>
      </c>
      <c r="D9" s="3824">
        <v>2.2244135277640475E-2</v>
      </c>
      <c r="E9" s="3826">
        <v>8.8201894913935448E-3</v>
      </c>
      <c r="F9" s="3825">
        <v>1.9675715106796613E-2</v>
      </c>
    </row>
    <row r="10" spans="1:19" ht="76.5">
      <c r="A10" s="3818" t="s">
        <v>1860</v>
      </c>
      <c r="B10" s="3824">
        <v>0.19464180929291622</v>
      </c>
      <c r="C10" s="3824">
        <v>0.18646815663172045</v>
      </c>
      <c r="D10" s="3824">
        <v>0.23496542072983673</v>
      </c>
      <c r="E10" s="3824">
        <v>0.18124032020317726</v>
      </c>
      <c r="F10" s="3825">
        <v>0.19756152713209199</v>
      </c>
    </row>
    <row r="11" spans="1:19" ht="63.75">
      <c r="A11" s="3818" t="s">
        <v>1859</v>
      </c>
      <c r="B11" s="3824">
        <v>1.252595447449855E-2</v>
      </c>
      <c r="C11" s="3824">
        <v>1.2500987742650505E-2</v>
      </c>
      <c r="D11" s="3824">
        <v>1.2649124473961675E-2</v>
      </c>
      <c r="E11" s="3824">
        <v>1.8026095160952844E-2</v>
      </c>
      <c r="F11" s="3825">
        <v>1.1327665331203916E-2</v>
      </c>
    </row>
    <row r="12" spans="1:19" ht="63.75">
      <c r="A12" s="3818" t="s">
        <v>1858</v>
      </c>
      <c r="B12" s="3826">
        <v>8.4712062081160854E-3</v>
      </c>
      <c r="C12" s="3826">
        <v>8.4669202524129666E-3</v>
      </c>
      <c r="D12" s="3826">
        <v>8.4923503916987317E-3</v>
      </c>
      <c r="E12" s="3824">
        <v>1.2971165402996376E-2</v>
      </c>
      <c r="F12" s="3827">
        <v>7.4908217859914064E-3</v>
      </c>
    </row>
    <row r="13" spans="1:19" ht="76.5">
      <c r="A13" s="3818" t="s">
        <v>1857</v>
      </c>
      <c r="B13" s="3824">
        <v>2.7607850274314498E-2</v>
      </c>
      <c r="C13" s="3824">
        <v>2.7295723022695763E-2</v>
      </c>
      <c r="D13" s="3824">
        <v>2.9147687912987549E-2</v>
      </c>
      <c r="E13" s="3824">
        <v>2.2403271958615759E-2</v>
      </c>
      <c r="F13" s="3825">
        <v>2.8741746668362773E-2</v>
      </c>
    </row>
    <row r="14" spans="1:19" ht="51">
      <c r="A14" s="3818" t="s">
        <v>1856</v>
      </c>
      <c r="B14" s="3824">
        <v>1.0957518638373447E-2</v>
      </c>
      <c r="C14" s="3824">
        <v>1.2622530976117527E-2</v>
      </c>
      <c r="D14" s="3826">
        <v>0</v>
      </c>
      <c r="E14" s="3824">
        <v>1.8064386007074773E-2</v>
      </c>
      <c r="F14" s="3827">
        <v>9.4091796964763628E-3</v>
      </c>
    </row>
    <row r="15" spans="1:19" ht="51">
      <c r="A15" s="3818" t="s">
        <v>1855</v>
      </c>
      <c r="B15" s="3824">
        <v>1.8948008245734348E-2</v>
      </c>
      <c r="C15" s="3824">
        <v>1.9245797158264421E-2</v>
      </c>
      <c r="D15" s="3824">
        <v>1.7478906866360756E-2</v>
      </c>
      <c r="E15" s="3824">
        <v>5.4935613321647044E-2</v>
      </c>
      <c r="F15" s="3825">
        <v>1.1107562170991968E-2</v>
      </c>
    </row>
    <row r="16" spans="1:19" ht="51">
      <c r="A16" s="3818" t="s">
        <v>1854</v>
      </c>
      <c r="B16" s="3824">
        <v>2.1669406160243578E-2</v>
      </c>
      <c r="C16" s="3824">
        <v>2.1994566302696011E-2</v>
      </c>
      <c r="D16" s="3824">
        <v>2.00652725149187E-2</v>
      </c>
      <c r="E16" s="3824">
        <v>3.1788963176367542E-2</v>
      </c>
      <c r="F16" s="3825">
        <v>1.9464707044594298E-2</v>
      </c>
    </row>
    <row r="17" spans="1:19" ht="51">
      <c r="A17" s="3818" t="s">
        <v>1853</v>
      </c>
      <c r="B17" s="3824">
        <v>0.14291353061431442</v>
      </c>
      <c r="C17" s="3824">
        <v>0.13410011041381373</v>
      </c>
      <c r="D17" s="3824">
        <v>0.18639334879676389</v>
      </c>
      <c r="E17" s="3824">
        <v>0.14373973929262238</v>
      </c>
      <c r="F17" s="3825">
        <v>0.14273352851150464</v>
      </c>
    </row>
    <row r="18" spans="1:19" ht="38.25">
      <c r="A18" s="3818" t="s">
        <v>1852</v>
      </c>
      <c r="B18" s="3826">
        <v>0</v>
      </c>
      <c r="C18" s="3826">
        <v>0</v>
      </c>
      <c r="D18" s="3826">
        <v>0</v>
      </c>
      <c r="E18" s="3826">
        <v>0</v>
      </c>
      <c r="F18" s="3827">
        <v>0</v>
      </c>
    </row>
    <row r="19" spans="1:19" ht="38.25">
      <c r="A19" s="3818" t="s">
        <v>1851</v>
      </c>
      <c r="B19" s="3826">
        <v>0</v>
      </c>
      <c r="C19" s="3826">
        <v>0</v>
      </c>
      <c r="D19" s="3817" t="s">
        <v>684</v>
      </c>
      <c r="E19" s="3824">
        <v>1.2000398532726277E-2</v>
      </c>
      <c r="F19" s="3827">
        <v>0</v>
      </c>
    </row>
    <row r="20" spans="1:19" ht="57" customHeight="1">
      <c r="A20" s="6226" t="s">
        <v>1873</v>
      </c>
      <c r="B20" s="6226"/>
      <c r="C20" s="6226"/>
      <c r="D20" s="6226"/>
      <c r="E20" s="6226"/>
      <c r="F20" s="6226"/>
      <c r="G20" s="6226"/>
      <c r="H20" s="6226"/>
      <c r="I20" s="6226"/>
      <c r="J20" s="6226"/>
      <c r="K20" s="6226"/>
      <c r="L20" s="6226"/>
      <c r="M20" s="6226"/>
      <c r="N20" s="6226"/>
      <c r="O20" s="6226"/>
      <c r="P20" s="6226"/>
      <c r="Q20" s="6226"/>
      <c r="R20" s="6226"/>
      <c r="S20" s="6226"/>
    </row>
  </sheetData>
  <mergeCells count="5">
    <mergeCell ref="A20:S20"/>
    <mergeCell ref="A2:A3"/>
    <mergeCell ref="C2:D2"/>
    <mergeCell ref="E2:F2"/>
    <mergeCell ref="A1:F1"/>
  </mergeCells>
  <pageMargins left="0.7" right="0.7" top="0.75" bottom="0.75" header="0.3" footer="0.3"/>
  <pageSetup paperSize="9" orientation="landscape" r:id="rId1"/>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22.7109375" customWidth="1"/>
    <col min="2" max="2" width="10.5703125" customWidth="1"/>
    <col min="3" max="3" width="10.28515625" customWidth="1"/>
    <col min="4" max="4" width="10.5703125" customWidth="1"/>
    <col min="5" max="5" width="10.42578125" customWidth="1"/>
    <col min="6" max="6" width="10.140625" customWidth="1"/>
    <col min="7" max="7" width="10.42578125" customWidth="1"/>
    <col min="8"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233" t="s">
        <v>1879</v>
      </c>
      <c r="B1" s="6233"/>
      <c r="C1" s="6233"/>
      <c r="D1" s="6233"/>
      <c r="E1" s="6233"/>
      <c r="F1" s="6233"/>
      <c r="G1" s="6233"/>
      <c r="H1" s="6233"/>
      <c r="I1" s="6233"/>
      <c r="J1" s="6233"/>
      <c r="K1" s="6233"/>
      <c r="L1" s="6233"/>
      <c r="M1" s="6233"/>
      <c r="N1" s="6233"/>
      <c r="O1" s="6233"/>
      <c r="P1" s="6233"/>
    </row>
    <row r="2" spans="1:16" ht="15.95" customHeight="1">
      <c r="A2" s="6234"/>
      <c r="B2" s="3833" t="s">
        <v>682</v>
      </c>
      <c r="C2" s="6236" t="s">
        <v>681</v>
      </c>
      <c r="D2" s="6236"/>
      <c r="E2" s="6236" t="s">
        <v>680</v>
      </c>
      <c r="F2" s="6236"/>
      <c r="G2" s="6236"/>
      <c r="H2" s="6236"/>
      <c r="I2" s="6236" t="s">
        <v>679</v>
      </c>
      <c r="J2" s="6236"/>
      <c r="K2" s="6236"/>
      <c r="L2" s="6236"/>
      <c r="M2" s="6236"/>
      <c r="N2" s="6236"/>
      <c r="O2" s="6236"/>
      <c r="P2" s="6237"/>
    </row>
    <row r="3" spans="1:16" ht="24.95" customHeight="1">
      <c r="A3" s="6235"/>
      <c r="B3" s="3833" t="s">
        <v>678</v>
      </c>
      <c r="C3" s="3833" t="s">
        <v>677</v>
      </c>
      <c r="D3" s="3833" t="s">
        <v>676</v>
      </c>
      <c r="E3" s="3833" t="s">
        <v>675</v>
      </c>
      <c r="F3" s="3833" t="s">
        <v>674</v>
      </c>
      <c r="G3" s="3833" t="s">
        <v>673</v>
      </c>
      <c r="H3" s="3833" t="s">
        <v>672</v>
      </c>
      <c r="I3" s="3833" t="s">
        <v>671</v>
      </c>
      <c r="J3" s="3833" t="s">
        <v>670</v>
      </c>
      <c r="K3" s="3833" t="s">
        <v>669</v>
      </c>
      <c r="L3" s="3833" t="s">
        <v>668</v>
      </c>
      <c r="M3" s="3833" t="s">
        <v>667</v>
      </c>
      <c r="N3" s="3833" t="s">
        <v>666</v>
      </c>
      <c r="O3" s="3833" t="s">
        <v>665</v>
      </c>
      <c r="P3" s="3832" t="s">
        <v>664</v>
      </c>
    </row>
    <row r="4" spans="1:16">
      <c r="A4" s="3831" t="s">
        <v>663</v>
      </c>
      <c r="B4" s="3834">
        <v>734.00000000000011</v>
      </c>
      <c r="C4" s="3834">
        <v>352.00000000000023</v>
      </c>
      <c r="D4" s="3834">
        <v>382</v>
      </c>
      <c r="E4" s="3834">
        <v>68.999999999999943</v>
      </c>
      <c r="F4" s="3834">
        <v>271.99999999999983</v>
      </c>
      <c r="G4" s="3834">
        <v>217</v>
      </c>
      <c r="H4" s="3834">
        <v>176.00000000000003</v>
      </c>
      <c r="I4" s="3834" t="s">
        <v>957</v>
      </c>
      <c r="J4" s="3834">
        <v>132.99999999999991</v>
      </c>
      <c r="K4" s="3834">
        <v>97.000000000000028</v>
      </c>
      <c r="L4" s="3834">
        <v>85.000000000000057</v>
      </c>
      <c r="M4" s="3834" t="s">
        <v>957</v>
      </c>
      <c r="N4" s="3834">
        <v>139.00000000000011</v>
      </c>
      <c r="O4" s="3834">
        <v>120</v>
      </c>
      <c r="P4" s="3835">
        <v>91.000000000000043</v>
      </c>
    </row>
    <row r="5" spans="1:16" ht="25.5">
      <c r="A5" s="3830" t="s">
        <v>1878</v>
      </c>
      <c r="B5" s="3836">
        <v>0.69957916541927812</v>
      </c>
      <c r="C5" s="3836">
        <v>0.70945105262913832</v>
      </c>
      <c r="D5" s="3836">
        <v>0.68877799988436383</v>
      </c>
      <c r="E5" s="3836">
        <v>0.5916998812218941</v>
      </c>
      <c r="F5" s="3836">
        <v>0.74251113334609098</v>
      </c>
      <c r="G5" s="3836">
        <v>0.67830254271542412</v>
      </c>
      <c r="H5" s="3836">
        <v>0.73847135320622148</v>
      </c>
      <c r="I5" s="3836" t="s">
        <v>956</v>
      </c>
      <c r="J5" s="3836">
        <v>0.73181473950249265</v>
      </c>
      <c r="K5" s="3836">
        <v>0.71738506843738747</v>
      </c>
      <c r="L5" s="3836">
        <v>0.73887208425208062</v>
      </c>
      <c r="M5" s="3836" t="s">
        <v>956</v>
      </c>
      <c r="N5" s="3836">
        <v>0.7542229723144136</v>
      </c>
      <c r="O5" s="3836">
        <v>0.63993650143836522</v>
      </c>
      <c r="P5" s="3837">
        <v>0.73807759071787482</v>
      </c>
    </row>
    <row r="6" spans="1:16" ht="25.5">
      <c r="A6" s="3830" t="s">
        <v>1877</v>
      </c>
      <c r="B6" s="3836">
        <v>0.26316812472373763</v>
      </c>
      <c r="C6" s="3836">
        <v>0.25589144587327212</v>
      </c>
      <c r="D6" s="3836">
        <v>0.27112978505650215</v>
      </c>
      <c r="E6" s="3836">
        <v>0.34818028691696568</v>
      </c>
      <c r="F6" s="3836">
        <v>0.24315210226030068</v>
      </c>
      <c r="G6" s="3836">
        <v>0.27136094211352413</v>
      </c>
      <c r="H6" s="3836">
        <v>0.21402610752903203</v>
      </c>
      <c r="I6" s="3836" t="s">
        <v>956</v>
      </c>
      <c r="J6" s="3836">
        <v>0.25247266188499135</v>
      </c>
      <c r="K6" s="3836">
        <v>0.24470284183768276</v>
      </c>
      <c r="L6" s="3836">
        <v>0.21633487352027087</v>
      </c>
      <c r="M6" s="3836" t="s">
        <v>956</v>
      </c>
      <c r="N6" s="3836">
        <v>0.23294671014262425</v>
      </c>
      <c r="O6" s="3836">
        <v>0.29753033000894813</v>
      </c>
      <c r="P6" s="3837">
        <v>0.21175749008321212</v>
      </c>
    </row>
    <row r="7" spans="1:16">
      <c r="A7" s="3830" t="s">
        <v>657</v>
      </c>
      <c r="B7" s="3836">
        <v>3.7252709856984992E-2</v>
      </c>
      <c r="C7" s="3836">
        <v>3.4657501497588977E-2</v>
      </c>
      <c r="D7" s="3836">
        <v>4.0092215059133698E-2</v>
      </c>
      <c r="E7" s="3836">
        <v>6.0119831861140914E-2</v>
      </c>
      <c r="F7" s="3836">
        <v>1.4336764393608268E-2</v>
      </c>
      <c r="G7" s="3836">
        <v>5.0336515171051525E-2</v>
      </c>
      <c r="H7" s="3836">
        <v>4.7502539264746686E-2</v>
      </c>
      <c r="I7" s="3836" t="s">
        <v>956</v>
      </c>
      <c r="J7" s="3836">
        <v>1.5712598612516449E-2</v>
      </c>
      <c r="K7" s="3836">
        <v>3.7912089724929654E-2</v>
      </c>
      <c r="L7" s="3836">
        <v>4.4793042227648058E-2</v>
      </c>
      <c r="M7" s="3836" t="s">
        <v>956</v>
      </c>
      <c r="N7" s="3836">
        <v>1.2830317542962093E-2</v>
      </c>
      <c r="O7" s="3836">
        <v>6.2533168552687549E-2</v>
      </c>
      <c r="P7" s="3837">
        <v>5.0164919198912958E-2</v>
      </c>
    </row>
    <row r="8" spans="1:16">
      <c r="A8" s="3830" t="s">
        <v>656</v>
      </c>
      <c r="B8" s="3829" t="s">
        <v>684</v>
      </c>
      <c r="C8" s="3829" t="s">
        <v>684</v>
      </c>
      <c r="D8" s="3829" t="s">
        <v>684</v>
      </c>
      <c r="E8" s="3829" t="s">
        <v>684</v>
      </c>
      <c r="F8" s="3829" t="s">
        <v>684</v>
      </c>
      <c r="G8" s="3829" t="s">
        <v>684</v>
      </c>
      <c r="H8" s="3829" t="s">
        <v>684</v>
      </c>
      <c r="I8" s="3829" t="s">
        <v>956</v>
      </c>
      <c r="J8" s="3829" t="s">
        <v>684</v>
      </c>
      <c r="K8" s="3829" t="s">
        <v>684</v>
      </c>
      <c r="L8" s="3829" t="s">
        <v>684</v>
      </c>
      <c r="M8" s="3829" t="s">
        <v>956</v>
      </c>
      <c r="N8" s="3829" t="s">
        <v>684</v>
      </c>
      <c r="O8" s="3829" t="s">
        <v>684</v>
      </c>
      <c r="P8" s="3828" t="s">
        <v>684</v>
      </c>
    </row>
    <row r="9" spans="1:16" ht="57" customHeight="1">
      <c r="A9" s="6232" t="s">
        <v>1876</v>
      </c>
      <c r="B9" s="6232"/>
      <c r="C9" s="6232"/>
      <c r="D9" s="6232"/>
      <c r="E9" s="6232"/>
      <c r="F9" s="6232"/>
      <c r="G9" s="6232"/>
      <c r="H9" s="6232"/>
      <c r="I9" s="6232"/>
      <c r="J9" s="6232"/>
      <c r="K9" s="6232"/>
      <c r="L9" s="6232"/>
      <c r="M9" s="6232"/>
      <c r="N9" s="6232"/>
      <c r="O9" s="6232"/>
      <c r="P9" s="6232"/>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22.7109375" customWidth="1"/>
    <col min="2" max="2" width="10.5703125" customWidth="1"/>
    <col min="3" max="3" width="11.7109375" customWidth="1"/>
    <col min="4" max="4" width="10.42578125" customWidth="1"/>
    <col min="5" max="6" width="10.285156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140625" customWidth="1"/>
  </cols>
  <sheetData>
    <row r="1" spans="1:15" ht="54.95" customHeight="1">
      <c r="A1" s="6239" t="s">
        <v>1884</v>
      </c>
      <c r="B1" s="6239"/>
      <c r="C1" s="6239"/>
      <c r="D1" s="6239"/>
      <c r="E1" s="6239"/>
      <c r="F1" s="6239"/>
      <c r="G1" s="6239"/>
      <c r="H1" s="6239"/>
      <c r="I1" s="6239"/>
      <c r="J1" s="6239"/>
      <c r="K1" s="6239"/>
      <c r="L1" s="6239"/>
      <c r="M1" s="6239"/>
      <c r="N1" s="6239"/>
      <c r="O1" s="6239"/>
    </row>
    <row r="2" spans="1:15" ht="15.95" customHeight="1">
      <c r="A2" s="6240"/>
      <c r="B2" s="3843" t="s">
        <v>682</v>
      </c>
      <c r="C2" s="6242" t="s">
        <v>706</v>
      </c>
      <c r="D2" s="6242"/>
      <c r="E2" s="6242" t="s">
        <v>705</v>
      </c>
      <c r="F2" s="6242"/>
      <c r="G2" s="6242" t="s">
        <v>704</v>
      </c>
      <c r="H2" s="6242"/>
      <c r="I2" s="6242"/>
      <c r="J2" s="6242"/>
      <c r="K2" s="6242" t="s">
        <v>703</v>
      </c>
      <c r="L2" s="6242"/>
      <c r="M2" s="6242"/>
      <c r="N2" s="6242" t="s">
        <v>702</v>
      </c>
      <c r="O2" s="6243"/>
    </row>
    <row r="3" spans="1:15" ht="24.95" customHeight="1">
      <c r="A3" s="6241"/>
      <c r="B3" s="3843" t="s">
        <v>678</v>
      </c>
      <c r="C3" s="3843" t="s">
        <v>701</v>
      </c>
      <c r="D3" s="3843" t="s">
        <v>700</v>
      </c>
      <c r="E3" s="3843" t="s">
        <v>699</v>
      </c>
      <c r="F3" s="3843" t="s">
        <v>698</v>
      </c>
      <c r="G3" s="3843" t="s">
        <v>697</v>
      </c>
      <c r="H3" s="3843" t="s">
        <v>696</v>
      </c>
      <c r="I3" s="3843" t="s">
        <v>695</v>
      </c>
      <c r="J3" s="3843" t="s">
        <v>694</v>
      </c>
      <c r="K3" s="3843" t="s">
        <v>693</v>
      </c>
      <c r="L3" s="3843" t="s">
        <v>692</v>
      </c>
      <c r="M3" s="3843" t="s">
        <v>691</v>
      </c>
      <c r="N3" s="3843" t="s">
        <v>690</v>
      </c>
      <c r="O3" s="3842" t="s">
        <v>689</v>
      </c>
    </row>
    <row r="4" spans="1:15">
      <c r="A4" s="3841" t="s">
        <v>663</v>
      </c>
      <c r="B4" s="3844">
        <v>734.00000000000011</v>
      </c>
      <c r="C4" s="3844">
        <v>478</v>
      </c>
      <c r="D4" s="3844">
        <v>255.99999999999977</v>
      </c>
      <c r="E4" s="3844">
        <v>525.99999999999977</v>
      </c>
      <c r="F4" s="3844">
        <v>202.00000000000017</v>
      </c>
      <c r="G4" s="3844">
        <v>161.99999999999983</v>
      </c>
      <c r="H4" s="3844">
        <v>104.00000000000003</v>
      </c>
      <c r="I4" s="3844">
        <v>173.00000000000011</v>
      </c>
      <c r="J4" s="3844">
        <v>287.00000000000006</v>
      </c>
      <c r="K4" s="3844">
        <v>406.99999999999977</v>
      </c>
      <c r="L4" s="3844">
        <v>201.99999999999983</v>
      </c>
      <c r="M4" s="3844">
        <v>110.00000000000006</v>
      </c>
      <c r="N4" s="3844">
        <v>192.99999999999989</v>
      </c>
      <c r="O4" s="3845">
        <v>540.99999999999955</v>
      </c>
    </row>
    <row r="5" spans="1:15" ht="25.5">
      <c r="A5" s="3840" t="s">
        <v>1878</v>
      </c>
      <c r="B5" s="3846">
        <v>0.69957916541927812</v>
      </c>
      <c r="C5" s="3846">
        <v>0.71044198316277152</v>
      </c>
      <c r="D5" s="3846">
        <v>0.67928946441085292</v>
      </c>
      <c r="E5" s="3846">
        <v>0.72025810879183372</v>
      </c>
      <c r="F5" s="3846">
        <v>0.64127482257880619</v>
      </c>
      <c r="G5" s="3846">
        <v>0.74590065982940856</v>
      </c>
      <c r="H5" s="3846">
        <v>0.72123511353654768</v>
      </c>
      <c r="I5" s="3846">
        <v>0.67514855792885209</v>
      </c>
      <c r="J5" s="3846">
        <v>0.68136389448808965</v>
      </c>
      <c r="K5" s="3846">
        <v>0.70653663908383491</v>
      </c>
      <c r="L5" s="3846">
        <v>0.70727735041021533</v>
      </c>
      <c r="M5" s="3846">
        <v>0.66995076147787214</v>
      </c>
      <c r="N5" s="3846">
        <v>0.69027664784884091</v>
      </c>
      <c r="O5" s="3847">
        <v>0.70241944004638968</v>
      </c>
    </row>
    <row r="6" spans="1:15" ht="25.5">
      <c r="A6" s="3840" t="s">
        <v>1877</v>
      </c>
      <c r="B6" s="3846">
        <v>0.26316812472373763</v>
      </c>
      <c r="C6" s="3846">
        <v>0.23841843256527592</v>
      </c>
      <c r="D6" s="3846">
        <v>0.30939589598929712</v>
      </c>
      <c r="E6" s="3846">
        <v>0.23974021294692999</v>
      </c>
      <c r="F6" s="3846">
        <v>0.33471833737970447</v>
      </c>
      <c r="G6" s="3846">
        <v>0.22936258409446134</v>
      </c>
      <c r="H6" s="3846">
        <v>0.24329211904690332</v>
      </c>
      <c r="I6" s="3846">
        <v>0.30467927468727363</v>
      </c>
      <c r="J6" s="3846">
        <v>0.2585007016283441</v>
      </c>
      <c r="K6" s="3846">
        <v>0.26373874327141944</v>
      </c>
      <c r="L6" s="3846">
        <v>0.25914119134640695</v>
      </c>
      <c r="M6" s="3846">
        <v>0.28242624473796918</v>
      </c>
      <c r="N6" s="3846">
        <v>0.2904480820191076</v>
      </c>
      <c r="O6" s="3847">
        <v>0.25483892029621924</v>
      </c>
    </row>
    <row r="7" spans="1:15">
      <c r="A7" s="3840" t="s">
        <v>657</v>
      </c>
      <c r="B7" s="3846">
        <v>3.7252709856984992E-2</v>
      </c>
      <c r="C7" s="3846">
        <v>5.1139584271951616E-2</v>
      </c>
      <c r="D7" s="3846">
        <v>1.131463959985032E-2</v>
      </c>
      <c r="E7" s="3846">
        <v>4.0001678261236122E-2</v>
      </c>
      <c r="F7" s="3846">
        <v>2.4006840041489029E-2</v>
      </c>
      <c r="G7" s="3846">
        <v>2.4736756076130292E-2</v>
      </c>
      <c r="H7" s="3846">
        <v>3.5472767416548902E-2</v>
      </c>
      <c r="I7" s="3846">
        <v>2.017216738387427E-2</v>
      </c>
      <c r="J7" s="3846">
        <v>6.0135403883566418E-2</v>
      </c>
      <c r="K7" s="3846">
        <v>2.9724617644746088E-2</v>
      </c>
      <c r="L7" s="3846">
        <v>3.3581458243378305E-2</v>
      </c>
      <c r="M7" s="3846">
        <v>4.7622993784158595E-2</v>
      </c>
      <c r="N7" s="3846">
        <v>1.9275270132051828E-2</v>
      </c>
      <c r="O7" s="3847">
        <v>4.2741639657390966E-2</v>
      </c>
    </row>
    <row r="8" spans="1:15">
      <c r="A8" s="3840" t="s">
        <v>656</v>
      </c>
      <c r="B8" s="3839" t="s">
        <v>684</v>
      </c>
      <c r="C8" s="3839" t="s">
        <v>684</v>
      </c>
      <c r="D8" s="3839" t="s">
        <v>684</v>
      </c>
      <c r="E8" s="3839" t="s">
        <v>684</v>
      </c>
      <c r="F8" s="3839" t="s">
        <v>684</v>
      </c>
      <c r="G8" s="3839" t="s">
        <v>684</v>
      </c>
      <c r="H8" s="3839" t="s">
        <v>684</v>
      </c>
      <c r="I8" s="3839" t="s">
        <v>684</v>
      </c>
      <c r="J8" s="3839" t="s">
        <v>684</v>
      </c>
      <c r="K8" s="3839" t="s">
        <v>684</v>
      </c>
      <c r="L8" s="3839" t="s">
        <v>684</v>
      </c>
      <c r="M8" s="3839" t="s">
        <v>684</v>
      </c>
      <c r="N8" s="3839" t="s">
        <v>684</v>
      </c>
      <c r="O8" s="3838" t="s">
        <v>684</v>
      </c>
    </row>
    <row r="9" spans="1:15" ht="57" customHeight="1">
      <c r="A9" s="6238" t="s">
        <v>1883</v>
      </c>
      <c r="B9" s="6238"/>
      <c r="C9" s="6238"/>
      <c r="D9" s="6238"/>
      <c r="E9" s="6238"/>
      <c r="F9" s="6238"/>
      <c r="G9" s="6238"/>
      <c r="H9" s="6238"/>
      <c r="I9" s="6238"/>
      <c r="J9" s="6238"/>
      <c r="K9" s="6238"/>
      <c r="L9" s="6238"/>
      <c r="M9" s="6238"/>
      <c r="N9" s="6238"/>
      <c r="O9" s="6238"/>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22.7109375" customWidth="1"/>
    <col min="2" max="2" width="10.5703125"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5703125" customWidth="1"/>
    <col min="17" max="17" width="10.28515625" customWidth="1"/>
    <col min="18" max="18" width="11.140625" customWidth="1"/>
    <col min="19" max="19" width="10.28515625" customWidth="1"/>
  </cols>
  <sheetData>
    <row r="1" spans="1:19" ht="109.5" customHeight="1">
      <c r="A1" s="6249" t="s">
        <v>1887</v>
      </c>
      <c r="B1" s="4562"/>
      <c r="C1" s="4562"/>
      <c r="D1" s="4562"/>
      <c r="E1" s="4562"/>
      <c r="F1" s="4562"/>
      <c r="G1" s="4381"/>
      <c r="H1" s="4381"/>
      <c r="I1" s="4381"/>
      <c r="J1" s="4381"/>
      <c r="K1" s="4381"/>
      <c r="L1" s="4381"/>
      <c r="M1" s="4381"/>
      <c r="N1" s="4381"/>
      <c r="O1" s="4381"/>
      <c r="P1" s="4381"/>
      <c r="Q1" s="4381"/>
      <c r="R1" s="4381"/>
      <c r="S1" s="4381"/>
    </row>
    <row r="2" spans="1:19" ht="15.95" customHeight="1">
      <c r="A2" s="6245"/>
      <c r="B2" s="3853" t="s">
        <v>682</v>
      </c>
      <c r="C2" s="6247" t="s">
        <v>715</v>
      </c>
      <c r="D2" s="6247"/>
      <c r="E2" s="6247" t="s">
        <v>714</v>
      </c>
      <c r="F2" s="6248"/>
    </row>
    <row r="3" spans="1:19" ht="48.95" customHeight="1">
      <c r="A3" s="6246"/>
      <c r="B3" s="3853" t="s">
        <v>678</v>
      </c>
      <c r="C3" s="3853" t="s">
        <v>713</v>
      </c>
      <c r="D3" s="3853" t="s">
        <v>712</v>
      </c>
      <c r="E3" s="3853" t="s">
        <v>711</v>
      </c>
      <c r="F3" s="3852" t="s">
        <v>710</v>
      </c>
    </row>
    <row r="4" spans="1:19">
      <c r="A4" s="3851" t="s">
        <v>663</v>
      </c>
      <c r="B4" s="3854">
        <v>734.00000000000011</v>
      </c>
      <c r="C4" s="3854">
        <v>620.99999999999943</v>
      </c>
      <c r="D4" s="3854">
        <v>113.00000000000001</v>
      </c>
      <c r="E4" s="3854">
        <v>138.00000000000006</v>
      </c>
      <c r="F4" s="3855">
        <v>596.00000000000023</v>
      </c>
    </row>
    <row r="5" spans="1:19" ht="25.5">
      <c r="A5" s="3850" t="s">
        <v>1878</v>
      </c>
      <c r="B5" s="3856">
        <v>0.69957916541927812</v>
      </c>
      <c r="C5" s="3856">
        <v>0.69921739547334061</v>
      </c>
      <c r="D5" s="3856">
        <v>0.70173016377554343</v>
      </c>
      <c r="E5" s="3856">
        <v>0.6320741243013791</v>
      </c>
      <c r="F5" s="3857">
        <v>0.71489484472929699</v>
      </c>
    </row>
    <row r="6" spans="1:19" ht="25.5">
      <c r="A6" s="3850" t="s">
        <v>1877</v>
      </c>
      <c r="B6" s="3856">
        <v>0.26316812472373763</v>
      </c>
      <c r="C6" s="3856">
        <v>0.26333392574160719</v>
      </c>
      <c r="D6" s="3856">
        <v>0.26218231116761098</v>
      </c>
      <c r="E6" s="3856">
        <v>0.31033920833903306</v>
      </c>
      <c r="F6" s="3857">
        <v>0.25246585453185355</v>
      </c>
    </row>
    <row r="7" spans="1:19">
      <c r="A7" s="3850" t="s">
        <v>657</v>
      </c>
      <c r="B7" s="3856">
        <v>3.7252709856984992E-2</v>
      </c>
      <c r="C7" s="3856">
        <v>3.7448678785053181E-2</v>
      </c>
      <c r="D7" s="3856">
        <v>3.6087525056845489E-2</v>
      </c>
      <c r="E7" s="3856">
        <v>5.7586667359587548E-2</v>
      </c>
      <c r="F7" s="3857">
        <v>3.2639300738849367E-2</v>
      </c>
    </row>
    <row r="8" spans="1:19">
      <c r="A8" s="3850" t="s">
        <v>656</v>
      </c>
      <c r="B8" s="3849" t="s">
        <v>684</v>
      </c>
      <c r="C8" s="3849" t="s">
        <v>684</v>
      </c>
      <c r="D8" s="3849" t="s">
        <v>684</v>
      </c>
      <c r="E8" s="3849" t="s">
        <v>684</v>
      </c>
      <c r="F8" s="3848" t="s">
        <v>684</v>
      </c>
    </row>
    <row r="9" spans="1:19" ht="57" customHeight="1">
      <c r="A9" s="6244" t="s">
        <v>1886</v>
      </c>
      <c r="B9" s="6244"/>
      <c r="C9" s="6244"/>
      <c r="D9" s="6244"/>
      <c r="E9" s="6244"/>
      <c r="F9" s="6244"/>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4.140625" customWidth="1"/>
    <col min="2" max="2" width="10.28515625" customWidth="1"/>
    <col min="3" max="3" width="10.7109375" customWidth="1"/>
    <col min="4" max="6" width="10.42578125" customWidth="1"/>
    <col min="7" max="7" width="10.28515625" customWidth="1"/>
    <col min="8"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6251" t="s">
        <v>1896</v>
      </c>
      <c r="B1" s="6251"/>
      <c r="C1" s="6251"/>
      <c r="D1" s="6251"/>
      <c r="E1" s="6251"/>
      <c r="F1" s="6251"/>
      <c r="G1" s="6251"/>
      <c r="H1" s="6251"/>
      <c r="I1" s="6251"/>
      <c r="J1" s="6251"/>
      <c r="K1" s="6251"/>
      <c r="L1" s="6251"/>
      <c r="M1" s="6251"/>
      <c r="N1" s="6251"/>
      <c r="O1" s="6251"/>
      <c r="P1" s="6251"/>
    </row>
    <row r="2" spans="1:16" ht="15.95" customHeight="1">
      <c r="A2" s="6252"/>
      <c r="B2" s="3862" t="s">
        <v>682</v>
      </c>
      <c r="C2" s="6254" t="s">
        <v>681</v>
      </c>
      <c r="D2" s="6254"/>
      <c r="E2" s="6254" t="s">
        <v>680</v>
      </c>
      <c r="F2" s="6254"/>
      <c r="G2" s="6254"/>
      <c r="H2" s="6254"/>
      <c r="I2" s="6254" t="s">
        <v>679</v>
      </c>
      <c r="J2" s="6254"/>
      <c r="K2" s="6254"/>
      <c r="L2" s="6254"/>
      <c r="M2" s="6254"/>
      <c r="N2" s="6254"/>
      <c r="O2" s="6254"/>
      <c r="P2" s="6255"/>
    </row>
    <row r="3" spans="1:16" ht="24.95" customHeight="1">
      <c r="A3" s="6253"/>
      <c r="B3" s="3862" t="s">
        <v>678</v>
      </c>
      <c r="C3" s="3862" t="s">
        <v>677</v>
      </c>
      <c r="D3" s="3862" t="s">
        <v>676</v>
      </c>
      <c r="E3" s="3862" t="s">
        <v>675</v>
      </c>
      <c r="F3" s="3862" t="s">
        <v>674</v>
      </c>
      <c r="G3" s="3862" t="s">
        <v>673</v>
      </c>
      <c r="H3" s="3862" t="s">
        <v>672</v>
      </c>
      <c r="I3" s="3862" t="s">
        <v>671</v>
      </c>
      <c r="J3" s="3862" t="s">
        <v>670</v>
      </c>
      <c r="K3" s="3862" t="s">
        <v>669</v>
      </c>
      <c r="L3" s="3862" t="s">
        <v>668</v>
      </c>
      <c r="M3" s="3862" t="s">
        <v>667</v>
      </c>
      <c r="N3" s="3862" t="s">
        <v>666</v>
      </c>
      <c r="O3" s="3862" t="s">
        <v>665</v>
      </c>
      <c r="P3" s="3861" t="s">
        <v>664</v>
      </c>
    </row>
    <row r="4" spans="1:16">
      <c r="A4" s="3860" t="s">
        <v>663</v>
      </c>
      <c r="B4" s="3863">
        <v>1685.0000000000011</v>
      </c>
      <c r="C4" s="3863">
        <v>808.99999999999784</v>
      </c>
      <c r="D4" s="3863">
        <v>876.00000000000068</v>
      </c>
      <c r="E4" s="3863">
        <v>151.99999999999989</v>
      </c>
      <c r="F4" s="3863">
        <v>581.99999999999955</v>
      </c>
      <c r="G4" s="3863">
        <v>534.00000000000023</v>
      </c>
      <c r="H4" s="3863">
        <v>416.99999999999989</v>
      </c>
      <c r="I4" s="3863">
        <v>75</v>
      </c>
      <c r="J4" s="3863">
        <v>280.99999999999989</v>
      </c>
      <c r="K4" s="3863">
        <v>252.99999999999974</v>
      </c>
      <c r="L4" s="3863">
        <v>200</v>
      </c>
      <c r="M4" s="3863">
        <v>77</v>
      </c>
      <c r="N4" s="3863">
        <v>301.00000000000011</v>
      </c>
      <c r="O4" s="3863">
        <v>280.99999999999966</v>
      </c>
      <c r="P4" s="3864">
        <v>217.00000000000006</v>
      </c>
    </row>
    <row r="5" spans="1:16">
      <c r="A5" s="3858" t="s">
        <v>1895</v>
      </c>
      <c r="B5" s="3865">
        <v>0.72573111861240835</v>
      </c>
      <c r="C5" s="3865">
        <v>0.69686087579539058</v>
      </c>
      <c r="D5" s="3865">
        <v>0.75633982201340089</v>
      </c>
      <c r="E5" s="3865">
        <v>0.63793898339662047</v>
      </c>
      <c r="F5" s="3865">
        <v>0.67573719014341349</v>
      </c>
      <c r="G5" s="3865">
        <v>0.7678722023309078</v>
      </c>
      <c r="H5" s="3865">
        <v>0.83075522266505752</v>
      </c>
      <c r="I5" s="3865">
        <v>0.6291884288397912</v>
      </c>
      <c r="J5" s="3865">
        <v>0.64965560323826954</v>
      </c>
      <c r="K5" s="3865">
        <v>0.71784559040502183</v>
      </c>
      <c r="L5" s="3865">
        <v>0.82073745468213144</v>
      </c>
      <c r="M5" s="3865">
        <v>0.64853287684633643</v>
      </c>
      <c r="N5" s="3865">
        <v>0.7034950675657563</v>
      </c>
      <c r="O5" s="3865">
        <v>0.81929881242051072</v>
      </c>
      <c r="P5" s="3866">
        <v>0.84068547131001214</v>
      </c>
    </row>
    <row r="6" spans="1:16">
      <c r="A6" s="3858" t="s">
        <v>1894</v>
      </c>
      <c r="B6" s="3865">
        <v>0.21143434584727366</v>
      </c>
      <c r="C6" s="3865">
        <v>0.22703496452333344</v>
      </c>
      <c r="D6" s="3865">
        <v>0.19489431489034822</v>
      </c>
      <c r="E6" s="3865">
        <v>0.26419156030871549</v>
      </c>
      <c r="F6" s="3865">
        <v>0.26069820260152893</v>
      </c>
      <c r="G6" s="3865">
        <v>0.18525245530170328</v>
      </c>
      <c r="H6" s="3865">
        <v>0.11176500166736575</v>
      </c>
      <c r="I6" s="3865">
        <v>0.25115941656386004</v>
      </c>
      <c r="J6" s="3865">
        <v>0.27812141930179707</v>
      </c>
      <c r="K6" s="3865">
        <v>0.22278557889312844</v>
      </c>
      <c r="L6" s="3865">
        <v>0.1079224459716968</v>
      </c>
      <c r="M6" s="3865">
        <v>0.2799689766264758</v>
      </c>
      <c r="N6" s="3865">
        <v>0.24215517777608794</v>
      </c>
      <c r="O6" s="3865">
        <v>0.14666896467394455</v>
      </c>
      <c r="P6" s="3866">
        <v>0.11557398721735186</v>
      </c>
    </row>
    <row r="7" spans="1:16">
      <c r="A7" s="3858" t="s">
        <v>1893</v>
      </c>
      <c r="B7" s="3865">
        <v>2.7997282705955483E-2</v>
      </c>
      <c r="C7" s="3865">
        <v>3.9678151345877773E-2</v>
      </c>
      <c r="D7" s="3865">
        <v>1.5613034816826415E-2</v>
      </c>
      <c r="E7" s="3865">
        <v>4.0665943804422247E-2</v>
      </c>
      <c r="F7" s="3865">
        <v>2.771610063114761E-2</v>
      </c>
      <c r="G7" s="3865">
        <v>2.2258263549137725E-2</v>
      </c>
      <c r="H7" s="3865">
        <v>2.7086384332505049E-2</v>
      </c>
      <c r="I7" s="3865">
        <v>5.4902890194332594E-2</v>
      </c>
      <c r="J7" s="3865">
        <v>4.076810698631702E-2</v>
      </c>
      <c r="K7" s="3865">
        <v>3.0416580707590603E-2</v>
      </c>
      <c r="L7" s="3865">
        <v>3.8342208313551104E-2</v>
      </c>
      <c r="M7" s="3865">
        <v>2.3429928403968969E-2</v>
      </c>
      <c r="N7" s="3865">
        <v>1.3825228352552231E-2</v>
      </c>
      <c r="O7" s="3865">
        <v>1.3871635325811052E-2</v>
      </c>
      <c r="P7" s="3866">
        <v>1.5928895855417992E-2</v>
      </c>
    </row>
    <row r="8" spans="1:16">
      <c r="A8" s="3858" t="s">
        <v>1892</v>
      </c>
      <c r="B8" s="3865">
        <v>2.9247367220930985E-2</v>
      </c>
      <c r="C8" s="3865">
        <v>3.3276379543026355E-2</v>
      </c>
      <c r="D8" s="3865">
        <v>2.4975742491358095E-2</v>
      </c>
      <c r="E8" s="3865">
        <v>5.1377021388924311E-2</v>
      </c>
      <c r="F8" s="3865">
        <v>3.2975846034014482E-2</v>
      </c>
      <c r="G8" s="3865">
        <v>2.107553510084029E-2</v>
      </c>
      <c r="H8" s="3865">
        <v>1.6502010293509357E-2</v>
      </c>
      <c r="I8" s="3865">
        <v>6.4749264402016338E-2</v>
      </c>
      <c r="J8" s="3865">
        <v>3.1454870473615969E-2</v>
      </c>
      <c r="K8" s="3865">
        <v>2.374806266198333E-2</v>
      </c>
      <c r="L8" s="3865">
        <v>2.3820991441744967E-2</v>
      </c>
      <c r="M8" s="3865">
        <v>3.5187862548261624E-2</v>
      </c>
      <c r="N8" s="3865">
        <v>3.4594576263945173E-2</v>
      </c>
      <c r="O8" s="3865">
        <v>1.8328216672716006E-2</v>
      </c>
      <c r="P8" s="3867">
        <v>9.2469707723718646E-3</v>
      </c>
    </row>
    <row r="9" spans="1:16">
      <c r="A9" s="3858" t="s">
        <v>657</v>
      </c>
      <c r="B9" s="3868">
        <v>0</v>
      </c>
      <c r="C9" s="3868">
        <v>0</v>
      </c>
      <c r="D9" s="3868">
        <v>6.1181595396856744E-3</v>
      </c>
      <c r="E9" s="3868">
        <v>5.8264911013173005E-3</v>
      </c>
      <c r="F9" s="3868">
        <v>0</v>
      </c>
      <c r="G9" s="3868">
        <v>0</v>
      </c>
      <c r="H9" s="3868">
        <v>8.5818724541427867E-3</v>
      </c>
      <c r="I9" s="3859" t="s">
        <v>684</v>
      </c>
      <c r="J9" s="3859" t="s">
        <v>684</v>
      </c>
      <c r="K9" s="3868">
        <v>5.2041873322763018E-3</v>
      </c>
      <c r="L9" s="3868">
        <v>9.1768995908761853E-3</v>
      </c>
      <c r="M9" s="3865">
        <v>1.2880355574957526E-2</v>
      </c>
      <c r="N9" s="3868">
        <v>5.9299500416584213E-3</v>
      </c>
      <c r="O9" s="3868">
        <v>0</v>
      </c>
      <c r="P9" s="3867">
        <v>7.9920437190065009E-3</v>
      </c>
    </row>
    <row r="10" spans="1:16">
      <c r="A10" s="3858" t="s">
        <v>656</v>
      </c>
      <c r="B10" s="3868">
        <v>0</v>
      </c>
      <c r="C10" s="3859" t="s">
        <v>684</v>
      </c>
      <c r="D10" s="3868">
        <v>0</v>
      </c>
      <c r="E10" s="3859" t="s">
        <v>684</v>
      </c>
      <c r="F10" s="3859" t="s">
        <v>684</v>
      </c>
      <c r="G10" s="3859" t="s">
        <v>684</v>
      </c>
      <c r="H10" s="3868">
        <v>5.3095085874198637E-3</v>
      </c>
      <c r="I10" s="3859" t="s">
        <v>684</v>
      </c>
      <c r="J10" s="3859" t="s">
        <v>684</v>
      </c>
      <c r="K10" s="3859" t="s">
        <v>684</v>
      </c>
      <c r="L10" s="3859" t="s">
        <v>684</v>
      </c>
      <c r="M10" s="3859" t="s">
        <v>684</v>
      </c>
      <c r="N10" s="3859" t="s">
        <v>684</v>
      </c>
      <c r="O10" s="3859" t="s">
        <v>684</v>
      </c>
      <c r="P10" s="3866">
        <v>1.057263112583986E-2</v>
      </c>
    </row>
    <row r="11" spans="1:16" s="14" customFormat="1">
      <c r="A11" s="3869" t="s">
        <v>1891</v>
      </c>
      <c r="B11" s="3870">
        <v>0.93716546445968296</v>
      </c>
      <c r="C11" s="3870">
        <v>0.9238958403187244</v>
      </c>
      <c r="D11" s="3870">
        <v>0.95123413690374914</v>
      </c>
      <c r="E11" s="3870">
        <v>0.90213054370533674</v>
      </c>
      <c r="F11" s="3870">
        <v>0.93643539274494203</v>
      </c>
      <c r="G11" s="3870">
        <v>0.95312465763261311</v>
      </c>
      <c r="H11" s="3870">
        <v>0.94252022433242277</v>
      </c>
      <c r="I11" s="3870">
        <v>0.88034784540365107</v>
      </c>
      <c r="J11" s="3870">
        <v>0.92777702254006644</v>
      </c>
      <c r="K11" s="3870">
        <v>0.94063116929814938</v>
      </c>
      <c r="L11" s="3870">
        <v>0.92865990065382831</v>
      </c>
      <c r="M11" s="3870">
        <v>0.92850185347281178</v>
      </c>
      <c r="N11" s="3870">
        <v>0.94565024534184405</v>
      </c>
      <c r="O11" s="3870">
        <v>0.96596777709445503</v>
      </c>
      <c r="P11" s="3871">
        <v>0.95625945852736394</v>
      </c>
    </row>
    <row r="12" spans="1:16" s="14" customFormat="1">
      <c r="A12" s="3869" t="s">
        <v>1890</v>
      </c>
      <c r="B12" s="3870">
        <v>5.7244649926886576E-2</v>
      </c>
      <c r="C12" s="3870">
        <v>7.2954530888904079E-2</v>
      </c>
      <c r="D12" s="3870">
        <v>4.0588777308184519E-2</v>
      </c>
      <c r="E12" s="3870">
        <v>9.2042965193346551E-2</v>
      </c>
      <c r="F12" s="3870">
        <v>6.0691946665162054E-2</v>
      </c>
      <c r="G12" s="3870">
        <v>4.3333798649978029E-2</v>
      </c>
      <c r="H12" s="3870">
        <v>4.3588394626014368E-2</v>
      </c>
      <c r="I12" s="3870">
        <v>0.11965215459634891</v>
      </c>
      <c r="J12" s="3870">
        <v>7.222297745993296E-2</v>
      </c>
      <c r="K12" s="3870">
        <v>5.4164643369573946E-2</v>
      </c>
      <c r="L12" s="3870">
        <v>6.2163199755296085E-2</v>
      </c>
      <c r="M12" s="3870">
        <v>5.8617790952230547E-2</v>
      </c>
      <c r="N12" s="3870">
        <v>4.8419804616497419E-2</v>
      </c>
      <c r="O12" s="3870">
        <v>3.219985199852702E-2</v>
      </c>
      <c r="P12" s="3871">
        <v>2.5175866627789863E-2</v>
      </c>
    </row>
    <row r="13" spans="1:16" ht="57" customHeight="1">
      <c r="A13" s="6250" t="s">
        <v>1889</v>
      </c>
      <c r="B13" s="6250"/>
      <c r="C13" s="6250"/>
      <c r="D13" s="6250"/>
      <c r="E13" s="6250"/>
      <c r="F13" s="6250"/>
      <c r="G13" s="6250"/>
      <c r="H13" s="6250"/>
      <c r="I13" s="6250"/>
      <c r="J13" s="6250"/>
      <c r="K13" s="6250"/>
      <c r="L13" s="6250"/>
      <c r="M13" s="6250"/>
      <c r="N13" s="6250"/>
      <c r="O13" s="6250"/>
      <c r="P13" s="6250"/>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4.140625" customWidth="1"/>
    <col min="2" max="2" width="10.285156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42578125" customWidth="1"/>
  </cols>
  <sheetData>
    <row r="1" spans="1:15" ht="54.95" customHeight="1">
      <c r="A1" s="6257" t="s">
        <v>1901</v>
      </c>
      <c r="B1" s="6257"/>
      <c r="C1" s="6257"/>
      <c r="D1" s="6257"/>
      <c r="E1" s="6257"/>
      <c r="F1" s="6257"/>
      <c r="G1" s="6257"/>
      <c r="H1" s="6257"/>
      <c r="I1" s="6257"/>
      <c r="J1" s="6257"/>
      <c r="K1" s="6257"/>
      <c r="L1" s="6257"/>
      <c r="M1" s="6257"/>
      <c r="N1" s="6257"/>
      <c r="O1" s="6257"/>
    </row>
    <row r="2" spans="1:15" ht="15.95" customHeight="1">
      <c r="A2" s="6258"/>
      <c r="B2" s="3876" t="s">
        <v>682</v>
      </c>
      <c r="C2" s="6260" t="s">
        <v>706</v>
      </c>
      <c r="D2" s="6260"/>
      <c r="E2" s="6260" t="s">
        <v>705</v>
      </c>
      <c r="F2" s="6260"/>
      <c r="G2" s="6260" t="s">
        <v>704</v>
      </c>
      <c r="H2" s="6260"/>
      <c r="I2" s="6260"/>
      <c r="J2" s="6260"/>
      <c r="K2" s="6260" t="s">
        <v>703</v>
      </c>
      <c r="L2" s="6260"/>
      <c r="M2" s="6260"/>
      <c r="N2" s="6260" t="s">
        <v>702</v>
      </c>
      <c r="O2" s="6261"/>
    </row>
    <row r="3" spans="1:15" ht="24.95" customHeight="1">
      <c r="A3" s="6259"/>
      <c r="B3" s="3876" t="s">
        <v>678</v>
      </c>
      <c r="C3" s="3876" t="s">
        <v>701</v>
      </c>
      <c r="D3" s="3876" t="s">
        <v>700</v>
      </c>
      <c r="E3" s="3876" t="s">
        <v>699</v>
      </c>
      <c r="F3" s="3876" t="s">
        <v>698</v>
      </c>
      <c r="G3" s="3876" t="s">
        <v>697</v>
      </c>
      <c r="H3" s="3876" t="s">
        <v>696</v>
      </c>
      <c r="I3" s="3876" t="s">
        <v>695</v>
      </c>
      <c r="J3" s="3876" t="s">
        <v>694</v>
      </c>
      <c r="K3" s="3876" t="s">
        <v>693</v>
      </c>
      <c r="L3" s="3876" t="s">
        <v>692</v>
      </c>
      <c r="M3" s="3876" t="s">
        <v>691</v>
      </c>
      <c r="N3" s="3876" t="s">
        <v>690</v>
      </c>
      <c r="O3" s="3875" t="s">
        <v>689</v>
      </c>
    </row>
    <row r="4" spans="1:15">
      <c r="A4" s="3874" t="s">
        <v>663</v>
      </c>
      <c r="B4" s="3877">
        <v>1685.0000000000011</v>
      </c>
      <c r="C4" s="3877">
        <v>1286.9999999999986</v>
      </c>
      <c r="D4" s="3877">
        <v>397.99999999999989</v>
      </c>
      <c r="E4" s="3877">
        <v>1285.9999999999977</v>
      </c>
      <c r="F4" s="3877">
        <v>384.99999999999977</v>
      </c>
      <c r="G4" s="3877">
        <v>472.00000000000091</v>
      </c>
      <c r="H4" s="3877">
        <v>229.0000000000002</v>
      </c>
      <c r="I4" s="3877">
        <v>353.00000000000023</v>
      </c>
      <c r="J4" s="3877">
        <v>609.99999999999989</v>
      </c>
      <c r="K4" s="3877">
        <v>999.99999999999727</v>
      </c>
      <c r="L4" s="3877">
        <v>397.00000000000006</v>
      </c>
      <c r="M4" s="3877">
        <v>254.00000000000017</v>
      </c>
      <c r="N4" s="3877">
        <v>414.0000000000004</v>
      </c>
      <c r="O4" s="3878">
        <v>1271.0000000000005</v>
      </c>
    </row>
    <row r="5" spans="1:15">
      <c r="A5" s="3872" t="s">
        <v>1895</v>
      </c>
      <c r="B5" s="3879">
        <v>0.72573111861240835</v>
      </c>
      <c r="C5" s="3879">
        <v>0.74944349916985231</v>
      </c>
      <c r="D5" s="3879">
        <v>0.64996710507148092</v>
      </c>
      <c r="E5" s="3879">
        <v>0.73935227773039303</v>
      </c>
      <c r="F5" s="3879">
        <v>0.6791293179890352</v>
      </c>
      <c r="G5" s="3879">
        <v>0.75127636247859186</v>
      </c>
      <c r="H5" s="3879">
        <v>0.73351476507011837</v>
      </c>
      <c r="I5" s="3879">
        <v>0.69724047064408878</v>
      </c>
      <c r="J5" s="3879">
        <v>0.71462438235465353</v>
      </c>
      <c r="K5" s="3879">
        <v>0.76569535327184679</v>
      </c>
      <c r="L5" s="3879">
        <v>0.63463101594941351</v>
      </c>
      <c r="M5" s="3879">
        <v>0.70601571733723067</v>
      </c>
      <c r="N5" s="3879">
        <v>0.63788775639458117</v>
      </c>
      <c r="O5" s="3880">
        <v>0.74964330439545335</v>
      </c>
    </row>
    <row r="6" spans="1:15">
      <c r="A6" s="3872" t="s">
        <v>1894</v>
      </c>
      <c r="B6" s="3879">
        <v>0.21143434584727366</v>
      </c>
      <c r="C6" s="3879">
        <v>0.19602391980382003</v>
      </c>
      <c r="D6" s="3879">
        <v>0.26067257920808795</v>
      </c>
      <c r="E6" s="3879">
        <v>0.20337359183092596</v>
      </c>
      <c r="F6" s="3879">
        <v>0.24030509323070562</v>
      </c>
      <c r="G6" s="3879">
        <v>0.22256804529701466</v>
      </c>
      <c r="H6" s="3879">
        <v>0.19521874966581693</v>
      </c>
      <c r="I6" s="3879">
        <v>0.22934179587477332</v>
      </c>
      <c r="J6" s="3879">
        <v>0.19875021460580433</v>
      </c>
      <c r="K6" s="3879">
        <v>0.17598974105626933</v>
      </c>
      <c r="L6" s="3879">
        <v>0.28239087033283472</v>
      </c>
      <c r="M6" s="3879">
        <v>0.23762100704589303</v>
      </c>
      <c r="N6" s="3879">
        <v>0.2611891406638569</v>
      </c>
      <c r="O6" s="3880">
        <v>0.19789039822034821</v>
      </c>
    </row>
    <row r="7" spans="1:15">
      <c r="A7" s="3872" t="s">
        <v>1893</v>
      </c>
      <c r="B7" s="3879">
        <v>2.7997282705955483E-2</v>
      </c>
      <c r="C7" s="3879">
        <v>2.4999537049050419E-2</v>
      </c>
      <c r="D7" s="3879">
        <v>3.7575453990438462E-2</v>
      </c>
      <c r="E7" s="3879">
        <v>2.5253486367809483E-2</v>
      </c>
      <c r="F7" s="3879">
        <v>3.838650408038935E-2</v>
      </c>
      <c r="G7" s="3879">
        <v>1.2478155353793709E-2</v>
      </c>
      <c r="H7" s="3879">
        <v>3.2215861656930231E-2</v>
      </c>
      <c r="I7" s="3879">
        <v>2.1465215022178817E-2</v>
      </c>
      <c r="J7" s="3879">
        <v>4.5925248532633883E-2</v>
      </c>
      <c r="K7" s="3879">
        <v>2.6622494704635607E-2</v>
      </c>
      <c r="L7" s="3879">
        <v>2.9453208754537673E-2</v>
      </c>
      <c r="M7" s="3879">
        <v>2.9638732351696472E-2</v>
      </c>
      <c r="N7" s="3879">
        <v>4.2603348771893118E-2</v>
      </c>
      <c r="O7" s="3880">
        <v>2.4021308238334049E-2</v>
      </c>
    </row>
    <row r="8" spans="1:15">
      <c r="A8" s="3872" t="s">
        <v>1892</v>
      </c>
      <c r="B8" s="3879">
        <v>2.9247367220930985E-2</v>
      </c>
      <c r="C8" s="3879">
        <v>2.6063063892256145E-2</v>
      </c>
      <c r="D8" s="3879">
        <v>3.9421613536172219E-2</v>
      </c>
      <c r="E8" s="3879">
        <v>2.9286942522688996E-2</v>
      </c>
      <c r="F8" s="3879">
        <v>2.9820163843276345E-2</v>
      </c>
      <c r="G8" s="3879">
        <v>1.1898417356646174E-2</v>
      </c>
      <c r="H8" s="3879">
        <v>3.90506236071348E-2</v>
      </c>
      <c r="I8" s="3879">
        <v>4.8098069484568552E-2</v>
      </c>
      <c r="J8" s="3879">
        <v>2.7928481374928336E-2</v>
      </c>
      <c r="K8" s="3879">
        <v>2.4895014234243638E-2</v>
      </c>
      <c r="L8" s="3879">
        <v>4.6349832684052086E-2</v>
      </c>
      <c r="M8" s="3879">
        <v>2.6724543265179125E-2</v>
      </c>
      <c r="N8" s="3879">
        <v>4.8762653980672324E-2</v>
      </c>
      <c r="O8" s="3880">
        <v>2.3935034554848293E-2</v>
      </c>
    </row>
    <row r="9" spans="1:15">
      <c r="A9" s="3872" t="s">
        <v>657</v>
      </c>
      <c r="B9" s="3881">
        <v>0</v>
      </c>
      <c r="C9" s="3881">
        <v>0</v>
      </c>
      <c r="D9" s="3879">
        <v>1.2363248193820857E-2</v>
      </c>
      <c r="E9" s="3881">
        <v>0</v>
      </c>
      <c r="F9" s="3879">
        <v>1.2358920856593913E-2</v>
      </c>
      <c r="G9" s="3881">
        <v>0</v>
      </c>
      <c r="H9" s="3873" t="s">
        <v>684</v>
      </c>
      <c r="I9" s="3881">
        <v>0</v>
      </c>
      <c r="J9" s="3881">
        <v>9.7172280336405136E-3</v>
      </c>
      <c r="K9" s="3881">
        <v>5.1100151769689836E-3</v>
      </c>
      <c r="L9" s="3881">
        <v>7.1750722791614442E-3</v>
      </c>
      <c r="M9" s="3873" t="s">
        <v>684</v>
      </c>
      <c r="N9" s="3881">
        <v>9.5571001889958977E-3</v>
      </c>
      <c r="O9" s="3882">
        <v>0</v>
      </c>
    </row>
    <row r="10" spans="1:15">
      <c r="A10" s="3872" t="s">
        <v>656</v>
      </c>
      <c r="B10" s="3881">
        <v>0</v>
      </c>
      <c r="C10" s="3881">
        <v>0</v>
      </c>
      <c r="D10" s="3873" t="s">
        <v>684</v>
      </c>
      <c r="E10" s="3881">
        <v>0</v>
      </c>
      <c r="F10" s="3873" t="s">
        <v>684</v>
      </c>
      <c r="G10" s="3873" t="s">
        <v>684</v>
      </c>
      <c r="H10" s="3873" t="s">
        <v>684</v>
      </c>
      <c r="I10" s="3873" t="s">
        <v>684</v>
      </c>
      <c r="J10" s="3881">
        <v>0</v>
      </c>
      <c r="K10" s="3881">
        <v>0</v>
      </c>
      <c r="L10" s="3873" t="s">
        <v>684</v>
      </c>
      <c r="M10" s="3873" t="s">
        <v>684</v>
      </c>
      <c r="N10" s="3873" t="s">
        <v>684</v>
      </c>
      <c r="O10" s="3882">
        <v>0</v>
      </c>
    </row>
    <row r="11" spans="1:15" s="14" customFormat="1">
      <c r="A11" s="3883" t="s">
        <v>1891</v>
      </c>
      <c r="B11" s="3884">
        <v>0.93716546445968296</v>
      </c>
      <c r="C11" s="3884">
        <v>0.94546741897367204</v>
      </c>
      <c r="D11" s="3884">
        <v>0.91063968427956865</v>
      </c>
      <c r="E11" s="3884">
        <v>0.94272586956131876</v>
      </c>
      <c r="F11" s="3884">
        <v>0.91943441121974023</v>
      </c>
      <c r="G11" s="3884">
        <v>0.97384440777560755</v>
      </c>
      <c r="H11" s="3884">
        <v>0.92873351473593502</v>
      </c>
      <c r="I11" s="3884">
        <v>0.92658226651886233</v>
      </c>
      <c r="J11" s="3884">
        <v>0.91337459696045709</v>
      </c>
      <c r="K11" s="3884">
        <v>0.94168509432811176</v>
      </c>
      <c r="L11" s="3884">
        <v>0.91702188628224879</v>
      </c>
      <c r="M11" s="3884">
        <v>0.94363672438312463</v>
      </c>
      <c r="N11" s="3884">
        <v>0.89907689705843874</v>
      </c>
      <c r="O11" s="3885">
        <v>0.94753370261580028</v>
      </c>
    </row>
    <row r="12" spans="1:15" s="14" customFormat="1">
      <c r="A12" s="3883" t="s">
        <v>1890</v>
      </c>
      <c r="B12" s="3884">
        <v>5.7244649926886576E-2</v>
      </c>
      <c r="C12" s="3884">
        <v>5.1062600941306456E-2</v>
      </c>
      <c r="D12" s="3884">
        <v>7.6997067526610702E-2</v>
      </c>
      <c r="E12" s="3884">
        <v>5.4540428890498475E-2</v>
      </c>
      <c r="F12" s="3884">
        <v>6.8206667923665698E-2</v>
      </c>
      <c r="G12" s="3884">
        <v>2.4376572710439914E-2</v>
      </c>
      <c r="H12" s="3884">
        <v>7.1266485264065024E-2</v>
      </c>
      <c r="I12" s="3884">
        <v>6.9563284506747383E-2</v>
      </c>
      <c r="J12" s="3884">
        <v>7.3853729907562241E-2</v>
      </c>
      <c r="K12" s="3884">
        <v>5.1517508938879235E-2</v>
      </c>
      <c r="L12" s="3884">
        <v>7.5803041438589874E-2</v>
      </c>
      <c r="M12" s="3884">
        <v>5.6363275616875617E-2</v>
      </c>
      <c r="N12" s="3884">
        <v>9.1366002752565526E-2</v>
      </c>
      <c r="O12" s="3885">
        <v>4.7956342793182331E-2</v>
      </c>
    </row>
    <row r="13" spans="1:15" ht="57" customHeight="1">
      <c r="A13" s="6256" t="s">
        <v>1900</v>
      </c>
      <c r="B13" s="6256"/>
      <c r="C13" s="6256"/>
      <c r="D13" s="6256"/>
      <c r="E13" s="6256"/>
      <c r="F13" s="6256"/>
      <c r="G13" s="6256"/>
      <c r="H13" s="6256"/>
      <c r="I13" s="6256"/>
      <c r="J13" s="6256"/>
      <c r="K13" s="6256"/>
      <c r="L13" s="6256"/>
      <c r="M13" s="6256"/>
      <c r="N13" s="6256"/>
      <c r="O13" s="6256"/>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4.140625" customWidth="1"/>
    <col min="2" max="2" width="10.28515625" customWidth="1"/>
    <col min="3" max="3" width="13.5703125" customWidth="1"/>
    <col min="4" max="4" width="10.42578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42578125" customWidth="1"/>
    <col min="17" max="17" width="10.5703125" customWidth="1"/>
    <col min="18" max="18" width="11.140625" customWidth="1"/>
    <col min="19" max="19" width="10.42578125" customWidth="1"/>
  </cols>
  <sheetData>
    <row r="1" spans="1:19" ht="75" customHeight="1">
      <c r="A1" s="6267" t="s">
        <v>1904</v>
      </c>
      <c r="B1" s="4562"/>
      <c r="C1" s="4562"/>
      <c r="D1" s="4562"/>
      <c r="E1" s="4562"/>
      <c r="F1" s="4562"/>
      <c r="G1" s="4382"/>
      <c r="H1" s="4382"/>
      <c r="I1" s="4382"/>
      <c r="J1" s="4382"/>
      <c r="K1" s="4382"/>
      <c r="L1" s="4382"/>
      <c r="M1" s="4382"/>
      <c r="N1" s="4382"/>
      <c r="O1" s="4382"/>
      <c r="P1" s="4382"/>
      <c r="Q1" s="4382"/>
      <c r="R1" s="4382"/>
      <c r="S1" s="4382"/>
    </row>
    <row r="2" spans="1:19" ht="15.95" customHeight="1">
      <c r="A2" s="6263"/>
      <c r="B2" s="3890" t="s">
        <v>682</v>
      </c>
      <c r="C2" s="6265" t="s">
        <v>715</v>
      </c>
      <c r="D2" s="6265"/>
      <c r="E2" s="6265" t="s">
        <v>714</v>
      </c>
      <c r="F2" s="6266"/>
    </row>
    <row r="3" spans="1:19" ht="48.95" customHeight="1">
      <c r="A3" s="6264"/>
      <c r="B3" s="3890" t="s">
        <v>678</v>
      </c>
      <c r="C3" s="3890" t="s">
        <v>713</v>
      </c>
      <c r="D3" s="3890" t="s">
        <v>712</v>
      </c>
      <c r="E3" s="3890" t="s">
        <v>711</v>
      </c>
      <c r="F3" s="3889" t="s">
        <v>710</v>
      </c>
    </row>
    <row r="4" spans="1:19">
      <c r="A4" s="3888" t="s">
        <v>663</v>
      </c>
      <c r="B4" s="3891">
        <v>1685.0000000000011</v>
      </c>
      <c r="C4" s="3891">
        <v>1383.9999999999955</v>
      </c>
      <c r="D4" s="3891">
        <v>301</v>
      </c>
      <c r="E4" s="3891">
        <v>298.99999999999983</v>
      </c>
      <c r="F4" s="3892">
        <v>1385.9999999999977</v>
      </c>
    </row>
    <row r="5" spans="1:19">
      <c r="A5" s="3886" t="s">
        <v>1895</v>
      </c>
      <c r="B5" s="3893">
        <v>0.72573111861240835</v>
      </c>
      <c r="C5" s="3893">
        <v>0.73131928839854832</v>
      </c>
      <c r="D5" s="3893">
        <v>0.69816263773365472</v>
      </c>
      <c r="E5" s="3893">
        <v>0.62934364001482035</v>
      </c>
      <c r="F5" s="3894">
        <v>0.74673059403264541</v>
      </c>
    </row>
    <row r="6" spans="1:19">
      <c r="A6" s="3886" t="s">
        <v>1894</v>
      </c>
      <c r="B6" s="3893">
        <v>0.21143434584727366</v>
      </c>
      <c r="C6" s="3893">
        <v>0.20993449775557615</v>
      </c>
      <c r="D6" s="3893">
        <v>0.21883364383202458</v>
      </c>
      <c r="E6" s="3893">
        <v>0.29448616451301107</v>
      </c>
      <c r="F6" s="3894">
        <v>0.19334024638485012</v>
      </c>
    </row>
    <row r="7" spans="1:19">
      <c r="A7" s="3886" t="s">
        <v>1893</v>
      </c>
      <c r="B7" s="3893">
        <v>2.7997282705955483E-2</v>
      </c>
      <c r="C7" s="3893">
        <v>2.6360536760409968E-2</v>
      </c>
      <c r="D7" s="3893">
        <v>3.607194776267636E-2</v>
      </c>
      <c r="E7" s="3893">
        <v>2.3767520821378115E-2</v>
      </c>
      <c r="F7" s="3894">
        <v>2.891880054230709E-2</v>
      </c>
    </row>
    <row r="8" spans="1:19">
      <c r="A8" s="3886" t="s">
        <v>1892</v>
      </c>
      <c r="B8" s="3893">
        <v>2.9247367220930985E-2</v>
      </c>
      <c r="C8" s="3893">
        <v>2.732046541708557E-2</v>
      </c>
      <c r="D8" s="3893">
        <v>3.8753477014932744E-2</v>
      </c>
      <c r="E8" s="3893">
        <v>4.318371097226998E-2</v>
      </c>
      <c r="F8" s="3894">
        <v>2.6211123174377845E-2</v>
      </c>
    </row>
    <row r="9" spans="1:19">
      <c r="A9" s="3886" t="s">
        <v>657</v>
      </c>
      <c r="B9" s="3895">
        <v>0</v>
      </c>
      <c r="C9" s="3895">
        <v>5.0652116683812757E-3</v>
      </c>
      <c r="D9" s="3895">
        <v>0</v>
      </c>
      <c r="E9" s="3895">
        <v>9.2189636785209323E-3</v>
      </c>
      <c r="F9" s="3896">
        <v>0</v>
      </c>
    </row>
    <row r="10" spans="1:19">
      <c r="A10" s="3886" t="s">
        <v>656</v>
      </c>
      <c r="B10" s="3895">
        <v>0</v>
      </c>
      <c r="C10" s="3887" t="s">
        <v>684</v>
      </c>
      <c r="D10" s="3895">
        <v>5.9296494858346628E-3</v>
      </c>
      <c r="E10" s="3887" t="s">
        <v>684</v>
      </c>
      <c r="F10" s="3896">
        <v>0</v>
      </c>
    </row>
    <row r="11" spans="1:19" s="14" customFormat="1">
      <c r="A11" s="3897" t="s">
        <v>1891</v>
      </c>
      <c r="B11" s="3898">
        <v>0.93716546445968296</v>
      </c>
      <c r="C11" s="3898">
        <v>0.9412537861541227</v>
      </c>
      <c r="D11" s="3898">
        <v>0.91699628156568025</v>
      </c>
      <c r="E11" s="3898">
        <v>0.92382980452783092</v>
      </c>
      <c r="F11" s="3899">
        <v>0.94007084041749711</v>
      </c>
    </row>
    <row r="12" spans="1:19" s="14" customFormat="1">
      <c r="A12" s="3897" t="s">
        <v>1890</v>
      </c>
      <c r="B12" s="3898">
        <v>5.7244649926886576E-2</v>
      </c>
      <c r="C12" s="3898">
        <v>5.3681002177495551E-2</v>
      </c>
      <c r="D12" s="3898">
        <v>7.4825424777609104E-2</v>
      </c>
      <c r="E12" s="3898">
        <v>6.695123179364805E-2</v>
      </c>
      <c r="F12" s="3899">
        <v>5.5129923716684806E-2</v>
      </c>
    </row>
    <row r="13" spans="1:19" ht="57" customHeight="1">
      <c r="A13" s="6262" t="s">
        <v>1903</v>
      </c>
      <c r="B13" s="6262"/>
      <c r="C13" s="6262"/>
      <c r="D13" s="6262"/>
      <c r="E13" s="6262"/>
      <c r="F13" s="6262"/>
    </row>
  </sheetData>
  <mergeCells count="5">
    <mergeCell ref="A13:F13"/>
    <mergeCell ref="A2:A3"/>
    <mergeCell ref="C2:D2"/>
    <mergeCell ref="E2:F2"/>
    <mergeCell ref="A1:F1"/>
  </mergeCells>
  <pageMargins left="0.7" right="0.7" top="0.75" bottom="0.75" header="0.3" footer="0.3"/>
  <pageSetup paperSize="9" orientation="landscape" r:id="rId1"/>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13.5703125" customWidth="1"/>
    <col min="2" max="6" width="10.42578125" customWidth="1"/>
    <col min="7" max="7" width="10.57031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269" t="s">
        <v>1913</v>
      </c>
      <c r="B1" s="6269"/>
      <c r="C1" s="6269"/>
      <c r="D1" s="6269"/>
      <c r="E1" s="6269"/>
      <c r="F1" s="6269"/>
      <c r="G1" s="6269"/>
      <c r="H1" s="6269"/>
      <c r="I1" s="6269"/>
      <c r="J1" s="6269"/>
      <c r="K1" s="6269"/>
      <c r="L1" s="6269"/>
      <c r="M1" s="6269"/>
      <c r="N1" s="6269"/>
      <c r="O1" s="6269"/>
      <c r="P1" s="6269"/>
    </row>
    <row r="2" spans="1:16" ht="15.95" customHeight="1">
      <c r="A2" s="6270"/>
      <c r="B2" s="3905" t="s">
        <v>682</v>
      </c>
      <c r="C2" s="6272" t="s">
        <v>681</v>
      </c>
      <c r="D2" s="6272"/>
      <c r="E2" s="6272" t="s">
        <v>680</v>
      </c>
      <c r="F2" s="6272"/>
      <c r="G2" s="6272"/>
      <c r="H2" s="6272"/>
      <c r="I2" s="6272" t="s">
        <v>679</v>
      </c>
      <c r="J2" s="6272"/>
      <c r="K2" s="6272"/>
      <c r="L2" s="6272"/>
      <c r="M2" s="6272"/>
      <c r="N2" s="6272"/>
      <c r="O2" s="6272"/>
      <c r="P2" s="6273"/>
    </row>
    <row r="3" spans="1:16" ht="24.95" customHeight="1">
      <c r="A3" s="6271"/>
      <c r="B3" s="3905" t="s">
        <v>678</v>
      </c>
      <c r="C3" s="3905" t="s">
        <v>677</v>
      </c>
      <c r="D3" s="3905" t="s">
        <v>676</v>
      </c>
      <c r="E3" s="3905" t="s">
        <v>675</v>
      </c>
      <c r="F3" s="3905" t="s">
        <v>674</v>
      </c>
      <c r="G3" s="3905" t="s">
        <v>673</v>
      </c>
      <c r="H3" s="3905" t="s">
        <v>672</v>
      </c>
      <c r="I3" s="3905" t="s">
        <v>671</v>
      </c>
      <c r="J3" s="3905" t="s">
        <v>670</v>
      </c>
      <c r="K3" s="3905" t="s">
        <v>669</v>
      </c>
      <c r="L3" s="3905" t="s">
        <v>668</v>
      </c>
      <c r="M3" s="3905" t="s">
        <v>667</v>
      </c>
      <c r="N3" s="3905" t="s">
        <v>666</v>
      </c>
      <c r="O3" s="3905" t="s">
        <v>665</v>
      </c>
      <c r="P3" s="3904" t="s">
        <v>664</v>
      </c>
    </row>
    <row r="4" spans="1:16">
      <c r="A4" s="3903" t="s">
        <v>663</v>
      </c>
      <c r="B4" s="3906">
        <v>734.00000000000011</v>
      </c>
      <c r="C4" s="3906">
        <v>352.00000000000023</v>
      </c>
      <c r="D4" s="3906">
        <v>382</v>
      </c>
      <c r="E4" s="3906">
        <v>68.999999999999943</v>
      </c>
      <c r="F4" s="3906">
        <v>271.99999999999983</v>
      </c>
      <c r="G4" s="3906">
        <v>217</v>
      </c>
      <c r="H4" s="3906">
        <v>176.00000000000003</v>
      </c>
      <c r="I4" s="3906" t="s">
        <v>957</v>
      </c>
      <c r="J4" s="3906">
        <v>132.99999999999991</v>
      </c>
      <c r="K4" s="3906">
        <v>97.000000000000028</v>
      </c>
      <c r="L4" s="3906">
        <v>85.000000000000057</v>
      </c>
      <c r="M4" s="3906" t="s">
        <v>957</v>
      </c>
      <c r="N4" s="3906">
        <v>139.00000000000011</v>
      </c>
      <c r="O4" s="3906">
        <v>120</v>
      </c>
      <c r="P4" s="3907">
        <v>91.000000000000043</v>
      </c>
    </row>
    <row r="5" spans="1:16">
      <c r="A5" s="3900" t="s">
        <v>1912</v>
      </c>
      <c r="B5" s="3908">
        <v>0.58139480672604871</v>
      </c>
      <c r="C5" s="3908">
        <v>0.562235581860978</v>
      </c>
      <c r="D5" s="3908">
        <v>0.60235756236627858</v>
      </c>
      <c r="E5" s="3908">
        <v>0.49890834742917534</v>
      </c>
      <c r="F5" s="3908">
        <v>0.59093561629146285</v>
      </c>
      <c r="G5" s="3908">
        <v>0.58367668136948714</v>
      </c>
      <c r="H5" s="3908">
        <v>0.63623603085160318</v>
      </c>
      <c r="I5" s="3908" t="s">
        <v>956</v>
      </c>
      <c r="J5" s="3908">
        <v>0.54159492500015527</v>
      </c>
      <c r="K5" s="3908">
        <v>0.55979028580915469</v>
      </c>
      <c r="L5" s="3908">
        <v>0.65759644769110637</v>
      </c>
      <c r="M5" s="3908" t="s">
        <v>956</v>
      </c>
      <c r="N5" s="3908">
        <v>0.64496038757784746</v>
      </c>
      <c r="O5" s="3908">
        <v>0.60712517711276304</v>
      </c>
      <c r="P5" s="3909">
        <v>0.6152470633789463</v>
      </c>
    </row>
    <row r="6" spans="1:16">
      <c r="A6" s="3900" t="s">
        <v>1911</v>
      </c>
      <c r="B6" s="3908">
        <v>0.27103916246904436</v>
      </c>
      <c r="C6" s="3908">
        <v>0.27076141203886883</v>
      </c>
      <c r="D6" s="3908">
        <v>0.2713430586045999</v>
      </c>
      <c r="E6" s="3908">
        <v>0.29900011219778017</v>
      </c>
      <c r="F6" s="3908">
        <v>0.26359199768976799</v>
      </c>
      <c r="G6" s="3908">
        <v>0.28339595702990766</v>
      </c>
      <c r="H6" s="3908">
        <v>0.24252663683439898</v>
      </c>
      <c r="I6" s="3908" t="s">
        <v>956</v>
      </c>
      <c r="J6" s="3908">
        <v>0.29933090210427976</v>
      </c>
      <c r="K6" s="3908">
        <v>0.30761884942058604</v>
      </c>
      <c r="L6" s="3908">
        <v>0.20353073059735716</v>
      </c>
      <c r="M6" s="3908" t="s">
        <v>956</v>
      </c>
      <c r="N6" s="3908">
        <v>0.22446027726816745</v>
      </c>
      <c r="O6" s="3908">
        <v>0.25961713331923209</v>
      </c>
      <c r="P6" s="3909">
        <v>0.28084441938171051</v>
      </c>
    </row>
    <row r="7" spans="1:16">
      <c r="A7" s="3900" t="s">
        <v>1910</v>
      </c>
      <c r="B7" s="3908">
        <v>8.0545431030228778E-2</v>
      </c>
      <c r="C7" s="3908">
        <v>9.7542252728369347E-2</v>
      </c>
      <c r="D7" s="3908">
        <v>6.1948633799235792E-2</v>
      </c>
      <c r="E7" s="3908">
        <v>0.14486412946615287</v>
      </c>
      <c r="F7" s="3908">
        <v>7.6896031310698693E-2</v>
      </c>
      <c r="G7" s="3908">
        <v>5.9262576308730483E-2</v>
      </c>
      <c r="H7" s="3908">
        <v>5.8092328382575296E-2</v>
      </c>
      <c r="I7" s="3908" t="s">
        <v>956</v>
      </c>
      <c r="J7" s="3908">
        <v>8.116655120735343E-2</v>
      </c>
      <c r="K7" s="3908">
        <v>5.8892322640107117E-2</v>
      </c>
      <c r="L7" s="3908">
        <v>8.0138432894832523E-2</v>
      </c>
      <c r="M7" s="3908" t="s">
        <v>956</v>
      </c>
      <c r="N7" s="3908">
        <v>7.2220096404789297E-2</v>
      </c>
      <c r="O7" s="3908">
        <v>5.9626042263680457E-2</v>
      </c>
      <c r="P7" s="3909">
        <v>3.6429597079935476E-2</v>
      </c>
    </row>
    <row r="8" spans="1:16">
      <c r="A8" s="3900" t="s">
        <v>1909</v>
      </c>
      <c r="B8" s="3908">
        <v>4.6590205605431805E-2</v>
      </c>
      <c r="C8" s="3908">
        <v>4.9879678193834959E-2</v>
      </c>
      <c r="D8" s="3908">
        <v>4.2991082439355607E-2</v>
      </c>
      <c r="E8" s="3908">
        <v>2.3106639456592817E-2</v>
      </c>
      <c r="F8" s="3908">
        <v>5.8933248730970923E-2</v>
      </c>
      <c r="G8" s="3908">
        <v>5.2619429580686897E-2</v>
      </c>
      <c r="H8" s="3908">
        <v>3.2514130252798035E-2</v>
      </c>
      <c r="I8" s="3908" t="s">
        <v>956</v>
      </c>
      <c r="J8" s="3908">
        <v>5.9457490641386099E-2</v>
      </c>
      <c r="K8" s="3908">
        <v>5.3125048442810539E-2</v>
      </c>
      <c r="L8" s="3908">
        <v>3.4743973286536105E-2</v>
      </c>
      <c r="M8" s="3902" t="s">
        <v>956</v>
      </c>
      <c r="N8" s="3908">
        <v>5.8359238749195394E-2</v>
      </c>
      <c r="O8" s="3908">
        <v>5.2123080028646802E-2</v>
      </c>
      <c r="P8" s="3909">
        <v>3.0323063324848253E-2</v>
      </c>
    </row>
    <row r="9" spans="1:16">
      <c r="A9" s="3900" t="s">
        <v>657</v>
      </c>
      <c r="B9" s="3908">
        <v>2.0430394169247076E-2</v>
      </c>
      <c r="C9" s="3908">
        <v>1.958107517794775E-2</v>
      </c>
      <c r="D9" s="3908">
        <v>2.1359662790530091E-2</v>
      </c>
      <c r="E9" s="3908">
        <v>3.4120771450299237E-2</v>
      </c>
      <c r="F9" s="3910">
        <v>9.6431059770994629E-3</v>
      </c>
      <c r="G9" s="3908">
        <v>2.1045355711187132E-2</v>
      </c>
      <c r="H9" s="3908">
        <v>3.0630873678624562E-2</v>
      </c>
      <c r="I9" s="3908" t="s">
        <v>956</v>
      </c>
      <c r="J9" s="3908">
        <v>1.8450131046825941E-2</v>
      </c>
      <c r="K9" s="3908">
        <v>2.0573493687341453E-2</v>
      </c>
      <c r="L9" s="3908">
        <v>2.3990415530167314E-2</v>
      </c>
      <c r="M9" s="3908" t="s">
        <v>956</v>
      </c>
      <c r="N9" s="3902" t="s">
        <v>684</v>
      </c>
      <c r="O9" s="3908">
        <v>2.15085672756784E-2</v>
      </c>
      <c r="P9" s="3909">
        <v>3.7155856834559249E-2</v>
      </c>
    </row>
    <row r="10" spans="1:16">
      <c r="A10" s="3900" t="s">
        <v>656</v>
      </c>
      <c r="B10" s="3902" t="s">
        <v>684</v>
      </c>
      <c r="C10" s="3902" t="s">
        <v>684</v>
      </c>
      <c r="D10" s="3902" t="s">
        <v>684</v>
      </c>
      <c r="E10" s="3902" t="s">
        <v>684</v>
      </c>
      <c r="F10" s="3902" t="s">
        <v>684</v>
      </c>
      <c r="G10" s="3902" t="s">
        <v>684</v>
      </c>
      <c r="H10" s="3902" t="s">
        <v>684</v>
      </c>
      <c r="I10" s="3902" t="s">
        <v>956</v>
      </c>
      <c r="J10" s="3902" t="s">
        <v>684</v>
      </c>
      <c r="K10" s="3902" t="s">
        <v>684</v>
      </c>
      <c r="L10" s="3902" t="s">
        <v>684</v>
      </c>
      <c r="M10" s="3902" t="s">
        <v>956</v>
      </c>
      <c r="N10" s="3902" t="s">
        <v>684</v>
      </c>
      <c r="O10" s="3902" t="s">
        <v>684</v>
      </c>
      <c r="P10" s="3901" t="s">
        <v>684</v>
      </c>
    </row>
    <row r="11" spans="1:16" s="14" customFormat="1">
      <c r="A11" s="3911" t="s">
        <v>1908</v>
      </c>
      <c r="B11" s="3912">
        <v>0.85243396919509284</v>
      </c>
      <c r="C11" s="3912">
        <v>0.83299699389984838</v>
      </c>
      <c r="D11" s="3912">
        <v>0.87370062097087964</v>
      </c>
      <c r="E11" s="3912">
        <v>0.79790845962695522</v>
      </c>
      <c r="F11" s="3912">
        <v>0.85452761398123056</v>
      </c>
      <c r="G11" s="3912">
        <v>0.86707263839939497</v>
      </c>
      <c r="H11" s="3912">
        <v>0.87876266768600164</v>
      </c>
      <c r="I11" s="3912" t="s">
        <v>956</v>
      </c>
      <c r="J11" s="3912">
        <v>0.8409258271044342</v>
      </c>
      <c r="K11" s="3912">
        <v>0.86740913522974095</v>
      </c>
      <c r="L11" s="3912">
        <v>0.86112717828846419</v>
      </c>
      <c r="M11" s="3912" t="s">
        <v>956</v>
      </c>
      <c r="N11" s="3912">
        <v>0.86942066484601555</v>
      </c>
      <c r="O11" s="3912">
        <v>0.86674231043199446</v>
      </c>
      <c r="P11" s="3913">
        <v>0.89609148276065698</v>
      </c>
    </row>
    <row r="12" spans="1:16" s="14" customFormat="1">
      <c r="A12" s="3911" t="s">
        <v>1907</v>
      </c>
      <c r="B12" s="3912">
        <v>0.12713563663566055</v>
      </c>
      <c r="C12" s="3912">
        <v>0.14742193092220432</v>
      </c>
      <c r="D12" s="3912">
        <v>0.10493971623859145</v>
      </c>
      <c r="E12" s="3912">
        <v>0.16797076892274557</v>
      </c>
      <c r="F12" s="3912">
        <v>0.13582928004166964</v>
      </c>
      <c r="G12" s="3912">
        <v>0.11188200588941745</v>
      </c>
      <c r="H12" s="3912">
        <v>9.0606458635373352E-2</v>
      </c>
      <c r="I12" s="3912" t="s">
        <v>956</v>
      </c>
      <c r="J12" s="3912">
        <v>0.1406240418487395</v>
      </c>
      <c r="K12" s="3912">
        <v>0.1120173710829177</v>
      </c>
      <c r="L12" s="3912">
        <v>0.11488240618136869</v>
      </c>
      <c r="M12" s="3912" t="s">
        <v>956</v>
      </c>
      <c r="N12" s="3912">
        <v>0.13057933515398468</v>
      </c>
      <c r="O12" s="3912">
        <v>0.11174912229232722</v>
      </c>
      <c r="P12" s="3913">
        <v>6.6752660404783726E-2</v>
      </c>
    </row>
    <row r="13" spans="1:16" ht="57" customHeight="1">
      <c r="A13" s="6268" t="s">
        <v>1906</v>
      </c>
      <c r="B13" s="6268"/>
      <c r="C13" s="6268"/>
      <c r="D13" s="6268"/>
      <c r="E13" s="6268"/>
      <c r="F13" s="6268"/>
      <c r="G13" s="6268"/>
      <c r="H13" s="6268"/>
      <c r="I13" s="6268"/>
      <c r="J13" s="6268"/>
      <c r="K13" s="6268"/>
      <c r="L13" s="6268"/>
      <c r="M13" s="6268"/>
      <c r="N13" s="6268"/>
      <c r="O13" s="6268"/>
      <c r="P13" s="6268"/>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13.5703125" customWidth="1"/>
    <col min="2" max="2" width="10.42578125" customWidth="1"/>
    <col min="3" max="3" width="11.7109375" customWidth="1"/>
    <col min="4" max="4" width="10.28515625" customWidth="1"/>
    <col min="5" max="6" width="10.425781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5703125" customWidth="1"/>
  </cols>
  <sheetData>
    <row r="1" spans="1:15" ht="54.95" customHeight="1">
      <c r="A1" s="6275" t="s">
        <v>1917</v>
      </c>
      <c r="B1" s="6275"/>
      <c r="C1" s="6275"/>
      <c r="D1" s="6275"/>
      <c r="E1" s="6275"/>
      <c r="F1" s="6275"/>
      <c r="G1" s="6275"/>
      <c r="H1" s="6275"/>
      <c r="I1" s="6275"/>
      <c r="J1" s="6275"/>
      <c r="K1" s="6275"/>
      <c r="L1" s="6275"/>
      <c r="M1" s="6275"/>
      <c r="N1" s="6275"/>
      <c r="O1" s="6275"/>
    </row>
    <row r="2" spans="1:15" ht="15.95" customHeight="1">
      <c r="A2" s="6276"/>
      <c r="B2" s="3919" t="s">
        <v>682</v>
      </c>
      <c r="C2" s="6278" t="s">
        <v>706</v>
      </c>
      <c r="D2" s="6278"/>
      <c r="E2" s="6278" t="s">
        <v>705</v>
      </c>
      <c r="F2" s="6278"/>
      <c r="G2" s="6278" t="s">
        <v>704</v>
      </c>
      <c r="H2" s="6278"/>
      <c r="I2" s="6278"/>
      <c r="J2" s="6278"/>
      <c r="K2" s="6278" t="s">
        <v>703</v>
      </c>
      <c r="L2" s="6278"/>
      <c r="M2" s="6278"/>
      <c r="N2" s="6278" t="s">
        <v>702</v>
      </c>
      <c r="O2" s="6279"/>
    </row>
    <row r="3" spans="1:15" ht="24.95" customHeight="1">
      <c r="A3" s="6277"/>
      <c r="B3" s="3919" t="s">
        <v>678</v>
      </c>
      <c r="C3" s="3919" t="s">
        <v>701</v>
      </c>
      <c r="D3" s="3919" t="s">
        <v>700</v>
      </c>
      <c r="E3" s="3919" t="s">
        <v>699</v>
      </c>
      <c r="F3" s="3919" t="s">
        <v>698</v>
      </c>
      <c r="G3" s="3919" t="s">
        <v>697</v>
      </c>
      <c r="H3" s="3919" t="s">
        <v>696</v>
      </c>
      <c r="I3" s="3919" t="s">
        <v>695</v>
      </c>
      <c r="J3" s="3919" t="s">
        <v>694</v>
      </c>
      <c r="K3" s="3919" t="s">
        <v>693</v>
      </c>
      <c r="L3" s="3919" t="s">
        <v>692</v>
      </c>
      <c r="M3" s="3919" t="s">
        <v>691</v>
      </c>
      <c r="N3" s="3919" t="s">
        <v>690</v>
      </c>
      <c r="O3" s="3918" t="s">
        <v>689</v>
      </c>
    </row>
    <row r="4" spans="1:15">
      <c r="A4" s="3917" t="s">
        <v>663</v>
      </c>
      <c r="B4" s="3920">
        <v>734.00000000000011</v>
      </c>
      <c r="C4" s="3920">
        <v>478</v>
      </c>
      <c r="D4" s="3920">
        <v>255.99999999999977</v>
      </c>
      <c r="E4" s="3920">
        <v>525.99999999999977</v>
      </c>
      <c r="F4" s="3920">
        <v>202.00000000000017</v>
      </c>
      <c r="G4" s="3920">
        <v>161.99999999999983</v>
      </c>
      <c r="H4" s="3920">
        <v>104.00000000000003</v>
      </c>
      <c r="I4" s="3920">
        <v>173.00000000000011</v>
      </c>
      <c r="J4" s="3920">
        <v>287.00000000000006</v>
      </c>
      <c r="K4" s="3920">
        <v>406.99999999999977</v>
      </c>
      <c r="L4" s="3920">
        <v>201.99999999999983</v>
      </c>
      <c r="M4" s="3920">
        <v>110.00000000000006</v>
      </c>
      <c r="N4" s="3920">
        <v>192.99999999999989</v>
      </c>
      <c r="O4" s="3921">
        <v>540.99999999999955</v>
      </c>
    </row>
    <row r="5" spans="1:15">
      <c r="A5" s="3914" t="s">
        <v>1912</v>
      </c>
      <c r="B5" s="3922">
        <v>0.58139480672604871</v>
      </c>
      <c r="C5" s="3922">
        <v>0.596785834026197</v>
      </c>
      <c r="D5" s="3922">
        <v>0.55264726170536971</v>
      </c>
      <c r="E5" s="3922">
        <v>0.61802209161632427</v>
      </c>
      <c r="F5" s="3922">
        <v>0.48071922857270005</v>
      </c>
      <c r="G5" s="3922">
        <v>0.60244404199716661</v>
      </c>
      <c r="H5" s="3922">
        <v>0.60290553918085765</v>
      </c>
      <c r="I5" s="3922">
        <v>0.57560252837464265</v>
      </c>
      <c r="J5" s="3922">
        <v>0.56226466749580362</v>
      </c>
      <c r="K5" s="3922">
        <v>0.59509002570670255</v>
      </c>
      <c r="L5" s="3922">
        <v>0.54069711802934595</v>
      </c>
      <c r="M5" s="3922">
        <v>0.5799108421021274</v>
      </c>
      <c r="N5" s="3922">
        <v>0.56659349166165118</v>
      </c>
      <c r="O5" s="3923">
        <v>0.58591399191510973</v>
      </c>
    </row>
    <row r="6" spans="1:15">
      <c r="A6" s="3914" t="s">
        <v>1911</v>
      </c>
      <c r="B6" s="3922">
        <v>0.27103916246904436</v>
      </c>
      <c r="C6" s="3922">
        <v>0.25901053355316883</v>
      </c>
      <c r="D6" s="3922">
        <v>0.29350637953991482</v>
      </c>
      <c r="E6" s="3922">
        <v>0.23936996165964211</v>
      </c>
      <c r="F6" s="3922">
        <v>0.36042542115689946</v>
      </c>
      <c r="G6" s="3922">
        <v>0.29461667986870993</v>
      </c>
      <c r="H6" s="3922">
        <v>0.29065526943335146</v>
      </c>
      <c r="I6" s="3922">
        <v>0.26303215524379064</v>
      </c>
      <c r="J6" s="3922">
        <v>0.24937105984679139</v>
      </c>
      <c r="K6" s="3922">
        <v>0.26090711185485826</v>
      </c>
      <c r="L6" s="3922">
        <v>0.28551036275097902</v>
      </c>
      <c r="M6" s="3922">
        <v>0.28208119380469754</v>
      </c>
      <c r="N6" s="3922">
        <v>0.24471820534909333</v>
      </c>
      <c r="O6" s="3923">
        <v>0.2790755618741575</v>
      </c>
    </row>
    <row r="7" spans="1:15">
      <c r="A7" s="3914" t="s">
        <v>1910</v>
      </c>
      <c r="B7" s="3922">
        <v>8.0545431030228778E-2</v>
      </c>
      <c r="C7" s="3922">
        <v>6.9281301681557855E-2</v>
      </c>
      <c r="D7" s="3922">
        <v>0.10158470665847157</v>
      </c>
      <c r="E7" s="3922">
        <v>8.4437301135204854E-2</v>
      </c>
      <c r="F7" s="3922">
        <v>7.0671852503872271E-2</v>
      </c>
      <c r="G7" s="3922">
        <v>5.8045905319805427E-2</v>
      </c>
      <c r="H7" s="3922">
        <v>5.4235933362460777E-2</v>
      </c>
      <c r="I7" s="3922">
        <v>0.10115839177565601</v>
      </c>
      <c r="J7" s="3922">
        <v>9.4549586731861701E-2</v>
      </c>
      <c r="K7" s="3922">
        <v>8.8424902972665531E-2</v>
      </c>
      <c r="L7" s="3922">
        <v>8.2374506909462783E-2</v>
      </c>
      <c r="M7" s="3922">
        <v>5.8094329937941863E-2</v>
      </c>
      <c r="N7" s="3922">
        <v>7.9510920853967312E-2</v>
      </c>
      <c r="O7" s="3923">
        <v>8.0861291009301825E-2</v>
      </c>
    </row>
    <row r="8" spans="1:15">
      <c r="A8" s="3914" t="s">
        <v>1909</v>
      </c>
      <c r="B8" s="3922">
        <v>4.6590205605431805E-2</v>
      </c>
      <c r="C8" s="3922">
        <v>4.4643389198771651E-2</v>
      </c>
      <c r="D8" s="3922">
        <v>5.0226492593039934E-2</v>
      </c>
      <c r="E8" s="3922">
        <v>3.760739424064987E-2</v>
      </c>
      <c r="F8" s="3922">
        <v>7.3672788035045816E-2</v>
      </c>
      <c r="G8" s="3922">
        <v>2.5022506585680351E-2</v>
      </c>
      <c r="H8" s="3922">
        <v>4.4560974608907428E-2</v>
      </c>
      <c r="I8" s="3922">
        <v>5.3490931037249688E-2</v>
      </c>
      <c r="J8" s="3922">
        <v>5.7094691179190027E-2</v>
      </c>
      <c r="K8" s="3922">
        <v>3.9074609255616205E-2</v>
      </c>
      <c r="L8" s="3922">
        <v>7.8311926084424222E-2</v>
      </c>
      <c r="M8" s="3922">
        <v>3.2290640371074583E-2</v>
      </c>
      <c r="N8" s="3922">
        <v>9.6872539900340934E-2</v>
      </c>
      <c r="O8" s="3923">
        <v>3.1237841343989145E-2</v>
      </c>
    </row>
    <row r="9" spans="1:15">
      <c r="A9" s="3914" t="s">
        <v>657</v>
      </c>
      <c r="B9" s="3922">
        <v>2.0430394169247076E-2</v>
      </c>
      <c r="C9" s="3922">
        <v>3.027894154030358E-2</v>
      </c>
      <c r="D9" s="3924">
        <v>0</v>
      </c>
      <c r="E9" s="3922">
        <v>2.0563251348178567E-2</v>
      </c>
      <c r="F9" s="3922">
        <v>1.451070973148199E-2</v>
      </c>
      <c r="G9" s="3922">
        <v>1.9870866228638161E-2</v>
      </c>
      <c r="H9" s="3924">
        <v>7.6422834144228482E-3</v>
      </c>
      <c r="I9" s="3924">
        <v>6.7159935686611581E-3</v>
      </c>
      <c r="J9" s="3922">
        <v>3.6719994746353506E-2</v>
      </c>
      <c r="K9" s="3922">
        <v>1.6503350210157593E-2</v>
      </c>
      <c r="L9" s="3922">
        <v>1.3106086225788375E-2</v>
      </c>
      <c r="M9" s="3922">
        <v>4.7622993784158595E-2</v>
      </c>
      <c r="N9" s="3922">
        <v>1.2304842234947631E-2</v>
      </c>
      <c r="O9" s="3923">
        <v>2.2911313857441912E-2</v>
      </c>
    </row>
    <row r="10" spans="1:15">
      <c r="A10" s="3914" t="s">
        <v>656</v>
      </c>
      <c r="B10" s="3916" t="s">
        <v>684</v>
      </c>
      <c r="C10" s="3916" t="s">
        <v>684</v>
      </c>
      <c r="D10" s="3916" t="s">
        <v>684</v>
      </c>
      <c r="E10" s="3916" t="s">
        <v>684</v>
      </c>
      <c r="F10" s="3916" t="s">
        <v>684</v>
      </c>
      <c r="G10" s="3916" t="s">
        <v>684</v>
      </c>
      <c r="H10" s="3916" t="s">
        <v>684</v>
      </c>
      <c r="I10" s="3916" t="s">
        <v>684</v>
      </c>
      <c r="J10" s="3916" t="s">
        <v>684</v>
      </c>
      <c r="K10" s="3916" t="s">
        <v>684</v>
      </c>
      <c r="L10" s="3916" t="s">
        <v>684</v>
      </c>
      <c r="M10" s="3916" t="s">
        <v>684</v>
      </c>
      <c r="N10" s="3916" t="s">
        <v>684</v>
      </c>
      <c r="O10" s="3915" t="s">
        <v>684</v>
      </c>
    </row>
    <row r="11" spans="1:15" s="14" customFormat="1">
      <c r="A11" s="3925" t="s">
        <v>1908</v>
      </c>
      <c r="B11" s="3926">
        <v>0.85243396919509284</v>
      </c>
      <c r="C11" s="3926">
        <v>0.85579636757936672</v>
      </c>
      <c r="D11" s="3926">
        <v>0.84615364124528425</v>
      </c>
      <c r="E11" s="3926">
        <v>0.85739205327596646</v>
      </c>
      <c r="F11" s="3926">
        <v>0.84114464972959979</v>
      </c>
      <c r="G11" s="3926">
        <v>0.89706072186587571</v>
      </c>
      <c r="H11" s="3926">
        <v>0.89356080861420883</v>
      </c>
      <c r="I11" s="3926">
        <v>0.83863468361843241</v>
      </c>
      <c r="J11" s="3926">
        <v>0.81163572734259559</v>
      </c>
      <c r="K11" s="3926">
        <v>0.85599713756156026</v>
      </c>
      <c r="L11" s="3926">
        <v>0.82620748078032491</v>
      </c>
      <c r="M11" s="3926">
        <v>0.86199203590682527</v>
      </c>
      <c r="N11" s="3926">
        <v>0.81131169701074379</v>
      </c>
      <c r="O11" s="3927">
        <v>0.86498955378926712</v>
      </c>
    </row>
    <row r="12" spans="1:15" s="14" customFormat="1">
      <c r="A12" s="3925" t="s">
        <v>1907</v>
      </c>
      <c r="B12" s="3926">
        <v>0.12713563663566055</v>
      </c>
      <c r="C12" s="3926">
        <v>0.11392469088032957</v>
      </c>
      <c r="D12" s="3926">
        <v>0.15181119925151149</v>
      </c>
      <c r="E12" s="3926">
        <v>0.12204469537585468</v>
      </c>
      <c r="F12" s="3926">
        <v>0.14434464053891805</v>
      </c>
      <c r="G12" s="3926">
        <v>8.3068411905485751E-2</v>
      </c>
      <c r="H12" s="3926">
        <v>9.8796907971368225E-2</v>
      </c>
      <c r="I12" s="3926">
        <v>0.15464932281290578</v>
      </c>
      <c r="J12" s="3926">
        <v>0.1516442779110517</v>
      </c>
      <c r="K12" s="3926">
        <v>0.12749951222828171</v>
      </c>
      <c r="L12" s="3926">
        <v>0.16068643299388699</v>
      </c>
      <c r="M12" s="3926">
        <v>9.0384970309016502E-2</v>
      </c>
      <c r="N12" s="3926">
        <v>0.17638346075430833</v>
      </c>
      <c r="O12" s="3927">
        <v>0.11209913235329096</v>
      </c>
    </row>
    <row r="13" spans="1:15" ht="57" customHeight="1">
      <c r="A13" s="6274" t="s">
        <v>1916</v>
      </c>
      <c r="B13" s="6274"/>
      <c r="C13" s="6274"/>
      <c r="D13" s="6274"/>
      <c r="E13" s="6274"/>
      <c r="F13" s="6274"/>
      <c r="G13" s="6274"/>
      <c r="H13" s="6274"/>
      <c r="I13" s="6274"/>
      <c r="J13" s="6274"/>
      <c r="K13" s="6274"/>
      <c r="L13" s="6274"/>
      <c r="M13" s="6274"/>
      <c r="N13" s="6274"/>
      <c r="O13" s="6274"/>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13.5703125" customWidth="1"/>
    <col min="2" max="2" width="10.42578125" customWidth="1"/>
    <col min="3" max="3" width="13.5703125" customWidth="1"/>
    <col min="4" max="4" width="10.710937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28515625" customWidth="1"/>
    <col min="17" max="17" width="10.5703125" customWidth="1"/>
    <col min="18" max="18" width="11.140625" customWidth="1"/>
    <col min="19" max="19" width="10.42578125" customWidth="1"/>
  </cols>
  <sheetData>
    <row r="1" spans="1:19" ht="116.25" customHeight="1">
      <c r="A1" s="6285" t="s">
        <v>1920</v>
      </c>
      <c r="B1" s="4562"/>
      <c r="C1" s="4562"/>
      <c r="D1" s="4562"/>
      <c r="E1" s="4562"/>
      <c r="F1" s="4562"/>
      <c r="G1" s="4383"/>
      <c r="H1" s="4383"/>
      <c r="I1" s="4383"/>
      <c r="J1" s="4383"/>
      <c r="K1" s="4383"/>
      <c r="L1" s="4383"/>
      <c r="M1" s="4383"/>
      <c r="N1" s="4383"/>
      <c r="O1" s="4383"/>
      <c r="P1" s="4383"/>
      <c r="Q1" s="4383"/>
      <c r="R1" s="4383"/>
      <c r="S1" s="4383"/>
    </row>
    <row r="2" spans="1:19" ht="15.95" customHeight="1">
      <c r="A2" s="6281"/>
      <c r="B2" s="3933" t="s">
        <v>682</v>
      </c>
      <c r="C2" s="6283" t="s">
        <v>715</v>
      </c>
      <c r="D2" s="6283"/>
      <c r="E2" s="6283" t="s">
        <v>714</v>
      </c>
      <c r="F2" s="6284"/>
    </row>
    <row r="3" spans="1:19" ht="48.95" customHeight="1">
      <c r="A3" s="6282"/>
      <c r="B3" s="3933" t="s">
        <v>678</v>
      </c>
      <c r="C3" s="3933" t="s">
        <v>713</v>
      </c>
      <c r="D3" s="3933" t="s">
        <v>712</v>
      </c>
      <c r="E3" s="3933" t="s">
        <v>711</v>
      </c>
      <c r="F3" s="3932" t="s">
        <v>710</v>
      </c>
    </row>
    <row r="4" spans="1:19">
      <c r="A4" s="3931" t="s">
        <v>663</v>
      </c>
      <c r="B4" s="3934">
        <v>734.00000000000011</v>
      </c>
      <c r="C4" s="3934">
        <v>620.99999999999943</v>
      </c>
      <c r="D4" s="3934">
        <v>113.00000000000001</v>
      </c>
      <c r="E4" s="3934">
        <v>138.00000000000006</v>
      </c>
      <c r="F4" s="3935">
        <v>596.00000000000023</v>
      </c>
    </row>
    <row r="5" spans="1:19">
      <c r="A5" s="3928" t="s">
        <v>1912</v>
      </c>
      <c r="B5" s="3936">
        <v>0.58139480672604871</v>
      </c>
      <c r="C5" s="3936">
        <v>0.58619789423907254</v>
      </c>
      <c r="D5" s="3936">
        <v>0.55283678674255388</v>
      </c>
      <c r="E5" s="3936">
        <v>0.52760506845824107</v>
      </c>
      <c r="F5" s="3937">
        <v>0.59359873057879853</v>
      </c>
    </row>
    <row r="6" spans="1:19">
      <c r="A6" s="3928" t="s">
        <v>1911</v>
      </c>
      <c r="B6" s="3936">
        <v>0.27103916246904436</v>
      </c>
      <c r="C6" s="3936">
        <v>0.27495063553433663</v>
      </c>
      <c r="D6" s="3936">
        <v>0.24778247067223447</v>
      </c>
      <c r="E6" s="3936">
        <v>0.30892414374188848</v>
      </c>
      <c r="F6" s="3937">
        <v>0.26244374182738295</v>
      </c>
    </row>
    <row r="7" spans="1:19">
      <c r="A7" s="3928" t="s">
        <v>1910</v>
      </c>
      <c r="B7" s="3936">
        <v>8.0545431030228778E-2</v>
      </c>
      <c r="C7" s="3936">
        <v>7.3239777105278264E-2</v>
      </c>
      <c r="D7" s="3936">
        <v>0.12398311777140904</v>
      </c>
      <c r="E7" s="3936">
        <v>7.441941529367975E-2</v>
      </c>
      <c r="F7" s="3937">
        <v>8.1935313784395974E-2</v>
      </c>
    </row>
    <row r="8" spans="1:19">
      <c r="A8" s="3928" t="s">
        <v>1909</v>
      </c>
      <c r="B8" s="3936">
        <v>4.6590205605431805E-2</v>
      </c>
      <c r="C8" s="3936">
        <v>4.4344153826679077E-2</v>
      </c>
      <c r="D8" s="3936">
        <v>5.9944697150224213E-2</v>
      </c>
      <c r="E8" s="3936">
        <v>7.3781545069898966E-2</v>
      </c>
      <c r="F8" s="3937">
        <v>4.0420979895009299E-2</v>
      </c>
    </row>
    <row r="9" spans="1:19">
      <c r="A9" s="3928" t="s">
        <v>657</v>
      </c>
      <c r="B9" s="3936">
        <v>2.0430394169247076E-2</v>
      </c>
      <c r="C9" s="3936">
        <v>2.1267539294633667E-2</v>
      </c>
      <c r="D9" s="3936">
        <v>1.5452927663578218E-2</v>
      </c>
      <c r="E9" s="3936">
        <v>1.5269827436291248E-2</v>
      </c>
      <c r="F9" s="3937">
        <v>2.1601233914413171E-2</v>
      </c>
    </row>
    <row r="10" spans="1:19">
      <c r="A10" s="3928" t="s">
        <v>656</v>
      </c>
      <c r="B10" s="3930" t="s">
        <v>684</v>
      </c>
      <c r="C10" s="3930" t="s">
        <v>684</v>
      </c>
      <c r="D10" s="3930" t="s">
        <v>684</v>
      </c>
      <c r="E10" s="3930" t="s">
        <v>684</v>
      </c>
      <c r="F10" s="3929" t="s">
        <v>684</v>
      </c>
    </row>
    <row r="11" spans="1:19" s="14" customFormat="1">
      <c r="A11" s="3938" t="s">
        <v>1908</v>
      </c>
      <c r="B11" s="3939">
        <v>0.85243396919509284</v>
      </c>
      <c r="C11" s="3939">
        <v>0.8611485297734095</v>
      </c>
      <c r="D11" s="3939">
        <v>0.80061925741478857</v>
      </c>
      <c r="E11" s="3939">
        <v>0.8365292122001301</v>
      </c>
      <c r="F11" s="3940">
        <v>0.85604247240618103</v>
      </c>
    </row>
    <row r="12" spans="1:19" s="14" customFormat="1">
      <c r="A12" s="3938" t="s">
        <v>1907</v>
      </c>
      <c r="B12" s="3939">
        <v>0.12713563663566055</v>
      </c>
      <c r="C12" s="3939">
        <v>0.11758393093195721</v>
      </c>
      <c r="D12" s="3939">
        <v>0.18392781492163326</v>
      </c>
      <c r="E12" s="3939">
        <v>0.14820096036357888</v>
      </c>
      <c r="F12" s="3940">
        <v>0.12235629367940531</v>
      </c>
    </row>
    <row r="13" spans="1:19" ht="57" customHeight="1">
      <c r="A13" s="6280" t="s">
        <v>1919</v>
      </c>
      <c r="B13" s="6280"/>
      <c r="C13" s="6280"/>
      <c r="D13" s="6280"/>
      <c r="E13" s="6280"/>
      <c r="F13" s="6280"/>
    </row>
  </sheetData>
  <mergeCells count="5">
    <mergeCell ref="A13:F13"/>
    <mergeCell ref="A2:A3"/>
    <mergeCell ref="C2:D2"/>
    <mergeCell ref="E2:F2"/>
    <mergeCell ref="A1:F1"/>
  </mergeCells>
  <pageMargins left="0.7" right="0.7" top="0.75" bottom="0.75" header="0.3" footer="0.3"/>
  <pageSetup paperSize="9" orientation="landscape"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5"/>
  <sheetViews>
    <sheetView workbookViewId="0">
      <selection sqref="A1:P1"/>
    </sheetView>
  </sheetViews>
  <sheetFormatPr defaultRowHeight="15"/>
  <cols>
    <col min="1" max="1" width="22.7109375" customWidth="1"/>
    <col min="2" max="2" width="10.42578125" customWidth="1"/>
    <col min="3" max="3" width="10.5703125" customWidth="1"/>
    <col min="4" max="5" width="10.42578125" customWidth="1"/>
    <col min="6" max="6" width="10.5703125" customWidth="1"/>
    <col min="7" max="8" width="10.42578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6287" t="s">
        <v>1931</v>
      </c>
      <c r="B1" s="6287"/>
      <c r="C1" s="6287"/>
      <c r="D1" s="6287"/>
      <c r="E1" s="6287"/>
      <c r="F1" s="6287"/>
      <c r="G1" s="6287"/>
      <c r="H1" s="6287"/>
      <c r="I1" s="6287"/>
      <c r="J1" s="6287"/>
      <c r="K1" s="6287"/>
      <c r="L1" s="6287"/>
      <c r="M1" s="6287"/>
      <c r="N1" s="6287"/>
      <c r="O1" s="6287"/>
      <c r="P1" s="6287"/>
    </row>
    <row r="2" spans="1:16" ht="15.95" customHeight="1">
      <c r="A2" s="6288"/>
      <c r="B2" s="3946" t="s">
        <v>682</v>
      </c>
      <c r="C2" s="6290" t="s">
        <v>681</v>
      </c>
      <c r="D2" s="6290"/>
      <c r="E2" s="6290" t="s">
        <v>680</v>
      </c>
      <c r="F2" s="6290"/>
      <c r="G2" s="6290"/>
      <c r="H2" s="6290"/>
      <c r="I2" s="6290" t="s">
        <v>679</v>
      </c>
      <c r="J2" s="6290"/>
      <c r="K2" s="6290"/>
      <c r="L2" s="6290"/>
      <c r="M2" s="6290"/>
      <c r="N2" s="6290"/>
      <c r="O2" s="6290"/>
      <c r="P2" s="6291"/>
    </row>
    <row r="3" spans="1:16" ht="24.95" customHeight="1">
      <c r="A3" s="6289"/>
      <c r="B3" s="3946" t="s">
        <v>678</v>
      </c>
      <c r="C3" s="3946" t="s">
        <v>677</v>
      </c>
      <c r="D3" s="3946" t="s">
        <v>676</v>
      </c>
      <c r="E3" s="3946" t="s">
        <v>675</v>
      </c>
      <c r="F3" s="3946" t="s">
        <v>674</v>
      </c>
      <c r="G3" s="3946" t="s">
        <v>673</v>
      </c>
      <c r="H3" s="3946" t="s">
        <v>672</v>
      </c>
      <c r="I3" s="3946" t="s">
        <v>671</v>
      </c>
      <c r="J3" s="3946" t="s">
        <v>670</v>
      </c>
      <c r="K3" s="3946" t="s">
        <v>669</v>
      </c>
      <c r="L3" s="3946" t="s">
        <v>668</v>
      </c>
      <c r="M3" s="3946" t="s">
        <v>667</v>
      </c>
      <c r="N3" s="3946" t="s">
        <v>666</v>
      </c>
      <c r="O3" s="3946" t="s">
        <v>665</v>
      </c>
      <c r="P3" s="3945" t="s">
        <v>664</v>
      </c>
    </row>
    <row r="4" spans="1:16">
      <c r="A4" s="3944" t="s">
        <v>663</v>
      </c>
      <c r="B4" s="3947">
        <v>734.00000000000011</v>
      </c>
      <c r="C4" s="3947">
        <v>352.00000000000023</v>
      </c>
      <c r="D4" s="3947">
        <v>382</v>
      </c>
      <c r="E4" s="3947">
        <v>68.999999999999943</v>
      </c>
      <c r="F4" s="3947">
        <v>271.99999999999983</v>
      </c>
      <c r="G4" s="3947">
        <v>217</v>
      </c>
      <c r="H4" s="3947">
        <v>176.00000000000003</v>
      </c>
      <c r="I4" s="3947" t="s">
        <v>957</v>
      </c>
      <c r="J4" s="3947">
        <v>132.99999999999991</v>
      </c>
      <c r="K4" s="3947">
        <v>97.000000000000028</v>
      </c>
      <c r="L4" s="3947">
        <v>85.000000000000057</v>
      </c>
      <c r="M4" s="3947" t="s">
        <v>957</v>
      </c>
      <c r="N4" s="3947">
        <v>139.00000000000011</v>
      </c>
      <c r="O4" s="3947">
        <v>120</v>
      </c>
      <c r="P4" s="3948">
        <v>91.000000000000043</v>
      </c>
    </row>
    <row r="5" spans="1:16">
      <c r="A5" s="3941" t="s">
        <v>1930</v>
      </c>
      <c r="B5" s="3949">
        <v>0.38310814287002404</v>
      </c>
      <c r="C5" s="3949">
        <v>0.37263916146075426</v>
      </c>
      <c r="D5" s="3949">
        <v>0.39456260935445614</v>
      </c>
      <c r="E5" s="3949">
        <v>0.29458684869346696</v>
      </c>
      <c r="F5" s="3949">
        <v>0.38303033443070605</v>
      </c>
      <c r="G5" s="3949">
        <v>0.39484042066157138</v>
      </c>
      <c r="H5" s="3949">
        <v>0.45150782278027424</v>
      </c>
      <c r="I5" s="3949" t="s">
        <v>956</v>
      </c>
      <c r="J5" s="3949">
        <v>0.38131592041792783</v>
      </c>
      <c r="K5" s="3949">
        <v>0.34653841459586149</v>
      </c>
      <c r="L5" s="3949">
        <v>0.48391889647757741</v>
      </c>
      <c r="M5" s="3949" t="s">
        <v>956</v>
      </c>
      <c r="N5" s="3949">
        <v>0.38490750360905585</v>
      </c>
      <c r="O5" s="3949">
        <v>0.44225692520545207</v>
      </c>
      <c r="P5" s="3950">
        <v>0.41966036508794635</v>
      </c>
    </row>
    <row r="6" spans="1:16">
      <c r="A6" s="3941" t="s">
        <v>1929</v>
      </c>
      <c r="B6" s="3949">
        <v>0.27819311477872033</v>
      </c>
      <c r="C6" s="3949">
        <v>0.28838122947238093</v>
      </c>
      <c r="D6" s="3949">
        <v>0.26704595406308829</v>
      </c>
      <c r="E6" s="3949">
        <v>0.34752112964271054</v>
      </c>
      <c r="F6" s="3949">
        <v>0.30795629232035199</v>
      </c>
      <c r="G6" s="3949">
        <v>0.19778571271101164</v>
      </c>
      <c r="H6" s="3949">
        <v>0.2629827397539089</v>
      </c>
      <c r="I6" s="3949" t="s">
        <v>956</v>
      </c>
      <c r="J6" s="3949">
        <v>0.30055297058917224</v>
      </c>
      <c r="K6" s="3949">
        <v>0.21600719542433303</v>
      </c>
      <c r="L6" s="3949">
        <v>0.26987640660069623</v>
      </c>
      <c r="M6" s="3949" t="s">
        <v>956</v>
      </c>
      <c r="N6" s="3949">
        <v>0.31606243661665157</v>
      </c>
      <c r="O6" s="3949">
        <v>0.17989827721408724</v>
      </c>
      <c r="P6" s="3950">
        <v>0.25620895110073272</v>
      </c>
    </row>
    <row r="7" spans="1:16" ht="25.5">
      <c r="A7" s="3941" t="s">
        <v>1928</v>
      </c>
      <c r="B7" s="3949">
        <v>0.10256699626524168</v>
      </c>
      <c r="C7" s="3949">
        <v>0.10834057692378617</v>
      </c>
      <c r="D7" s="3949">
        <v>9.6249926479454379E-2</v>
      </c>
      <c r="E7" s="3949">
        <v>0.10112131004828821</v>
      </c>
      <c r="F7" s="3949">
        <v>0.10558381879518851</v>
      </c>
      <c r="G7" s="3949">
        <v>0.1132383702006647</v>
      </c>
      <c r="H7" s="3949">
        <v>8.136311387300682E-2</v>
      </c>
      <c r="I7" s="3949" t="s">
        <v>956</v>
      </c>
      <c r="J7" s="3949">
        <v>0.11488237432367855</v>
      </c>
      <c r="K7" s="3949">
        <v>0.12607891716546563</v>
      </c>
      <c r="L7" s="3949">
        <v>6.490647062754136E-2</v>
      </c>
      <c r="M7" s="3949" t="s">
        <v>956</v>
      </c>
      <c r="N7" s="3949">
        <v>9.5402519697562832E-2</v>
      </c>
      <c r="O7" s="3949">
        <v>0.1006332238911283</v>
      </c>
      <c r="P7" s="3950">
        <v>9.7533582473104175E-2</v>
      </c>
    </row>
    <row r="8" spans="1:16">
      <c r="A8" s="3941" t="s">
        <v>1927</v>
      </c>
      <c r="B8" s="3949">
        <v>9.6594698202165485E-2</v>
      </c>
      <c r="C8" s="3949">
        <v>9.6216484233604613E-2</v>
      </c>
      <c r="D8" s="3949">
        <v>9.7008514891436443E-2</v>
      </c>
      <c r="E8" s="3949">
        <v>6.4252063153317843E-2</v>
      </c>
      <c r="F8" s="3949">
        <v>7.2090236093427518E-2</v>
      </c>
      <c r="G8" s="3949">
        <v>0.14943294301418511</v>
      </c>
      <c r="H8" s="3949">
        <v>0.10497652847619689</v>
      </c>
      <c r="I8" s="3949" t="s">
        <v>956</v>
      </c>
      <c r="J8" s="3949">
        <v>7.6014108818893367E-2</v>
      </c>
      <c r="K8" s="3949">
        <v>0.15665516333780413</v>
      </c>
      <c r="L8" s="3949">
        <v>8.3611221859956883E-2</v>
      </c>
      <c r="M8" s="3949" t="s">
        <v>956</v>
      </c>
      <c r="N8" s="3949">
        <v>6.7793856756165963E-2</v>
      </c>
      <c r="O8" s="3949">
        <v>0.1423431247916063</v>
      </c>
      <c r="P8" s="3950">
        <v>0.12597030069426807</v>
      </c>
    </row>
    <row r="9" spans="1:16">
      <c r="A9" s="3941" t="s">
        <v>1926</v>
      </c>
      <c r="B9" s="3949">
        <v>0.1092474520284589</v>
      </c>
      <c r="C9" s="3949">
        <v>0.10976381713909084</v>
      </c>
      <c r="D9" s="3949">
        <v>0.10868247950417603</v>
      </c>
      <c r="E9" s="3949">
        <v>0.13783482732738764</v>
      </c>
      <c r="F9" s="3949">
        <v>0.1146652375972986</v>
      </c>
      <c r="G9" s="3949">
        <v>0.11229040609618451</v>
      </c>
      <c r="H9" s="3949">
        <v>6.4876458927061217E-2</v>
      </c>
      <c r="I9" s="3949" t="s">
        <v>956</v>
      </c>
      <c r="J9" s="3949">
        <v>0.10992797224102273</v>
      </c>
      <c r="K9" s="3949">
        <v>0.11666197482861569</v>
      </c>
      <c r="L9" s="3949">
        <v>6.6306847955335757E-2</v>
      </c>
      <c r="M9" s="3949" t="s">
        <v>956</v>
      </c>
      <c r="N9" s="3949">
        <v>0.11985222770014717</v>
      </c>
      <c r="O9" s="3949">
        <v>0.10799897959966971</v>
      </c>
      <c r="P9" s="3950">
        <v>6.3470943809389183E-2</v>
      </c>
    </row>
    <row r="10" spans="1:16">
      <c r="A10" s="3941" t="s">
        <v>1925</v>
      </c>
      <c r="B10" s="3951">
        <v>7.91590639564764E-3</v>
      </c>
      <c r="C10" s="3943" t="s">
        <v>684</v>
      </c>
      <c r="D10" s="3949">
        <v>1.6576967195943218E-2</v>
      </c>
      <c r="E10" s="3949">
        <v>2.0563049684529974E-2</v>
      </c>
      <c r="F10" s="3951">
        <v>7.6286222543628709E-3</v>
      </c>
      <c r="G10" s="3951">
        <v>5.4403653645240524E-3</v>
      </c>
      <c r="H10" s="3943" t="s">
        <v>684</v>
      </c>
      <c r="I10" s="3943" t="s">
        <v>956</v>
      </c>
      <c r="J10" s="3943" t="s">
        <v>684</v>
      </c>
      <c r="K10" s="3943" t="s">
        <v>684</v>
      </c>
      <c r="L10" s="3943" t="s">
        <v>684</v>
      </c>
      <c r="M10" s="3949" t="s">
        <v>956</v>
      </c>
      <c r="N10" s="3949">
        <v>1.5981455620416335E-2</v>
      </c>
      <c r="O10" s="3949">
        <v>1.0780994668333764E-2</v>
      </c>
      <c r="P10" s="3942" t="s">
        <v>684</v>
      </c>
    </row>
    <row r="11" spans="1:16">
      <c r="A11" s="3941" t="s">
        <v>657</v>
      </c>
      <c r="B11" s="3949">
        <v>2.2373689459742205E-2</v>
      </c>
      <c r="C11" s="3949">
        <v>2.465873077038264E-2</v>
      </c>
      <c r="D11" s="3949">
        <v>1.9873548511445276E-2</v>
      </c>
      <c r="E11" s="3949">
        <v>3.4120771450299237E-2</v>
      </c>
      <c r="F11" s="3951">
        <v>9.0454585086643478E-3</v>
      </c>
      <c r="G11" s="3949">
        <v>2.6971781951858471E-2</v>
      </c>
      <c r="H11" s="3949">
        <v>3.4293336189551771E-2</v>
      </c>
      <c r="I11" s="3949" t="s">
        <v>956</v>
      </c>
      <c r="J11" s="3949">
        <v>1.7306653609305511E-2</v>
      </c>
      <c r="K11" s="3949">
        <v>3.8058334647919932E-2</v>
      </c>
      <c r="L11" s="3949">
        <v>3.1380156478891794E-2</v>
      </c>
      <c r="M11" s="3949" t="s">
        <v>956</v>
      </c>
      <c r="N11" s="3943" t="s">
        <v>684</v>
      </c>
      <c r="O11" s="3949">
        <v>1.6088474629723116E-2</v>
      </c>
      <c r="P11" s="3950">
        <v>3.7155856834559249E-2</v>
      </c>
    </row>
    <row r="12" spans="1:16">
      <c r="A12" s="3941" t="s">
        <v>656</v>
      </c>
      <c r="B12" s="3943" t="s">
        <v>684</v>
      </c>
      <c r="C12" s="3943" t="s">
        <v>684</v>
      </c>
      <c r="D12" s="3943" t="s">
        <v>684</v>
      </c>
      <c r="E12" s="3943" t="s">
        <v>684</v>
      </c>
      <c r="F12" s="3943" t="s">
        <v>684</v>
      </c>
      <c r="G12" s="3943" t="s">
        <v>684</v>
      </c>
      <c r="H12" s="3943" t="s">
        <v>684</v>
      </c>
      <c r="I12" s="3943" t="s">
        <v>956</v>
      </c>
      <c r="J12" s="3943" t="s">
        <v>684</v>
      </c>
      <c r="K12" s="3943" t="s">
        <v>684</v>
      </c>
      <c r="L12" s="3943" t="s">
        <v>684</v>
      </c>
      <c r="M12" s="3943" t="s">
        <v>956</v>
      </c>
      <c r="N12" s="3943" t="s">
        <v>684</v>
      </c>
      <c r="O12" s="3943" t="s">
        <v>684</v>
      </c>
      <c r="P12" s="3942" t="s">
        <v>684</v>
      </c>
    </row>
    <row r="13" spans="1:16" s="14" customFormat="1">
      <c r="A13" s="3952" t="s">
        <v>1924</v>
      </c>
      <c r="B13" s="3953">
        <v>0.66130125764874526</v>
      </c>
      <c r="C13" s="3953">
        <v>0.6610203909331358</v>
      </c>
      <c r="D13" s="3953">
        <v>0.6616085634175457</v>
      </c>
      <c r="E13" s="3953">
        <v>0.64210797833617717</v>
      </c>
      <c r="F13" s="3953">
        <v>0.69098662675105782</v>
      </c>
      <c r="G13" s="3953">
        <v>0.59262613337258285</v>
      </c>
      <c r="H13" s="3953">
        <v>0.71449056253418308</v>
      </c>
      <c r="I13" s="3953" t="s">
        <v>956</v>
      </c>
      <c r="J13" s="3953">
        <v>0.68186889100709991</v>
      </c>
      <c r="K13" s="3953">
        <v>0.56254561002019465</v>
      </c>
      <c r="L13" s="3953">
        <v>0.7537953030782738</v>
      </c>
      <c r="M13" s="3953" t="s">
        <v>956</v>
      </c>
      <c r="N13" s="3953">
        <v>0.70096994022570758</v>
      </c>
      <c r="O13" s="3953">
        <v>0.62215520241953892</v>
      </c>
      <c r="P13" s="3954">
        <v>0.67586931618867963</v>
      </c>
    </row>
    <row r="14" spans="1:16" s="14" customFormat="1">
      <c r="A14" s="3952" t="s">
        <v>1923</v>
      </c>
      <c r="B14" s="3953">
        <v>0.20584215023062438</v>
      </c>
      <c r="C14" s="3953">
        <v>0.2059803013726956</v>
      </c>
      <c r="D14" s="3953">
        <v>0.20569099439561259</v>
      </c>
      <c r="E14" s="3953">
        <v>0.20208689048070547</v>
      </c>
      <c r="F14" s="3953">
        <v>0.18675547369072618</v>
      </c>
      <c r="G14" s="3953">
        <v>0.26172334911036965</v>
      </c>
      <c r="H14" s="3953">
        <v>0.16985298740325816</v>
      </c>
      <c r="I14" s="3953" t="s">
        <v>956</v>
      </c>
      <c r="J14" s="3953">
        <v>0.18594208105991608</v>
      </c>
      <c r="K14" s="3953">
        <v>0.27331713816641989</v>
      </c>
      <c r="L14" s="3953">
        <v>0.14991806981529268</v>
      </c>
      <c r="M14" s="3953" t="s">
        <v>956</v>
      </c>
      <c r="N14" s="3953">
        <v>0.18764608445631312</v>
      </c>
      <c r="O14" s="3953">
        <v>0.25034210439127585</v>
      </c>
      <c r="P14" s="3954">
        <v>0.18944124450365726</v>
      </c>
    </row>
    <row r="15" spans="1:16" ht="57" customHeight="1">
      <c r="A15" s="6286" t="s">
        <v>1922</v>
      </c>
      <c r="B15" s="6286"/>
      <c r="C15" s="6286"/>
      <c r="D15" s="6286"/>
      <c r="E15" s="6286"/>
      <c r="F15" s="6286"/>
      <c r="G15" s="6286"/>
      <c r="H15" s="6286"/>
      <c r="I15" s="6286"/>
      <c r="J15" s="6286"/>
      <c r="K15" s="6286"/>
      <c r="L15" s="6286"/>
      <c r="M15" s="6286"/>
      <c r="N15" s="6286"/>
      <c r="O15" s="6286"/>
      <c r="P15" s="6286"/>
    </row>
  </sheetData>
  <mergeCells count="6">
    <mergeCell ref="A15:P15"/>
    <mergeCell ref="A1:P1"/>
    <mergeCell ref="A2:A3"/>
    <mergeCell ref="C2:D2"/>
    <mergeCell ref="E2:H2"/>
    <mergeCell ref="I2:P2"/>
  </mergeCells>
  <pageMargins left="0.7" right="0.7" top="0.75" bottom="0.75" header="0.3" footer="0.3"/>
  <pageSetup paperSize="9" orientation="landscape"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5"/>
  <sheetViews>
    <sheetView workbookViewId="0">
      <selection sqref="A1:O1"/>
    </sheetView>
  </sheetViews>
  <sheetFormatPr defaultRowHeight="15"/>
  <cols>
    <col min="1" max="1" width="22.7109375" customWidth="1"/>
    <col min="2" max="2" width="10.42578125" customWidth="1"/>
    <col min="3" max="3" width="11.7109375" customWidth="1"/>
    <col min="4" max="4" width="10.42578125" customWidth="1"/>
    <col min="5" max="5" width="10.5703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7109375" customWidth="1"/>
  </cols>
  <sheetData>
    <row r="1" spans="1:15" ht="54.95" customHeight="1">
      <c r="A1" s="6293" t="s">
        <v>1935</v>
      </c>
      <c r="B1" s="6293"/>
      <c r="C1" s="6293"/>
      <c r="D1" s="6293"/>
      <c r="E1" s="6293"/>
      <c r="F1" s="6293"/>
      <c r="G1" s="6293"/>
      <c r="H1" s="6293"/>
      <c r="I1" s="6293"/>
      <c r="J1" s="6293"/>
      <c r="K1" s="6293"/>
      <c r="L1" s="6293"/>
      <c r="M1" s="6293"/>
      <c r="N1" s="6293"/>
      <c r="O1" s="6293"/>
    </row>
    <row r="2" spans="1:15" ht="15.95" customHeight="1">
      <c r="A2" s="6294"/>
      <c r="B2" s="3960" t="s">
        <v>682</v>
      </c>
      <c r="C2" s="6296" t="s">
        <v>706</v>
      </c>
      <c r="D2" s="6296"/>
      <c r="E2" s="6296" t="s">
        <v>705</v>
      </c>
      <c r="F2" s="6296"/>
      <c r="G2" s="6296" t="s">
        <v>704</v>
      </c>
      <c r="H2" s="6296"/>
      <c r="I2" s="6296"/>
      <c r="J2" s="6296"/>
      <c r="K2" s="6296" t="s">
        <v>703</v>
      </c>
      <c r="L2" s="6296"/>
      <c r="M2" s="6296"/>
      <c r="N2" s="6296" t="s">
        <v>702</v>
      </c>
      <c r="O2" s="6297"/>
    </row>
    <row r="3" spans="1:15" ht="24.95" customHeight="1">
      <c r="A3" s="6295"/>
      <c r="B3" s="3960" t="s">
        <v>678</v>
      </c>
      <c r="C3" s="3960" t="s">
        <v>701</v>
      </c>
      <c r="D3" s="3960" t="s">
        <v>700</v>
      </c>
      <c r="E3" s="3960" t="s">
        <v>699</v>
      </c>
      <c r="F3" s="3960" t="s">
        <v>698</v>
      </c>
      <c r="G3" s="3960" t="s">
        <v>697</v>
      </c>
      <c r="H3" s="3960" t="s">
        <v>696</v>
      </c>
      <c r="I3" s="3960" t="s">
        <v>695</v>
      </c>
      <c r="J3" s="3960" t="s">
        <v>694</v>
      </c>
      <c r="K3" s="3960" t="s">
        <v>693</v>
      </c>
      <c r="L3" s="3960" t="s">
        <v>692</v>
      </c>
      <c r="M3" s="3960" t="s">
        <v>691</v>
      </c>
      <c r="N3" s="3960" t="s">
        <v>690</v>
      </c>
      <c r="O3" s="3959" t="s">
        <v>689</v>
      </c>
    </row>
    <row r="4" spans="1:15">
      <c r="A4" s="3958" t="s">
        <v>663</v>
      </c>
      <c r="B4" s="3961">
        <v>734.00000000000011</v>
      </c>
      <c r="C4" s="3961">
        <v>478</v>
      </c>
      <c r="D4" s="3961">
        <v>255.99999999999977</v>
      </c>
      <c r="E4" s="3961">
        <v>525.99999999999977</v>
      </c>
      <c r="F4" s="3961">
        <v>202.00000000000017</v>
      </c>
      <c r="G4" s="3961">
        <v>161.99999999999983</v>
      </c>
      <c r="H4" s="3961">
        <v>104.00000000000003</v>
      </c>
      <c r="I4" s="3961">
        <v>173.00000000000011</v>
      </c>
      <c r="J4" s="3961">
        <v>287.00000000000006</v>
      </c>
      <c r="K4" s="3961">
        <v>406.99999999999977</v>
      </c>
      <c r="L4" s="3961">
        <v>201.99999999999983</v>
      </c>
      <c r="M4" s="3961">
        <v>110.00000000000006</v>
      </c>
      <c r="N4" s="3961">
        <v>192.99999999999989</v>
      </c>
      <c r="O4" s="3962">
        <v>540.99999999999955</v>
      </c>
    </row>
    <row r="5" spans="1:15">
      <c r="A5" s="3955" t="s">
        <v>1930</v>
      </c>
      <c r="B5" s="3963">
        <v>0.38310814287002404</v>
      </c>
      <c r="C5" s="3963">
        <v>0.38227336641169074</v>
      </c>
      <c r="D5" s="3963">
        <v>0.38466734833111099</v>
      </c>
      <c r="E5" s="3963">
        <v>0.39364893577983978</v>
      </c>
      <c r="F5" s="3963">
        <v>0.35073041077202305</v>
      </c>
      <c r="G5" s="3963">
        <v>0.38844673609355662</v>
      </c>
      <c r="H5" s="3963">
        <v>0.40422333121547077</v>
      </c>
      <c r="I5" s="3963">
        <v>0.3907584480065045</v>
      </c>
      <c r="J5" s="3963">
        <v>0.37271010562510637</v>
      </c>
      <c r="K5" s="3963">
        <v>0.39242672201487422</v>
      </c>
      <c r="L5" s="3963">
        <v>0.41177860136889088</v>
      </c>
      <c r="M5" s="3963">
        <v>0.32673079462788546</v>
      </c>
      <c r="N5" s="3963">
        <v>0.43152440697352668</v>
      </c>
      <c r="O5" s="3964">
        <v>0.36832553316985284</v>
      </c>
    </row>
    <row r="6" spans="1:15">
      <c r="A6" s="3955" t="s">
        <v>1929</v>
      </c>
      <c r="B6" s="3963">
        <v>0.27819311477872033</v>
      </c>
      <c r="C6" s="3963">
        <v>0.28246333105189136</v>
      </c>
      <c r="D6" s="3963">
        <v>0.2702171537095176</v>
      </c>
      <c r="E6" s="3963">
        <v>0.27960423109147708</v>
      </c>
      <c r="F6" s="3963">
        <v>0.27703521279104315</v>
      </c>
      <c r="G6" s="3963">
        <v>0.30460020022682049</v>
      </c>
      <c r="H6" s="3963">
        <v>0.21116117086723105</v>
      </c>
      <c r="I6" s="3963">
        <v>0.2840283420475454</v>
      </c>
      <c r="J6" s="3963">
        <v>0.28663660546125491</v>
      </c>
      <c r="K6" s="3963">
        <v>0.24690647985681913</v>
      </c>
      <c r="L6" s="3963">
        <v>0.25913447953702434</v>
      </c>
      <c r="M6" s="3963">
        <v>0.35752979907057553</v>
      </c>
      <c r="N6" s="3963">
        <v>0.18833563316330471</v>
      </c>
      <c r="O6" s="3964">
        <v>0.30562869048777042</v>
      </c>
    </row>
    <row r="7" spans="1:15" ht="25.5">
      <c r="A7" s="3955" t="s">
        <v>1928</v>
      </c>
      <c r="B7" s="3963">
        <v>0.10256699626524168</v>
      </c>
      <c r="C7" s="3963">
        <v>9.4223811613731792E-2</v>
      </c>
      <c r="D7" s="3963">
        <v>0.11815049642463488</v>
      </c>
      <c r="E7" s="3963">
        <v>9.914745763645462E-2</v>
      </c>
      <c r="F7" s="3963">
        <v>0.11274391084495089</v>
      </c>
      <c r="G7" s="3963">
        <v>7.5618740275046281E-2</v>
      </c>
      <c r="H7" s="3963">
        <v>0.14654728233991143</v>
      </c>
      <c r="I7" s="3963">
        <v>0.11419557660749591</v>
      </c>
      <c r="J7" s="3963">
        <v>8.3942086144937977E-2</v>
      </c>
      <c r="K7" s="3963">
        <v>0.10784807974043638</v>
      </c>
      <c r="L7" s="3963">
        <v>0.11048599860469394</v>
      </c>
      <c r="M7" s="3963">
        <v>8.3455527819036673E-2</v>
      </c>
      <c r="N7" s="3963">
        <v>9.5137204176733589E-2</v>
      </c>
      <c r="O7" s="3964">
        <v>0.10483548431634454</v>
      </c>
    </row>
    <row r="8" spans="1:15">
      <c r="A8" s="3955" t="s">
        <v>1927</v>
      </c>
      <c r="B8" s="3963">
        <v>9.6594698202165485E-2</v>
      </c>
      <c r="C8" s="3963">
        <v>9.3216313949832888E-2</v>
      </c>
      <c r="D8" s="3963">
        <v>0.10290488474768185</v>
      </c>
      <c r="E8" s="3963">
        <v>9.6402010898475568E-2</v>
      </c>
      <c r="F8" s="3963">
        <v>9.8940952042457453E-2</v>
      </c>
      <c r="G8" s="3963">
        <v>0.12524326494704821</v>
      </c>
      <c r="H8" s="3963">
        <v>0.10648559049636747</v>
      </c>
      <c r="I8" s="3963">
        <v>7.7968171261180885E-2</v>
      </c>
      <c r="J8" s="3963">
        <v>8.3084438438818756E-2</v>
      </c>
      <c r="K8" s="3963">
        <v>0.11023656660261492</v>
      </c>
      <c r="L8" s="3963">
        <v>8.5355345318320786E-2</v>
      </c>
      <c r="M8" s="3963">
        <v>6.9362300518515801E-2</v>
      </c>
      <c r="N8" s="3963">
        <v>0.10956424640383033</v>
      </c>
      <c r="O8" s="3964">
        <v>9.2634793971576576E-2</v>
      </c>
    </row>
    <row r="9" spans="1:15">
      <c r="A9" s="3955" t="s">
        <v>1926</v>
      </c>
      <c r="B9" s="3963">
        <v>0.1092474520284589</v>
      </c>
      <c r="C9" s="3963">
        <v>0.10775837842941946</v>
      </c>
      <c r="D9" s="3963">
        <v>0.1120287615208453</v>
      </c>
      <c r="E9" s="3963">
        <v>9.8281921112362169E-2</v>
      </c>
      <c r="F9" s="3963">
        <v>0.14327496342863838</v>
      </c>
      <c r="G9" s="3963">
        <v>7.3738663172841556E-2</v>
      </c>
      <c r="H9" s="3963">
        <v>0.11071944116303122</v>
      </c>
      <c r="I9" s="3963">
        <v>0.10720321787676318</v>
      </c>
      <c r="J9" s="3963">
        <v>0.13651112299843055</v>
      </c>
      <c r="K9" s="3963">
        <v>0.11489930837718525</v>
      </c>
      <c r="L9" s="3963">
        <v>0.11934230674081625</v>
      </c>
      <c r="M9" s="3963">
        <v>9.4659142918001399E-2</v>
      </c>
      <c r="N9" s="3963">
        <v>0.15293040008459616</v>
      </c>
      <c r="O9" s="3964">
        <v>9.5910033629420952E-2</v>
      </c>
    </row>
    <row r="10" spans="1:15">
      <c r="A10" s="3955" t="s">
        <v>1925</v>
      </c>
      <c r="B10" s="3965">
        <v>7.91590639564764E-3</v>
      </c>
      <c r="C10" s="3965">
        <v>5.7125535224326366E-3</v>
      </c>
      <c r="D10" s="3963">
        <v>1.2031355266209571E-2</v>
      </c>
      <c r="E10" s="3965">
        <v>8.7736507083390498E-3</v>
      </c>
      <c r="F10" s="3965">
        <v>5.5581968067899279E-3</v>
      </c>
      <c r="G10" s="3965">
        <v>0</v>
      </c>
      <c r="H10" s="3963">
        <v>1.3220900503565164E-2</v>
      </c>
      <c r="I10" s="3963">
        <v>1.3698833457766775E-2</v>
      </c>
      <c r="J10" s="3965">
        <v>5.1852770022056535E-3</v>
      </c>
      <c r="K10" s="3965">
        <v>0</v>
      </c>
      <c r="L10" s="3963">
        <v>1.0120412278188294E-2</v>
      </c>
      <c r="M10" s="3963">
        <v>2.0639441261826506E-2</v>
      </c>
      <c r="N10" s="3965">
        <v>7.8036837812505118E-3</v>
      </c>
      <c r="O10" s="3966">
        <v>7.950170565733522E-3</v>
      </c>
    </row>
    <row r="11" spans="1:15">
      <c r="A11" s="3955" t="s">
        <v>657</v>
      </c>
      <c r="B11" s="3963">
        <v>2.2373689459742205E-2</v>
      </c>
      <c r="C11" s="3963">
        <v>3.4352245021000274E-2</v>
      </c>
      <c r="D11" s="3957" t="s">
        <v>684</v>
      </c>
      <c r="E11" s="3963">
        <v>2.414179277305133E-2</v>
      </c>
      <c r="F11" s="3963">
        <v>1.1716353314096772E-2</v>
      </c>
      <c r="G11" s="3963">
        <v>2.9381844373460652E-2</v>
      </c>
      <c r="H11" s="3965">
        <v>7.6422834144228482E-3</v>
      </c>
      <c r="I11" s="3963">
        <v>1.2147410742743421E-2</v>
      </c>
      <c r="J11" s="3963">
        <v>3.193036432924598E-2</v>
      </c>
      <c r="K11" s="3963">
        <v>2.4237245347914615E-2</v>
      </c>
      <c r="L11" s="3965">
        <v>0</v>
      </c>
      <c r="M11" s="3963">
        <v>4.7622993784158595E-2</v>
      </c>
      <c r="N11" s="3963">
        <v>1.470442541675872E-2</v>
      </c>
      <c r="O11" s="3964">
        <v>2.4715293859301421E-2</v>
      </c>
    </row>
    <row r="12" spans="1:15">
      <c r="A12" s="3955" t="s">
        <v>656</v>
      </c>
      <c r="B12" s="3957" t="s">
        <v>684</v>
      </c>
      <c r="C12" s="3957" t="s">
        <v>684</v>
      </c>
      <c r="D12" s="3957" t="s">
        <v>684</v>
      </c>
      <c r="E12" s="3957" t="s">
        <v>684</v>
      </c>
      <c r="F12" s="3957" t="s">
        <v>684</v>
      </c>
      <c r="G12" s="3957" t="s">
        <v>684</v>
      </c>
      <c r="H12" s="3957" t="s">
        <v>684</v>
      </c>
      <c r="I12" s="3957" t="s">
        <v>684</v>
      </c>
      <c r="J12" s="3957" t="s">
        <v>684</v>
      </c>
      <c r="K12" s="3957" t="s">
        <v>684</v>
      </c>
      <c r="L12" s="3957" t="s">
        <v>684</v>
      </c>
      <c r="M12" s="3957" t="s">
        <v>684</v>
      </c>
      <c r="N12" s="3957" t="s">
        <v>684</v>
      </c>
      <c r="O12" s="3956" t="s">
        <v>684</v>
      </c>
    </row>
    <row r="13" spans="1:15" s="14" customFormat="1">
      <c r="A13" s="3967" t="s">
        <v>1924</v>
      </c>
      <c r="B13" s="3968">
        <v>0.66130125764874526</v>
      </c>
      <c r="C13" s="3968">
        <v>0.66473669746358244</v>
      </c>
      <c r="D13" s="3968">
        <v>0.65488450204062876</v>
      </c>
      <c r="E13" s="3968">
        <v>0.67325316687131709</v>
      </c>
      <c r="F13" s="3968">
        <v>0.62776562356306609</v>
      </c>
      <c r="G13" s="3968">
        <v>0.69304693632037673</v>
      </c>
      <c r="H13" s="3968">
        <v>0.61538450208270201</v>
      </c>
      <c r="I13" s="3968">
        <v>0.67478679005404951</v>
      </c>
      <c r="J13" s="3968">
        <v>0.65934671108636111</v>
      </c>
      <c r="K13" s="3968">
        <v>0.63933320187169185</v>
      </c>
      <c r="L13" s="3968">
        <v>0.67091308090591495</v>
      </c>
      <c r="M13" s="3968">
        <v>0.68426059369846082</v>
      </c>
      <c r="N13" s="3968">
        <v>0.61986004013683105</v>
      </c>
      <c r="O13" s="3969">
        <v>0.67395422365762303</v>
      </c>
    </row>
    <row r="14" spans="1:15" s="14" customFormat="1">
      <c r="A14" s="3967" t="s">
        <v>1923</v>
      </c>
      <c r="B14" s="3968">
        <v>0.20584215023062438</v>
      </c>
      <c r="C14" s="3968">
        <v>0.20097469237925225</v>
      </c>
      <c r="D14" s="3968">
        <v>0.2149336462685271</v>
      </c>
      <c r="E14" s="3968">
        <v>0.19468393201083767</v>
      </c>
      <c r="F14" s="3968">
        <v>0.24221591547109589</v>
      </c>
      <c r="G14" s="3968">
        <v>0.1989819281198896</v>
      </c>
      <c r="H14" s="3968">
        <v>0.2172050316593987</v>
      </c>
      <c r="I14" s="3968">
        <v>0.18517138913794412</v>
      </c>
      <c r="J14" s="3968">
        <v>0.21959556143724943</v>
      </c>
      <c r="K14" s="3968">
        <v>0.22513587497979995</v>
      </c>
      <c r="L14" s="3968">
        <v>0.20469765205913681</v>
      </c>
      <c r="M14" s="3968">
        <v>0.16402144343651737</v>
      </c>
      <c r="N14" s="3968">
        <v>0.26249464648842619</v>
      </c>
      <c r="O14" s="3969">
        <v>0.18854482760099739</v>
      </c>
    </row>
    <row r="15" spans="1:15" ht="57" customHeight="1">
      <c r="A15" s="6292" t="s">
        <v>1934</v>
      </c>
      <c r="B15" s="6292"/>
      <c r="C15" s="6292"/>
      <c r="D15" s="6292"/>
      <c r="E15" s="6292"/>
      <c r="F15" s="6292"/>
      <c r="G15" s="6292"/>
      <c r="H15" s="6292"/>
      <c r="I15" s="6292"/>
      <c r="J15" s="6292"/>
      <c r="K15" s="6292"/>
      <c r="L15" s="6292"/>
      <c r="M15" s="6292"/>
      <c r="N15" s="6292"/>
      <c r="O15" s="6292"/>
    </row>
  </sheetData>
  <mergeCells count="8">
    <mergeCell ref="A15:O15"/>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5"/>
  <sheetViews>
    <sheetView workbookViewId="0">
      <selection sqref="A1:F1"/>
    </sheetView>
  </sheetViews>
  <sheetFormatPr defaultRowHeight="15"/>
  <cols>
    <col min="1" max="1" width="22.7109375" customWidth="1"/>
    <col min="2" max="2" width="10.42578125" customWidth="1"/>
    <col min="3" max="3" width="13.5703125" customWidth="1"/>
    <col min="4" max="4" width="10.5703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5703125" customWidth="1"/>
    <col min="17" max="17" width="10.28515625" customWidth="1"/>
    <col min="18" max="18" width="11.140625" customWidth="1"/>
    <col min="19" max="19" width="10.5703125" customWidth="1"/>
  </cols>
  <sheetData>
    <row r="1" spans="1:19" ht="114" customHeight="1">
      <c r="A1" s="6303" t="s">
        <v>1938</v>
      </c>
      <c r="B1" s="4562"/>
      <c r="C1" s="4562"/>
      <c r="D1" s="4562"/>
      <c r="E1" s="4562"/>
      <c r="F1" s="4562"/>
      <c r="G1" s="4384"/>
      <c r="H1" s="4384"/>
      <c r="I1" s="4384"/>
      <c r="J1" s="4384"/>
      <c r="K1" s="4384"/>
      <c r="L1" s="4384"/>
      <c r="M1" s="4384"/>
      <c r="N1" s="4384"/>
      <c r="O1" s="4384"/>
      <c r="P1" s="4384"/>
      <c r="Q1" s="4384"/>
      <c r="R1" s="4384"/>
      <c r="S1" s="4384"/>
    </row>
    <row r="2" spans="1:19" ht="15.95" customHeight="1">
      <c r="A2" s="6299"/>
      <c r="B2" s="3975" t="s">
        <v>682</v>
      </c>
      <c r="C2" s="6301" t="s">
        <v>715</v>
      </c>
      <c r="D2" s="6301"/>
      <c r="E2" s="6301" t="s">
        <v>714</v>
      </c>
      <c r="F2" s="6302"/>
    </row>
    <row r="3" spans="1:19" ht="48.95" customHeight="1">
      <c r="A3" s="6300"/>
      <c r="B3" s="3975" t="s">
        <v>678</v>
      </c>
      <c r="C3" s="3975" t="s">
        <v>713</v>
      </c>
      <c r="D3" s="3975" t="s">
        <v>712</v>
      </c>
      <c r="E3" s="3975" t="s">
        <v>711</v>
      </c>
      <c r="F3" s="3974" t="s">
        <v>710</v>
      </c>
    </row>
    <row r="4" spans="1:19">
      <c r="A4" s="3973" t="s">
        <v>663</v>
      </c>
      <c r="B4" s="3976">
        <v>734.00000000000011</v>
      </c>
      <c r="C4" s="3976">
        <v>620.99999999999943</v>
      </c>
      <c r="D4" s="3976">
        <v>113.00000000000001</v>
      </c>
      <c r="E4" s="3976">
        <v>138.00000000000006</v>
      </c>
      <c r="F4" s="3977">
        <v>596.00000000000023</v>
      </c>
    </row>
    <row r="5" spans="1:19">
      <c r="A5" s="3970" t="s">
        <v>1930</v>
      </c>
      <c r="B5" s="3978">
        <v>0.38310814287002404</v>
      </c>
      <c r="C5" s="3978">
        <v>0.40086768557589408</v>
      </c>
      <c r="D5" s="3978">
        <v>0.2775141110901187</v>
      </c>
      <c r="E5" s="3978">
        <v>0.42710409064648763</v>
      </c>
      <c r="F5" s="3979">
        <v>0.37312625387438819</v>
      </c>
    </row>
    <row r="6" spans="1:19">
      <c r="A6" s="3970" t="s">
        <v>1929</v>
      </c>
      <c r="B6" s="3978">
        <v>0.27819311477872033</v>
      </c>
      <c r="C6" s="3978">
        <v>0.26868207276379003</v>
      </c>
      <c r="D6" s="3978">
        <v>0.33474351640885813</v>
      </c>
      <c r="E6" s="3978">
        <v>0.26642098264982622</v>
      </c>
      <c r="F6" s="3979">
        <v>0.280863999759983</v>
      </c>
    </row>
    <row r="7" spans="1:19" ht="25.5">
      <c r="A7" s="3970" t="s">
        <v>1928</v>
      </c>
      <c r="B7" s="3978">
        <v>0.10256699626524168</v>
      </c>
      <c r="C7" s="3978">
        <v>0.10307613404237596</v>
      </c>
      <c r="D7" s="3978">
        <v>9.9539783711998328E-2</v>
      </c>
      <c r="E7" s="3978">
        <v>8.9675564493623211E-2</v>
      </c>
      <c r="F7" s="3979">
        <v>0.10549183019751451</v>
      </c>
    </row>
    <row r="8" spans="1:19">
      <c r="A8" s="3970" t="s">
        <v>1927</v>
      </c>
      <c r="B8" s="3978">
        <v>9.6594698202165485E-2</v>
      </c>
      <c r="C8" s="3978">
        <v>9.0602696915166855E-2</v>
      </c>
      <c r="D8" s="3978">
        <v>0.13222171770393554</v>
      </c>
      <c r="E8" s="3978">
        <v>8.1748375510399332E-2</v>
      </c>
      <c r="F8" s="3979">
        <v>9.9963061712722123E-2</v>
      </c>
    </row>
    <row r="9" spans="1:19">
      <c r="A9" s="3970" t="s">
        <v>1926</v>
      </c>
      <c r="B9" s="3978">
        <v>0.1092474520284589</v>
      </c>
      <c r="C9" s="3978">
        <v>0.10480643766482352</v>
      </c>
      <c r="D9" s="3978">
        <v>0.13565267087982694</v>
      </c>
      <c r="E9" s="3978">
        <v>0.11902801246619067</v>
      </c>
      <c r="F9" s="3979">
        <v>0.10702841883247947</v>
      </c>
    </row>
    <row r="10" spans="1:19">
      <c r="A10" s="3970" t="s">
        <v>1925</v>
      </c>
      <c r="B10" s="3980">
        <v>7.91590639564764E-3</v>
      </c>
      <c r="C10" s="3980">
        <v>8.427301460995058E-3</v>
      </c>
      <c r="D10" s="3980">
        <v>0</v>
      </c>
      <c r="E10" s="3980">
        <v>6.0330952890530589E-3</v>
      </c>
      <c r="F10" s="3981">
        <v>8.3430823610630561E-3</v>
      </c>
    </row>
    <row r="11" spans="1:19">
      <c r="A11" s="3970" t="s">
        <v>657</v>
      </c>
      <c r="B11" s="3978">
        <v>2.2373689459742205E-2</v>
      </c>
      <c r="C11" s="3978">
        <v>2.3537671576954241E-2</v>
      </c>
      <c r="D11" s="3978">
        <v>1.5452927663578218E-2</v>
      </c>
      <c r="E11" s="3980">
        <v>9.9898789444194287E-3</v>
      </c>
      <c r="F11" s="3979">
        <v>2.5183353261849645E-2</v>
      </c>
    </row>
    <row r="12" spans="1:19">
      <c r="A12" s="3970" t="s">
        <v>656</v>
      </c>
      <c r="B12" s="3972" t="s">
        <v>684</v>
      </c>
      <c r="C12" s="3972" t="s">
        <v>684</v>
      </c>
      <c r="D12" s="3972" t="s">
        <v>684</v>
      </c>
      <c r="E12" s="3972" t="s">
        <v>684</v>
      </c>
      <c r="F12" s="3971" t="s">
        <v>684</v>
      </c>
    </row>
    <row r="13" spans="1:19" s="14" customFormat="1">
      <c r="A13" s="3982" t="s">
        <v>1924</v>
      </c>
      <c r="B13" s="3983">
        <v>0.66130125764874526</v>
      </c>
      <c r="C13" s="3983">
        <v>0.66954975833968444</v>
      </c>
      <c r="D13" s="3983">
        <v>0.61225762749897694</v>
      </c>
      <c r="E13" s="3983">
        <v>0.69352507329631408</v>
      </c>
      <c r="F13" s="3984">
        <v>0.65399025363437135</v>
      </c>
    </row>
    <row r="14" spans="1:19" s="14" customFormat="1">
      <c r="A14" s="3982" t="s">
        <v>1923</v>
      </c>
      <c r="B14" s="3983">
        <v>0.20584215023062438</v>
      </c>
      <c r="C14" s="3983">
        <v>0.19540913457999046</v>
      </c>
      <c r="D14" s="3983">
        <v>0.26787438858376245</v>
      </c>
      <c r="E14" s="3983">
        <v>0.20077638797659023</v>
      </c>
      <c r="F14" s="3984">
        <v>0.20699148054520161</v>
      </c>
    </row>
    <row r="15" spans="1:19" ht="57" customHeight="1">
      <c r="A15" s="6298" t="s">
        <v>1937</v>
      </c>
      <c r="B15" s="6298"/>
      <c r="C15" s="6298"/>
      <c r="D15" s="6298"/>
      <c r="E15" s="6298"/>
      <c r="F15" s="6298"/>
      <c r="G15" s="6298"/>
      <c r="H15" s="6298"/>
      <c r="I15" s="6298"/>
      <c r="J15" s="6298"/>
      <c r="K15" s="6298"/>
      <c r="L15" s="6298"/>
      <c r="M15" s="6298"/>
      <c r="N15" s="6298"/>
      <c r="O15" s="6298"/>
      <c r="P15" s="6298"/>
      <c r="Q15" s="6298"/>
      <c r="R15" s="6298"/>
      <c r="S15" s="6298"/>
    </row>
  </sheetData>
  <mergeCells count="5">
    <mergeCell ref="A15:S15"/>
    <mergeCell ref="A2:A3"/>
    <mergeCell ref="C2:D2"/>
    <mergeCell ref="E2:F2"/>
    <mergeCell ref="A1:F1"/>
  </mergeCells>
  <pageMargins left="0.7" right="0.7" top="0.75" bottom="0.75" header="0.3" footer="0.3"/>
  <pageSetup paperSize="9" orientation="landscape"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0"/>
  <sheetViews>
    <sheetView workbookViewId="0">
      <selection sqref="A1:P1"/>
    </sheetView>
  </sheetViews>
  <sheetFormatPr defaultRowHeight="15"/>
  <cols>
    <col min="1" max="1" width="22.7109375" customWidth="1"/>
    <col min="2" max="2" width="10" customWidth="1"/>
    <col min="3" max="3" width="10.28515625" customWidth="1"/>
    <col min="4" max="4" width="10.42578125" customWidth="1"/>
    <col min="5" max="5" width="10.5703125" customWidth="1"/>
    <col min="6"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305" t="s">
        <v>1944</v>
      </c>
      <c r="B1" s="6305"/>
      <c r="C1" s="6305"/>
      <c r="D1" s="6305"/>
      <c r="E1" s="6305"/>
      <c r="F1" s="6305"/>
      <c r="G1" s="6305"/>
      <c r="H1" s="6305"/>
      <c r="I1" s="6305"/>
      <c r="J1" s="6305"/>
      <c r="K1" s="6305"/>
      <c r="L1" s="6305"/>
      <c r="M1" s="6305"/>
      <c r="N1" s="6305"/>
      <c r="O1" s="6305"/>
      <c r="P1" s="6305"/>
    </row>
    <row r="2" spans="1:16" ht="15.95" customHeight="1">
      <c r="A2" s="6306"/>
      <c r="B2" s="3990" t="s">
        <v>682</v>
      </c>
      <c r="C2" s="6308" t="s">
        <v>681</v>
      </c>
      <c r="D2" s="6308"/>
      <c r="E2" s="6308" t="s">
        <v>680</v>
      </c>
      <c r="F2" s="6308"/>
      <c r="G2" s="6308"/>
      <c r="H2" s="6308"/>
      <c r="I2" s="6308" t="s">
        <v>679</v>
      </c>
      <c r="J2" s="6308"/>
      <c r="K2" s="6308"/>
      <c r="L2" s="6308"/>
      <c r="M2" s="6308"/>
      <c r="N2" s="6308"/>
      <c r="O2" s="6308"/>
      <c r="P2" s="6309"/>
    </row>
    <row r="3" spans="1:16" ht="24.95" customHeight="1">
      <c r="A3" s="6307"/>
      <c r="B3" s="3990" t="s">
        <v>678</v>
      </c>
      <c r="C3" s="3990" t="s">
        <v>677</v>
      </c>
      <c r="D3" s="3990" t="s">
        <v>676</v>
      </c>
      <c r="E3" s="3990" t="s">
        <v>675</v>
      </c>
      <c r="F3" s="3990" t="s">
        <v>674</v>
      </c>
      <c r="G3" s="3990" t="s">
        <v>673</v>
      </c>
      <c r="H3" s="3990" t="s">
        <v>672</v>
      </c>
      <c r="I3" s="3990" t="s">
        <v>671</v>
      </c>
      <c r="J3" s="3990" t="s">
        <v>670</v>
      </c>
      <c r="K3" s="3990" t="s">
        <v>669</v>
      </c>
      <c r="L3" s="3990" t="s">
        <v>668</v>
      </c>
      <c r="M3" s="3990" t="s">
        <v>667</v>
      </c>
      <c r="N3" s="3990" t="s">
        <v>666</v>
      </c>
      <c r="O3" s="3990" t="s">
        <v>665</v>
      </c>
      <c r="P3" s="3989" t="s">
        <v>664</v>
      </c>
    </row>
    <row r="4" spans="1:16">
      <c r="A4" s="3988" t="s">
        <v>663</v>
      </c>
      <c r="B4" s="3991">
        <v>1685.0000000000011</v>
      </c>
      <c r="C4" s="3991">
        <v>808.99999999999784</v>
      </c>
      <c r="D4" s="3991">
        <v>876.00000000000068</v>
      </c>
      <c r="E4" s="3991">
        <v>151.99999999999989</v>
      </c>
      <c r="F4" s="3991">
        <v>581.99999999999955</v>
      </c>
      <c r="G4" s="3991">
        <v>534.00000000000023</v>
      </c>
      <c r="H4" s="3991">
        <v>416.99999999999989</v>
      </c>
      <c r="I4" s="3991">
        <v>75</v>
      </c>
      <c r="J4" s="3991">
        <v>280.99999999999989</v>
      </c>
      <c r="K4" s="3991">
        <v>252.99999999999974</v>
      </c>
      <c r="L4" s="3991">
        <v>200</v>
      </c>
      <c r="M4" s="3991">
        <v>77</v>
      </c>
      <c r="N4" s="3991">
        <v>301.00000000000011</v>
      </c>
      <c r="O4" s="3991">
        <v>280.99999999999966</v>
      </c>
      <c r="P4" s="3992">
        <v>217.00000000000006</v>
      </c>
    </row>
    <row r="5" spans="1:16">
      <c r="A5" s="3987" t="s">
        <v>1943</v>
      </c>
      <c r="B5" s="3993">
        <v>0.17569927180769845</v>
      </c>
      <c r="C5" s="3993">
        <v>0.1644605324363978</v>
      </c>
      <c r="D5" s="3993">
        <v>0.18761476701837224</v>
      </c>
      <c r="E5" s="3993">
        <v>0.16303219822420043</v>
      </c>
      <c r="F5" s="3993">
        <v>0.1880885027585871</v>
      </c>
      <c r="G5" s="3993">
        <v>0.1613863580182083</v>
      </c>
      <c r="H5" s="3993">
        <v>0.18348310230668546</v>
      </c>
      <c r="I5" s="3993">
        <v>0.13113594389176733</v>
      </c>
      <c r="J5" s="3993">
        <v>0.18111602736891469</v>
      </c>
      <c r="K5" s="3993">
        <v>0.15288092968846259</v>
      </c>
      <c r="L5" s="3993">
        <v>0.17823544976949462</v>
      </c>
      <c r="M5" s="3993">
        <v>0.20164752456132906</v>
      </c>
      <c r="N5" s="3993">
        <v>0.19550910633998417</v>
      </c>
      <c r="O5" s="3993">
        <v>0.17012981134274929</v>
      </c>
      <c r="P5" s="3994">
        <v>0.18868490919475123</v>
      </c>
    </row>
    <row r="6" spans="1:16">
      <c r="A6" s="3987" t="s">
        <v>1942</v>
      </c>
      <c r="B6" s="3993">
        <v>0.11211464314127434</v>
      </c>
      <c r="C6" s="3993">
        <v>0.10738793012884013</v>
      </c>
      <c r="D6" s="3993">
        <v>0.11712598154865055</v>
      </c>
      <c r="E6" s="3993">
        <v>0.13638477365047139</v>
      </c>
      <c r="F6" s="3993">
        <v>0.10693274582082914</v>
      </c>
      <c r="G6" s="3993">
        <v>0.11390414289986191</v>
      </c>
      <c r="H6" s="3993">
        <v>9.9925644620479051E-2</v>
      </c>
      <c r="I6" s="3993">
        <v>0.13068721039209991</v>
      </c>
      <c r="J6" s="3993">
        <v>0.10633244005556657</v>
      </c>
      <c r="K6" s="3993">
        <v>0.10777970233625432</v>
      </c>
      <c r="L6" s="3993">
        <v>8.8170917916510605E-2</v>
      </c>
      <c r="M6" s="3993">
        <v>0.14328255112162519</v>
      </c>
      <c r="N6" s="3993">
        <v>0.10757163385738476</v>
      </c>
      <c r="O6" s="3993">
        <v>0.1201999763524295</v>
      </c>
      <c r="P6" s="3994">
        <v>0.11157767720127343</v>
      </c>
    </row>
    <row r="7" spans="1:16" ht="25.5">
      <c r="A7" s="3987" t="s">
        <v>1941</v>
      </c>
      <c r="B7" s="3993">
        <v>0.71045490819499402</v>
      </c>
      <c r="C7" s="3993">
        <v>0.72712297485756916</v>
      </c>
      <c r="D7" s="3993">
        <v>0.69278315143228819</v>
      </c>
      <c r="E7" s="3993">
        <v>0.70058302812532813</v>
      </c>
      <c r="F7" s="3993">
        <v>0.70355151304990271</v>
      </c>
      <c r="G7" s="3993">
        <v>0.72146644660541659</v>
      </c>
      <c r="H7" s="3993">
        <v>0.71517619378045827</v>
      </c>
      <c r="I7" s="3993">
        <v>0.73817684571613273</v>
      </c>
      <c r="J7" s="3993">
        <v>0.70978324636343071</v>
      </c>
      <c r="K7" s="3993">
        <v>0.73933936797528366</v>
      </c>
      <c r="L7" s="3993">
        <v>0.73359363231399544</v>
      </c>
      <c r="M7" s="3993">
        <v>0.65506992431704614</v>
      </c>
      <c r="N7" s="3993">
        <v>0.69691925980263125</v>
      </c>
      <c r="O7" s="3993">
        <v>0.70309335030595577</v>
      </c>
      <c r="P7" s="3994">
        <v>0.69691965755872742</v>
      </c>
    </row>
    <row r="8" spans="1:16">
      <c r="A8" s="3987" t="s">
        <v>657</v>
      </c>
      <c r="B8" s="3995">
        <v>0</v>
      </c>
      <c r="C8" s="3995">
        <v>0</v>
      </c>
      <c r="D8" s="3995">
        <v>0</v>
      </c>
      <c r="E8" s="3986" t="s">
        <v>684</v>
      </c>
      <c r="F8" s="3995">
        <v>0</v>
      </c>
      <c r="G8" s="3995">
        <v>0</v>
      </c>
      <c r="H8" s="3995">
        <v>0</v>
      </c>
      <c r="I8" s="3986" t="s">
        <v>684</v>
      </c>
      <c r="J8" s="3995">
        <v>0</v>
      </c>
      <c r="K8" s="3986" t="s">
        <v>684</v>
      </c>
      <c r="L8" s="3986" t="s">
        <v>684</v>
      </c>
      <c r="M8" s="3986" t="s">
        <v>684</v>
      </c>
      <c r="N8" s="3986" t="s">
        <v>684</v>
      </c>
      <c r="O8" s="3995">
        <v>6.5768619988663454E-3</v>
      </c>
      <c r="P8" s="3996">
        <v>0</v>
      </c>
    </row>
    <row r="9" spans="1:16">
      <c r="A9" s="3987" t="s">
        <v>656</v>
      </c>
      <c r="B9" s="3986" t="s">
        <v>684</v>
      </c>
      <c r="C9" s="3986" t="s">
        <v>684</v>
      </c>
      <c r="D9" s="3986" t="s">
        <v>684</v>
      </c>
      <c r="E9" s="3986" t="s">
        <v>684</v>
      </c>
      <c r="F9" s="3986" t="s">
        <v>684</v>
      </c>
      <c r="G9" s="3986" t="s">
        <v>684</v>
      </c>
      <c r="H9" s="3986" t="s">
        <v>684</v>
      </c>
      <c r="I9" s="3986" t="s">
        <v>684</v>
      </c>
      <c r="J9" s="3986" t="s">
        <v>684</v>
      </c>
      <c r="K9" s="3986" t="s">
        <v>684</v>
      </c>
      <c r="L9" s="3986" t="s">
        <v>684</v>
      </c>
      <c r="M9" s="3986" t="s">
        <v>684</v>
      </c>
      <c r="N9" s="3986" t="s">
        <v>684</v>
      </c>
      <c r="O9" s="3986" t="s">
        <v>684</v>
      </c>
      <c r="P9" s="3985" t="s">
        <v>684</v>
      </c>
    </row>
    <row r="10" spans="1:16" ht="57" customHeight="1">
      <c r="A10" s="6304" t="s">
        <v>1940</v>
      </c>
      <c r="B10" s="6304"/>
      <c r="C10" s="6304"/>
      <c r="D10" s="6304"/>
      <c r="E10" s="6304"/>
      <c r="F10" s="6304"/>
      <c r="G10" s="6304"/>
      <c r="H10" s="6304"/>
      <c r="I10" s="6304"/>
      <c r="J10" s="6304"/>
      <c r="K10" s="6304"/>
      <c r="L10" s="6304"/>
      <c r="M10" s="6304"/>
      <c r="N10" s="6304"/>
      <c r="O10" s="6304"/>
      <c r="P10" s="6304"/>
    </row>
  </sheetData>
  <mergeCells count="6">
    <mergeCell ref="A10:P10"/>
    <mergeCell ref="A1:P1"/>
    <mergeCell ref="A2:A3"/>
    <mergeCell ref="C2:D2"/>
    <mergeCell ref="E2:H2"/>
    <mergeCell ref="I2:P2"/>
  </mergeCells>
  <pageMargins left="0.7" right="0.7" top="0.75" bottom="0.75" header="0.3" footer="0.3"/>
  <pageSetup paperSize="9" orientation="landscape" r:id="rId1"/>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0"/>
  <sheetViews>
    <sheetView workbookViewId="0">
      <selection sqref="A1:O1"/>
    </sheetView>
  </sheetViews>
  <sheetFormatPr defaultRowHeight="15"/>
  <cols>
    <col min="1" max="1" width="22.7109375" customWidth="1"/>
    <col min="2" max="2" width="10" customWidth="1"/>
    <col min="3" max="3" width="11.7109375" customWidth="1"/>
    <col min="4" max="5" width="10.28515625" customWidth="1"/>
    <col min="6" max="6" width="10.425781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28515625" customWidth="1"/>
  </cols>
  <sheetData>
    <row r="1" spans="1:15" ht="54.95" customHeight="1">
      <c r="A1" s="6311" t="s">
        <v>1948</v>
      </c>
      <c r="B1" s="6311"/>
      <c r="C1" s="6311"/>
      <c r="D1" s="6311"/>
      <c r="E1" s="6311"/>
      <c r="F1" s="6311"/>
      <c r="G1" s="6311"/>
      <c r="H1" s="6311"/>
      <c r="I1" s="6311"/>
      <c r="J1" s="6311"/>
      <c r="K1" s="6311"/>
      <c r="L1" s="6311"/>
      <c r="M1" s="6311"/>
      <c r="N1" s="6311"/>
      <c r="O1" s="6311"/>
    </row>
    <row r="2" spans="1:15" ht="15.95" customHeight="1">
      <c r="A2" s="6312"/>
      <c r="B2" s="4002" t="s">
        <v>682</v>
      </c>
      <c r="C2" s="6314" t="s">
        <v>706</v>
      </c>
      <c r="D2" s="6314"/>
      <c r="E2" s="6314" t="s">
        <v>705</v>
      </c>
      <c r="F2" s="6314"/>
      <c r="G2" s="6314" t="s">
        <v>704</v>
      </c>
      <c r="H2" s="6314"/>
      <c r="I2" s="6314"/>
      <c r="J2" s="6314"/>
      <c r="K2" s="6314" t="s">
        <v>703</v>
      </c>
      <c r="L2" s="6314"/>
      <c r="M2" s="6314"/>
      <c r="N2" s="6314" t="s">
        <v>702</v>
      </c>
      <c r="O2" s="6315"/>
    </row>
    <row r="3" spans="1:15" ht="24.95" customHeight="1">
      <c r="A3" s="6313"/>
      <c r="B3" s="4002" t="s">
        <v>678</v>
      </c>
      <c r="C3" s="4002" t="s">
        <v>701</v>
      </c>
      <c r="D3" s="4002" t="s">
        <v>700</v>
      </c>
      <c r="E3" s="4002" t="s">
        <v>699</v>
      </c>
      <c r="F3" s="4002" t="s">
        <v>698</v>
      </c>
      <c r="G3" s="4002" t="s">
        <v>697</v>
      </c>
      <c r="H3" s="4002" t="s">
        <v>696</v>
      </c>
      <c r="I3" s="4002" t="s">
        <v>695</v>
      </c>
      <c r="J3" s="4002" t="s">
        <v>694</v>
      </c>
      <c r="K3" s="4002" t="s">
        <v>693</v>
      </c>
      <c r="L3" s="4002" t="s">
        <v>692</v>
      </c>
      <c r="M3" s="4002" t="s">
        <v>691</v>
      </c>
      <c r="N3" s="4002" t="s">
        <v>690</v>
      </c>
      <c r="O3" s="4001" t="s">
        <v>689</v>
      </c>
    </row>
    <row r="4" spans="1:15">
      <c r="A4" s="4000" t="s">
        <v>663</v>
      </c>
      <c r="B4" s="4003">
        <v>1685.0000000000011</v>
      </c>
      <c r="C4" s="4003">
        <v>1286.9999999999986</v>
      </c>
      <c r="D4" s="4003">
        <v>397.99999999999989</v>
      </c>
      <c r="E4" s="4003">
        <v>1285.9999999999977</v>
      </c>
      <c r="F4" s="4003">
        <v>384.99999999999977</v>
      </c>
      <c r="G4" s="4003">
        <v>472.00000000000091</v>
      </c>
      <c r="H4" s="4003">
        <v>229.0000000000002</v>
      </c>
      <c r="I4" s="4003">
        <v>353.00000000000023</v>
      </c>
      <c r="J4" s="4003">
        <v>609.99999999999989</v>
      </c>
      <c r="K4" s="4003">
        <v>999.99999999999727</v>
      </c>
      <c r="L4" s="4003">
        <v>397.00000000000006</v>
      </c>
      <c r="M4" s="4003">
        <v>254.00000000000017</v>
      </c>
      <c r="N4" s="4003">
        <v>414.0000000000004</v>
      </c>
      <c r="O4" s="4004">
        <v>1271.0000000000005</v>
      </c>
    </row>
    <row r="5" spans="1:15">
      <c r="A5" s="3999" t="s">
        <v>1943</v>
      </c>
      <c r="B5" s="4005">
        <v>0.17569927180769845</v>
      </c>
      <c r="C5" s="4005">
        <v>0.18524585661306092</v>
      </c>
      <c r="D5" s="4005">
        <v>0.14519674260313534</v>
      </c>
      <c r="E5" s="4005">
        <v>0.16474040655723787</v>
      </c>
      <c r="F5" s="4005">
        <v>0.21249713976838056</v>
      </c>
      <c r="G5" s="4005">
        <v>0.16443852817031909</v>
      </c>
      <c r="H5" s="4005">
        <v>0.17692450829204107</v>
      </c>
      <c r="I5" s="4005">
        <v>0.17140963766627454</v>
      </c>
      <c r="J5" s="4005">
        <v>0.18545059148495258</v>
      </c>
      <c r="K5" s="4005">
        <v>0.15284215357798661</v>
      </c>
      <c r="L5" s="4005">
        <v>0.19163352481558507</v>
      </c>
      <c r="M5" s="4005">
        <v>0.23550216998913537</v>
      </c>
      <c r="N5" s="4005">
        <v>0.2128750639047445</v>
      </c>
      <c r="O5" s="4006">
        <v>0.16557950379321851</v>
      </c>
    </row>
    <row r="6" spans="1:15">
      <c r="A6" s="3999" t="s">
        <v>1942</v>
      </c>
      <c r="B6" s="4005">
        <v>0.11211464314127434</v>
      </c>
      <c r="C6" s="4005">
        <v>0.10457546282988141</v>
      </c>
      <c r="D6" s="4005">
        <v>0.13620326460280183</v>
      </c>
      <c r="E6" s="4005">
        <v>0.10640168628725027</v>
      </c>
      <c r="F6" s="4005">
        <v>0.13326468007764947</v>
      </c>
      <c r="G6" s="4005">
        <v>9.3218033417667656E-2</v>
      </c>
      <c r="H6" s="4005">
        <v>0.11028761806630738</v>
      </c>
      <c r="I6" s="4005">
        <v>0.11697816431490854</v>
      </c>
      <c r="J6" s="4005">
        <v>0.13018373449322415</v>
      </c>
      <c r="K6" s="4005">
        <v>0.10787219644528247</v>
      </c>
      <c r="L6" s="4005">
        <v>0.13769850111088192</v>
      </c>
      <c r="M6" s="4005">
        <v>9.521837057450655E-2</v>
      </c>
      <c r="N6" s="4005">
        <v>0.1511053384843534</v>
      </c>
      <c r="O6" s="4006">
        <v>0.10150083320374299</v>
      </c>
    </row>
    <row r="7" spans="1:15" ht="25.5">
      <c r="A7" s="3999" t="s">
        <v>1941</v>
      </c>
      <c r="B7" s="4005">
        <v>0.71045490819499402</v>
      </c>
      <c r="C7" s="4005">
        <v>0.70901633886291815</v>
      </c>
      <c r="D7" s="4005">
        <v>0.71505131664462784</v>
      </c>
      <c r="E7" s="4005">
        <v>0.72737719281312807</v>
      </c>
      <c r="F7" s="4005">
        <v>0.6515787363902994</v>
      </c>
      <c r="G7" s="4005">
        <v>0.74054278307428423</v>
      </c>
      <c r="H7" s="4005">
        <v>0.71278787364165197</v>
      </c>
      <c r="I7" s="4005">
        <v>0.71161219801881681</v>
      </c>
      <c r="J7" s="4005">
        <v>0.68069234598685824</v>
      </c>
      <c r="K7" s="4005">
        <v>0.73689720997077013</v>
      </c>
      <c r="L7" s="4005">
        <v>0.66921559893812943</v>
      </c>
      <c r="M7" s="4005">
        <v>0.66927945943635758</v>
      </c>
      <c r="N7" s="4005">
        <v>0.6332951833285112</v>
      </c>
      <c r="O7" s="4006">
        <v>0.73145885919815301</v>
      </c>
    </row>
    <row r="8" spans="1:15">
      <c r="A8" s="3999" t="s">
        <v>657</v>
      </c>
      <c r="B8" s="4007">
        <v>0</v>
      </c>
      <c r="C8" s="4007">
        <v>0</v>
      </c>
      <c r="D8" s="4007">
        <v>0</v>
      </c>
      <c r="E8" s="4007">
        <v>0</v>
      </c>
      <c r="F8" s="4007">
        <v>0</v>
      </c>
      <c r="G8" s="4007">
        <v>0</v>
      </c>
      <c r="H8" s="3998" t="s">
        <v>684</v>
      </c>
      <c r="I8" s="3998" t="s">
        <v>684</v>
      </c>
      <c r="J8" s="4007">
        <v>0</v>
      </c>
      <c r="K8" s="4007">
        <v>0</v>
      </c>
      <c r="L8" s="4007">
        <v>0</v>
      </c>
      <c r="M8" s="3998" t="s">
        <v>684</v>
      </c>
      <c r="N8" s="4007">
        <v>0</v>
      </c>
      <c r="O8" s="4008">
        <v>0</v>
      </c>
    </row>
    <row r="9" spans="1:15">
      <c r="A9" s="3999" t="s">
        <v>656</v>
      </c>
      <c r="B9" s="3998" t="s">
        <v>684</v>
      </c>
      <c r="C9" s="3998" t="s">
        <v>684</v>
      </c>
      <c r="D9" s="3998" t="s">
        <v>684</v>
      </c>
      <c r="E9" s="3998" t="s">
        <v>684</v>
      </c>
      <c r="F9" s="3998" t="s">
        <v>684</v>
      </c>
      <c r="G9" s="3998" t="s">
        <v>684</v>
      </c>
      <c r="H9" s="3998" t="s">
        <v>684</v>
      </c>
      <c r="I9" s="3998" t="s">
        <v>684</v>
      </c>
      <c r="J9" s="3998" t="s">
        <v>684</v>
      </c>
      <c r="K9" s="3998" t="s">
        <v>684</v>
      </c>
      <c r="L9" s="3998" t="s">
        <v>684</v>
      </c>
      <c r="M9" s="3998" t="s">
        <v>684</v>
      </c>
      <c r="N9" s="3998" t="s">
        <v>684</v>
      </c>
      <c r="O9" s="3997" t="s">
        <v>684</v>
      </c>
    </row>
    <row r="10" spans="1:15" ht="57" customHeight="1">
      <c r="A10" s="6310" t="s">
        <v>1947</v>
      </c>
      <c r="B10" s="6310"/>
      <c r="C10" s="6310"/>
      <c r="D10" s="6310"/>
      <c r="E10" s="6310"/>
      <c r="F10" s="6310"/>
      <c r="G10" s="6310"/>
      <c r="H10" s="6310"/>
      <c r="I10" s="6310"/>
      <c r="J10" s="6310"/>
      <c r="K10" s="6310"/>
      <c r="L10" s="6310"/>
      <c r="M10" s="6310"/>
      <c r="N10" s="6310"/>
      <c r="O10" s="6310"/>
    </row>
  </sheetData>
  <mergeCells count="8">
    <mergeCell ref="A10:O10"/>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0"/>
  <sheetViews>
    <sheetView workbookViewId="0">
      <selection sqref="A1:F1"/>
    </sheetView>
  </sheetViews>
  <sheetFormatPr defaultRowHeight="15"/>
  <cols>
    <col min="1" max="1" width="22.7109375" customWidth="1"/>
    <col min="2" max="2" width="10"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7" width="10.28515625" customWidth="1"/>
    <col min="18" max="18" width="11.140625" customWidth="1"/>
    <col min="19" max="19" width="10.140625" customWidth="1"/>
  </cols>
  <sheetData>
    <row r="1" spans="1:19" ht="93.75" customHeight="1">
      <c r="A1" s="6321" t="s">
        <v>1951</v>
      </c>
      <c r="B1" s="4562"/>
      <c r="C1" s="4562"/>
      <c r="D1" s="4562"/>
      <c r="E1" s="4562"/>
      <c r="F1" s="4562"/>
      <c r="G1" s="4385"/>
      <c r="H1" s="4385"/>
      <c r="I1" s="4385"/>
      <c r="J1" s="4385"/>
      <c r="K1" s="4385"/>
      <c r="L1" s="4385"/>
      <c r="M1" s="4385"/>
      <c r="N1" s="4385"/>
      <c r="O1" s="4385"/>
      <c r="P1" s="4385"/>
      <c r="Q1" s="4385"/>
      <c r="R1" s="4385"/>
      <c r="S1" s="4385"/>
    </row>
    <row r="2" spans="1:19" ht="15.95" customHeight="1">
      <c r="A2" s="6317"/>
      <c r="B2" s="4014" t="s">
        <v>682</v>
      </c>
      <c r="C2" s="6319" t="s">
        <v>715</v>
      </c>
      <c r="D2" s="6319"/>
      <c r="E2" s="6319" t="s">
        <v>714</v>
      </c>
      <c r="F2" s="6320"/>
    </row>
    <row r="3" spans="1:19" ht="48.95" customHeight="1">
      <c r="A3" s="6318"/>
      <c r="B3" s="4014" t="s">
        <v>678</v>
      </c>
      <c r="C3" s="4014" t="s">
        <v>713</v>
      </c>
      <c r="D3" s="4014" t="s">
        <v>712</v>
      </c>
      <c r="E3" s="4014" t="s">
        <v>711</v>
      </c>
      <c r="F3" s="4013" t="s">
        <v>710</v>
      </c>
    </row>
    <row r="4" spans="1:19">
      <c r="A4" s="4012" t="s">
        <v>663</v>
      </c>
      <c r="B4" s="4015">
        <v>1685.0000000000011</v>
      </c>
      <c r="C4" s="4015">
        <v>1383.9999999999955</v>
      </c>
      <c r="D4" s="4015">
        <v>301</v>
      </c>
      <c r="E4" s="4015">
        <v>298.99999999999983</v>
      </c>
      <c r="F4" s="4016">
        <v>1385.9999999999977</v>
      </c>
    </row>
    <row r="5" spans="1:19">
      <c r="A5" s="4011" t="s">
        <v>1943</v>
      </c>
      <c r="B5" s="4017">
        <v>0.17569927180769845</v>
      </c>
      <c r="C5" s="4017">
        <v>0.18228171591650533</v>
      </c>
      <c r="D5" s="4017">
        <v>0.14322567284883173</v>
      </c>
      <c r="E5" s="4017">
        <v>0.18711590792726082</v>
      </c>
      <c r="F5" s="4018">
        <v>0.17321198431908788</v>
      </c>
    </row>
    <row r="6" spans="1:19">
      <c r="A6" s="4011" t="s">
        <v>1942</v>
      </c>
      <c r="B6" s="4017">
        <v>0.11211464314127434</v>
      </c>
      <c r="C6" s="4017">
        <v>0.11211444217051693</v>
      </c>
      <c r="D6" s="4017">
        <v>0.11211563460336324</v>
      </c>
      <c r="E6" s="4017">
        <v>0.14743584500389412</v>
      </c>
      <c r="F6" s="4018">
        <v>0.10441938312286556</v>
      </c>
    </row>
    <row r="7" spans="1:19" ht="25.5">
      <c r="A7" s="4011" t="s">
        <v>1941</v>
      </c>
      <c r="B7" s="4017">
        <v>0.71045490819499402</v>
      </c>
      <c r="C7" s="4017">
        <v>0.7035217530772887</v>
      </c>
      <c r="D7" s="4017">
        <v>0.74465869254780548</v>
      </c>
      <c r="E7" s="4017">
        <v>0.66544824706884564</v>
      </c>
      <c r="F7" s="4018">
        <v>0.72026029254384016</v>
      </c>
    </row>
    <row r="8" spans="1:19">
      <c r="A8" s="4011" t="s">
        <v>657</v>
      </c>
      <c r="B8" s="4019">
        <v>0</v>
      </c>
      <c r="C8" s="4019">
        <v>0</v>
      </c>
      <c r="D8" s="4010" t="s">
        <v>684</v>
      </c>
      <c r="E8" s="4010" t="s">
        <v>684</v>
      </c>
      <c r="F8" s="4020">
        <v>0</v>
      </c>
    </row>
    <row r="9" spans="1:19">
      <c r="A9" s="4011" t="s">
        <v>656</v>
      </c>
      <c r="B9" s="4010" t="s">
        <v>684</v>
      </c>
      <c r="C9" s="4010" t="s">
        <v>684</v>
      </c>
      <c r="D9" s="4010" t="s">
        <v>684</v>
      </c>
      <c r="E9" s="4010" t="s">
        <v>684</v>
      </c>
      <c r="F9" s="4009" t="s">
        <v>684</v>
      </c>
    </row>
    <row r="10" spans="1:19" ht="57" customHeight="1">
      <c r="A10" s="6316" t="s">
        <v>1950</v>
      </c>
      <c r="B10" s="6316"/>
      <c r="C10" s="6316"/>
      <c r="D10" s="6316"/>
      <c r="E10" s="6316"/>
      <c r="F10" s="6316"/>
    </row>
  </sheetData>
  <mergeCells count="5">
    <mergeCell ref="A10:F10"/>
    <mergeCell ref="A2:A3"/>
    <mergeCell ref="C2:D2"/>
    <mergeCell ref="E2:F2"/>
    <mergeCell ref="A1:F1"/>
  </mergeCells>
  <pageMargins left="0.7" right="0.7" top="0.75" bottom="0.75" header="0.3" footer="0.3"/>
  <pageSetup paperSize="9" orientation="landscape" r:id="rId1"/>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5" width="10.42578125" customWidth="1"/>
    <col min="6" max="7" width="10.285156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323" t="s">
        <v>1954</v>
      </c>
      <c r="B1" s="6323"/>
      <c r="C1" s="6323"/>
      <c r="D1" s="6323"/>
      <c r="E1" s="6323"/>
      <c r="F1" s="6323"/>
      <c r="G1" s="6323"/>
      <c r="H1" s="6323"/>
      <c r="I1" s="6323"/>
      <c r="J1" s="6323"/>
      <c r="K1" s="6323"/>
      <c r="L1" s="6323"/>
      <c r="M1" s="6323"/>
      <c r="N1" s="6323"/>
      <c r="O1" s="6323"/>
      <c r="P1" s="6323"/>
    </row>
    <row r="2" spans="1:16" ht="15.95" customHeight="1">
      <c r="A2" s="6324"/>
      <c r="B2" s="4026" t="s">
        <v>682</v>
      </c>
      <c r="C2" s="6326" t="s">
        <v>681</v>
      </c>
      <c r="D2" s="6326"/>
      <c r="E2" s="6326" t="s">
        <v>680</v>
      </c>
      <c r="F2" s="6326"/>
      <c r="G2" s="6326"/>
      <c r="H2" s="6326"/>
      <c r="I2" s="6326" t="s">
        <v>679</v>
      </c>
      <c r="J2" s="6326"/>
      <c r="K2" s="6326"/>
      <c r="L2" s="6326"/>
      <c r="M2" s="6326"/>
      <c r="N2" s="6326"/>
      <c r="O2" s="6326"/>
      <c r="P2" s="6327"/>
    </row>
    <row r="3" spans="1:16" ht="24.95" customHeight="1">
      <c r="A3" s="6325"/>
      <c r="B3" s="4026" t="s">
        <v>678</v>
      </c>
      <c r="C3" s="4026" t="s">
        <v>677</v>
      </c>
      <c r="D3" s="4026" t="s">
        <v>676</v>
      </c>
      <c r="E3" s="4026" t="s">
        <v>675</v>
      </c>
      <c r="F3" s="4026" t="s">
        <v>674</v>
      </c>
      <c r="G3" s="4026" t="s">
        <v>673</v>
      </c>
      <c r="H3" s="4026" t="s">
        <v>672</v>
      </c>
      <c r="I3" s="4026" t="s">
        <v>671</v>
      </c>
      <c r="J3" s="4026" t="s">
        <v>670</v>
      </c>
      <c r="K3" s="4026" t="s">
        <v>669</v>
      </c>
      <c r="L3" s="4026" t="s">
        <v>668</v>
      </c>
      <c r="M3" s="4026" t="s">
        <v>667</v>
      </c>
      <c r="N3" s="4026" t="s">
        <v>666</v>
      </c>
      <c r="O3" s="4026" t="s">
        <v>665</v>
      </c>
      <c r="P3" s="4025" t="s">
        <v>664</v>
      </c>
    </row>
    <row r="4" spans="1:16">
      <c r="A4" s="4024" t="s">
        <v>663</v>
      </c>
      <c r="B4" s="4027">
        <v>1685.0000000000011</v>
      </c>
      <c r="C4" s="4027">
        <v>808.99999999999784</v>
      </c>
      <c r="D4" s="4027">
        <v>876.00000000000068</v>
      </c>
      <c r="E4" s="4027">
        <v>151.99999999999989</v>
      </c>
      <c r="F4" s="4027">
        <v>581.99999999999955</v>
      </c>
      <c r="G4" s="4027">
        <v>534.00000000000023</v>
      </c>
      <c r="H4" s="4027">
        <v>416.99999999999989</v>
      </c>
      <c r="I4" s="4027">
        <v>75</v>
      </c>
      <c r="J4" s="4027">
        <v>280.99999999999989</v>
      </c>
      <c r="K4" s="4027">
        <v>252.99999999999974</v>
      </c>
      <c r="L4" s="4027">
        <v>200</v>
      </c>
      <c r="M4" s="4027">
        <v>77</v>
      </c>
      <c r="N4" s="4027">
        <v>301.00000000000011</v>
      </c>
      <c r="O4" s="4027">
        <v>280.99999999999966</v>
      </c>
      <c r="P4" s="4028">
        <v>217.00000000000006</v>
      </c>
    </row>
    <row r="5" spans="1:16">
      <c r="A5" s="4023" t="s">
        <v>690</v>
      </c>
      <c r="B5" s="4029">
        <v>0.16744360055860516</v>
      </c>
      <c r="C5" s="4029">
        <v>0.17303033173360144</v>
      </c>
      <c r="D5" s="4029">
        <v>0.16152045683583352</v>
      </c>
      <c r="E5" s="4029">
        <v>0.1853804778661016</v>
      </c>
      <c r="F5" s="4029">
        <v>0.17931286285394971</v>
      </c>
      <c r="G5" s="4029">
        <v>0.16753328526127809</v>
      </c>
      <c r="H5" s="4029">
        <v>0.12939239598767752</v>
      </c>
      <c r="I5" s="4029">
        <v>0.22162729683006643</v>
      </c>
      <c r="J5" s="4029">
        <v>0.17390501741325007</v>
      </c>
      <c r="K5" s="4029">
        <v>0.15540387076641751</v>
      </c>
      <c r="L5" s="4029">
        <v>0.15545331872118084</v>
      </c>
      <c r="M5" s="4029">
        <v>0.14149812326770983</v>
      </c>
      <c r="N5" s="4029">
        <v>0.18506827610421875</v>
      </c>
      <c r="O5" s="4029">
        <v>0.18000214225216327</v>
      </c>
      <c r="P5" s="4030">
        <v>0.10355915218509484</v>
      </c>
    </row>
    <row r="6" spans="1:16">
      <c r="A6" s="4023" t="s">
        <v>689</v>
      </c>
      <c r="B6" s="4029">
        <v>0.8308193990140631</v>
      </c>
      <c r="C6" s="4029">
        <v>0.82696966826639884</v>
      </c>
      <c r="D6" s="4029">
        <v>0.83490094648755941</v>
      </c>
      <c r="E6" s="4029">
        <v>0.81461952213389854</v>
      </c>
      <c r="F6" s="4029">
        <v>0.81747994659936329</v>
      </c>
      <c r="G6" s="4029">
        <v>0.83246671473872103</v>
      </c>
      <c r="H6" s="4029">
        <v>0.86769847786952159</v>
      </c>
      <c r="I6" s="4029">
        <v>0.77837270316993357</v>
      </c>
      <c r="J6" s="4029">
        <v>0.82609498258674985</v>
      </c>
      <c r="K6" s="4029">
        <v>0.84459612923358274</v>
      </c>
      <c r="L6" s="4029">
        <v>0.84454668127881971</v>
      </c>
      <c r="M6" s="4029">
        <v>0.85850187673229006</v>
      </c>
      <c r="N6" s="4029">
        <v>0.80831121335484757</v>
      </c>
      <c r="O6" s="4029">
        <v>0.81999785774783773</v>
      </c>
      <c r="P6" s="4030">
        <v>0.89064801085081224</v>
      </c>
    </row>
    <row r="7" spans="1:16">
      <c r="A7" s="4023" t="s">
        <v>657</v>
      </c>
      <c r="B7" s="4031">
        <v>0</v>
      </c>
      <c r="C7" s="4022" t="s">
        <v>684</v>
      </c>
      <c r="D7" s="4031">
        <v>0</v>
      </c>
      <c r="E7" s="4022" t="s">
        <v>684</v>
      </c>
      <c r="F7" s="4031">
        <v>0</v>
      </c>
      <c r="G7" s="4022" t="s">
        <v>684</v>
      </c>
      <c r="H7" s="4031">
        <v>0</v>
      </c>
      <c r="I7" s="4022" t="s">
        <v>684</v>
      </c>
      <c r="J7" s="4022" t="s">
        <v>684</v>
      </c>
      <c r="K7" s="4022" t="s">
        <v>684</v>
      </c>
      <c r="L7" s="4022" t="s">
        <v>684</v>
      </c>
      <c r="M7" s="4022" t="s">
        <v>684</v>
      </c>
      <c r="N7" s="4031">
        <v>6.6205105409340281E-3</v>
      </c>
      <c r="O7" s="4022" t="s">
        <v>684</v>
      </c>
      <c r="P7" s="4032">
        <v>5.7928369640929678E-3</v>
      </c>
    </row>
    <row r="8" spans="1:16">
      <c r="A8" s="4023" t="s">
        <v>656</v>
      </c>
      <c r="B8" s="4022" t="s">
        <v>684</v>
      </c>
      <c r="C8" s="4022" t="s">
        <v>684</v>
      </c>
      <c r="D8" s="4022" t="s">
        <v>684</v>
      </c>
      <c r="E8" s="4022" t="s">
        <v>684</v>
      </c>
      <c r="F8" s="4022" t="s">
        <v>684</v>
      </c>
      <c r="G8" s="4022" t="s">
        <v>684</v>
      </c>
      <c r="H8" s="4022" t="s">
        <v>684</v>
      </c>
      <c r="I8" s="4022" t="s">
        <v>684</v>
      </c>
      <c r="J8" s="4022" t="s">
        <v>684</v>
      </c>
      <c r="K8" s="4022" t="s">
        <v>684</v>
      </c>
      <c r="L8" s="4022" t="s">
        <v>684</v>
      </c>
      <c r="M8" s="4022" t="s">
        <v>684</v>
      </c>
      <c r="N8" s="4022" t="s">
        <v>684</v>
      </c>
      <c r="O8" s="4022" t="s">
        <v>684</v>
      </c>
      <c r="P8" s="4021" t="s">
        <v>684</v>
      </c>
    </row>
    <row r="9" spans="1:16" ht="57" customHeight="1">
      <c r="A9" s="6322" t="s">
        <v>1953</v>
      </c>
      <c r="B9" s="6322"/>
      <c r="C9" s="6322"/>
      <c r="D9" s="6322"/>
      <c r="E9" s="6322"/>
      <c r="F9" s="6322"/>
      <c r="G9" s="6322"/>
      <c r="H9" s="6322"/>
      <c r="I9" s="6322"/>
      <c r="J9" s="6322"/>
      <c r="K9" s="6322"/>
      <c r="L9" s="6322"/>
      <c r="M9" s="6322"/>
      <c r="N9" s="6322"/>
      <c r="O9" s="6322"/>
      <c r="P9" s="6322"/>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42578125" customWidth="1"/>
    <col min="3" max="3" width="11.7109375" customWidth="1"/>
    <col min="4" max="4" width="10.140625" customWidth="1"/>
    <col min="5" max="5" width="10.5703125" customWidth="1"/>
    <col min="6" max="6" width="10.140625" customWidth="1"/>
    <col min="7" max="7" width="13.5703125" customWidth="1"/>
    <col min="8" max="8" width="12.85546875" customWidth="1"/>
    <col min="9" max="9" width="13.5703125" customWidth="1"/>
    <col min="10" max="10" width="12.28515625" customWidth="1"/>
    <col min="11" max="13" width="13.5703125" customWidth="1"/>
    <col min="14" max="14" width="10.42578125" customWidth="1"/>
    <col min="15" max="15" width="10.140625" customWidth="1"/>
  </cols>
  <sheetData>
    <row r="1" spans="1:15" ht="54.95" customHeight="1">
      <c r="A1" s="6329" t="s">
        <v>1958</v>
      </c>
      <c r="B1" s="6329"/>
      <c r="C1" s="6329"/>
      <c r="D1" s="6329"/>
      <c r="E1" s="6329"/>
      <c r="F1" s="6329"/>
      <c r="G1" s="6329"/>
      <c r="H1" s="6329"/>
      <c r="I1" s="6329"/>
      <c r="J1" s="6329"/>
      <c r="K1" s="6329"/>
      <c r="L1" s="6329"/>
      <c r="M1" s="6329"/>
      <c r="N1" s="6329"/>
      <c r="O1" s="6329"/>
    </row>
    <row r="2" spans="1:15" ht="15.95" customHeight="1">
      <c r="A2" s="6330"/>
      <c r="B2" s="4038" t="s">
        <v>682</v>
      </c>
      <c r="C2" s="6332" t="s">
        <v>706</v>
      </c>
      <c r="D2" s="6332"/>
      <c r="E2" s="6332" t="s">
        <v>705</v>
      </c>
      <c r="F2" s="6332"/>
      <c r="G2" s="6332" t="s">
        <v>704</v>
      </c>
      <c r="H2" s="6332"/>
      <c r="I2" s="6332"/>
      <c r="J2" s="6332"/>
      <c r="K2" s="6332" t="s">
        <v>703</v>
      </c>
      <c r="L2" s="6332"/>
      <c r="M2" s="6332"/>
      <c r="N2" s="6332" t="s">
        <v>702</v>
      </c>
      <c r="O2" s="6333"/>
    </row>
    <row r="3" spans="1:15" ht="24.95" customHeight="1">
      <c r="A3" s="6331"/>
      <c r="B3" s="4038" t="s">
        <v>678</v>
      </c>
      <c r="C3" s="4038" t="s">
        <v>701</v>
      </c>
      <c r="D3" s="4038" t="s">
        <v>700</v>
      </c>
      <c r="E3" s="4038" t="s">
        <v>699</v>
      </c>
      <c r="F3" s="4038" t="s">
        <v>698</v>
      </c>
      <c r="G3" s="4038" t="s">
        <v>697</v>
      </c>
      <c r="H3" s="4038" t="s">
        <v>696</v>
      </c>
      <c r="I3" s="4038" t="s">
        <v>695</v>
      </c>
      <c r="J3" s="4038" t="s">
        <v>694</v>
      </c>
      <c r="K3" s="4038" t="s">
        <v>693</v>
      </c>
      <c r="L3" s="4038" t="s">
        <v>692</v>
      </c>
      <c r="M3" s="4038" t="s">
        <v>691</v>
      </c>
      <c r="N3" s="4038" t="s">
        <v>690</v>
      </c>
      <c r="O3" s="4037" t="s">
        <v>689</v>
      </c>
    </row>
    <row r="4" spans="1:15">
      <c r="A4" s="4036" t="s">
        <v>663</v>
      </c>
      <c r="B4" s="4039">
        <v>1685.0000000000011</v>
      </c>
      <c r="C4" s="4039">
        <v>1286.9999999999986</v>
      </c>
      <c r="D4" s="4039">
        <v>397.99999999999989</v>
      </c>
      <c r="E4" s="4039">
        <v>1285.9999999999977</v>
      </c>
      <c r="F4" s="4039">
        <v>384.99999999999977</v>
      </c>
      <c r="G4" s="4039">
        <v>472.00000000000091</v>
      </c>
      <c r="H4" s="4039">
        <v>229.0000000000002</v>
      </c>
      <c r="I4" s="4039">
        <v>353.00000000000023</v>
      </c>
      <c r="J4" s="4039">
        <v>609.99999999999989</v>
      </c>
      <c r="K4" s="4039">
        <v>999.99999999999727</v>
      </c>
      <c r="L4" s="4039">
        <v>397.00000000000006</v>
      </c>
      <c r="M4" s="4039">
        <v>254.00000000000017</v>
      </c>
      <c r="N4" s="4039">
        <v>414.0000000000004</v>
      </c>
      <c r="O4" s="4040">
        <v>1271.0000000000005</v>
      </c>
    </row>
    <row r="5" spans="1:15">
      <c r="A5" s="4035" t="s">
        <v>690</v>
      </c>
      <c r="B5" s="4041">
        <v>0.16744360055860516</v>
      </c>
      <c r="C5" s="4041">
        <v>0.14143068565723343</v>
      </c>
      <c r="D5" s="4041">
        <v>0.25055810827546399</v>
      </c>
      <c r="E5" s="4041">
        <v>0.16621102168862131</v>
      </c>
      <c r="F5" s="4041">
        <v>0.17412836924386021</v>
      </c>
      <c r="G5" s="4041">
        <v>0.19093953000643663</v>
      </c>
      <c r="H5" s="4041">
        <v>0.16239581941636222</v>
      </c>
      <c r="I5" s="4041">
        <v>0.13483578751402975</v>
      </c>
      <c r="J5" s="4041">
        <v>0.16572653980553095</v>
      </c>
      <c r="K5" s="4041">
        <v>0.16024416327383018</v>
      </c>
      <c r="L5" s="4041">
        <v>0.19457519328042575</v>
      </c>
      <c r="M5" s="4041">
        <v>0.17120126459069721</v>
      </c>
      <c r="N5" s="4041">
        <v>0.20365169352062304</v>
      </c>
      <c r="O5" s="4042">
        <v>0.15758725371693399</v>
      </c>
    </row>
    <row r="6" spans="1:15">
      <c r="A6" s="4035" t="s">
        <v>689</v>
      </c>
      <c r="B6" s="4041">
        <v>0.8308193990140631</v>
      </c>
      <c r="C6" s="4041">
        <v>0.8578952368212357</v>
      </c>
      <c r="D6" s="4041">
        <v>0.74430872003414694</v>
      </c>
      <c r="E6" s="4041">
        <v>0.83308286285027444</v>
      </c>
      <c r="F6" s="4041">
        <v>0.82044527683962765</v>
      </c>
      <c r="G6" s="4041">
        <v>0.80676067252790051</v>
      </c>
      <c r="H6" s="4041">
        <v>0.83760418058363773</v>
      </c>
      <c r="I6" s="4041">
        <v>0.86516421248597042</v>
      </c>
      <c r="J6" s="4041">
        <v>0.83103077946996384</v>
      </c>
      <c r="K6" s="4041">
        <v>0.8397558367261716</v>
      </c>
      <c r="L6" s="4041">
        <v>0.79745626635924016</v>
      </c>
      <c r="M6" s="4041">
        <v>0.82879873540930238</v>
      </c>
      <c r="N6" s="4041">
        <v>0.79138981416802612</v>
      </c>
      <c r="O6" s="4042">
        <v>0.84155268078268297</v>
      </c>
    </row>
    <row r="7" spans="1:15">
      <c r="A7" s="4035" t="s">
        <v>657</v>
      </c>
      <c r="B7" s="4043">
        <v>0</v>
      </c>
      <c r="C7" s="4043">
        <v>0</v>
      </c>
      <c r="D7" s="4043">
        <v>5.1331716903896107E-3</v>
      </c>
      <c r="E7" s="4043">
        <v>0</v>
      </c>
      <c r="F7" s="4043">
        <v>5.4263539165125751E-3</v>
      </c>
      <c r="G7" s="4043">
        <v>0</v>
      </c>
      <c r="H7" s="4034" t="s">
        <v>684</v>
      </c>
      <c r="I7" s="4034" t="s">
        <v>684</v>
      </c>
      <c r="J7" s="4043">
        <v>0</v>
      </c>
      <c r="K7" s="4034" t="s">
        <v>684</v>
      </c>
      <c r="L7" s="4043">
        <v>7.9685403603339082E-3</v>
      </c>
      <c r="M7" s="4034" t="s">
        <v>684</v>
      </c>
      <c r="N7" s="4043">
        <v>0</v>
      </c>
      <c r="O7" s="4044">
        <v>0</v>
      </c>
    </row>
    <row r="8" spans="1:15">
      <c r="A8" s="4035" t="s">
        <v>656</v>
      </c>
      <c r="B8" s="4034" t="s">
        <v>684</v>
      </c>
      <c r="C8" s="4034" t="s">
        <v>684</v>
      </c>
      <c r="D8" s="4034" t="s">
        <v>684</v>
      </c>
      <c r="E8" s="4034" t="s">
        <v>684</v>
      </c>
      <c r="F8" s="4034" t="s">
        <v>684</v>
      </c>
      <c r="G8" s="4034" t="s">
        <v>684</v>
      </c>
      <c r="H8" s="4034" t="s">
        <v>684</v>
      </c>
      <c r="I8" s="4034" t="s">
        <v>684</v>
      </c>
      <c r="J8" s="4034" t="s">
        <v>684</v>
      </c>
      <c r="K8" s="4034" t="s">
        <v>684</v>
      </c>
      <c r="L8" s="4034" t="s">
        <v>684</v>
      </c>
      <c r="M8" s="4034" t="s">
        <v>684</v>
      </c>
      <c r="N8" s="4034" t="s">
        <v>684</v>
      </c>
      <c r="O8" s="4033" t="s">
        <v>684</v>
      </c>
    </row>
    <row r="9" spans="1:15" ht="57" customHeight="1">
      <c r="A9" s="6328" t="s">
        <v>1957</v>
      </c>
      <c r="B9" s="6328"/>
      <c r="C9" s="6328"/>
      <c r="D9" s="6328"/>
      <c r="E9" s="6328"/>
      <c r="F9" s="6328"/>
      <c r="G9" s="6328"/>
      <c r="H9" s="6328"/>
      <c r="I9" s="6328"/>
      <c r="J9" s="6328"/>
      <c r="K9" s="6328"/>
      <c r="L9" s="6328"/>
      <c r="M9" s="6328"/>
      <c r="N9" s="6328"/>
      <c r="O9" s="6328"/>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42578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6" width="10.42578125" customWidth="1"/>
    <col min="17" max="17" width="10.28515625" customWidth="1"/>
    <col min="18" max="18" width="11.140625" customWidth="1"/>
    <col min="19" max="19" width="10.28515625" customWidth="1"/>
  </cols>
  <sheetData>
    <row r="1" spans="1:19" ht="81.75" customHeight="1">
      <c r="A1" s="6339" t="s">
        <v>1961</v>
      </c>
      <c r="B1" s="4562"/>
      <c r="C1" s="4562"/>
      <c r="D1" s="4562"/>
      <c r="E1" s="4562"/>
      <c r="F1" s="4562"/>
      <c r="G1" s="4386"/>
      <c r="H1" s="4386"/>
      <c r="I1" s="4386"/>
      <c r="J1" s="4386"/>
      <c r="K1" s="4386"/>
      <c r="L1" s="4386"/>
      <c r="M1" s="4386"/>
      <c r="N1" s="4386"/>
      <c r="O1" s="4386"/>
      <c r="P1" s="4386"/>
      <c r="Q1" s="4386"/>
      <c r="R1" s="4386"/>
      <c r="S1" s="4386"/>
    </row>
    <row r="2" spans="1:19" ht="15.95" customHeight="1">
      <c r="A2" s="6335"/>
      <c r="B2" s="4050" t="s">
        <v>682</v>
      </c>
      <c r="C2" s="6337" t="s">
        <v>715</v>
      </c>
      <c r="D2" s="6337"/>
      <c r="E2" s="6337" t="s">
        <v>714</v>
      </c>
      <c r="F2" s="6338"/>
    </row>
    <row r="3" spans="1:19" ht="48.95" customHeight="1">
      <c r="A3" s="6336"/>
      <c r="B3" s="4050" t="s">
        <v>678</v>
      </c>
      <c r="C3" s="4050" t="s">
        <v>713</v>
      </c>
      <c r="D3" s="4050" t="s">
        <v>712</v>
      </c>
      <c r="E3" s="4050" t="s">
        <v>711</v>
      </c>
      <c r="F3" s="4049" t="s">
        <v>710</v>
      </c>
    </row>
    <row r="4" spans="1:19">
      <c r="A4" s="4048" t="s">
        <v>663</v>
      </c>
      <c r="B4" s="4051">
        <v>1685.0000000000011</v>
      </c>
      <c r="C4" s="4051">
        <v>1383.9999999999955</v>
      </c>
      <c r="D4" s="4051">
        <v>301</v>
      </c>
      <c r="E4" s="4051">
        <v>298.99999999999983</v>
      </c>
      <c r="F4" s="4052">
        <v>1385.9999999999977</v>
      </c>
    </row>
    <row r="5" spans="1:19">
      <c r="A5" s="4047" t="s">
        <v>690</v>
      </c>
      <c r="B5" s="4053">
        <v>0.16744360055860516</v>
      </c>
      <c r="C5" s="4053">
        <v>0.16503126263924167</v>
      </c>
      <c r="D5" s="4053">
        <v>0.17934454386352136</v>
      </c>
      <c r="E5" s="4053">
        <v>0.1764280152012466</v>
      </c>
      <c r="F5" s="4054">
        <v>0.16548620944102013</v>
      </c>
    </row>
    <row r="6" spans="1:19">
      <c r="A6" s="4047" t="s">
        <v>689</v>
      </c>
      <c r="B6" s="4053">
        <v>0.8308193990140631</v>
      </c>
      <c r="C6" s="4053">
        <v>0.83353820246990606</v>
      </c>
      <c r="D6" s="4053">
        <v>0.81740654937743107</v>
      </c>
      <c r="E6" s="4053">
        <v>0.8235719847987536</v>
      </c>
      <c r="F6" s="4054">
        <v>0.8323983582200627</v>
      </c>
    </row>
    <row r="7" spans="1:19">
      <c r="A7" s="4047" t="s">
        <v>657</v>
      </c>
      <c r="B7" s="4055">
        <v>0</v>
      </c>
      <c r="C7" s="4055">
        <v>0</v>
      </c>
      <c r="D7" s="4055">
        <v>0</v>
      </c>
      <c r="E7" s="4046" t="s">
        <v>684</v>
      </c>
      <c r="F7" s="4056">
        <v>0</v>
      </c>
    </row>
    <row r="8" spans="1:19">
      <c r="A8" s="4047" t="s">
        <v>656</v>
      </c>
      <c r="B8" s="4046" t="s">
        <v>684</v>
      </c>
      <c r="C8" s="4046" t="s">
        <v>684</v>
      </c>
      <c r="D8" s="4046" t="s">
        <v>684</v>
      </c>
      <c r="E8" s="4046" t="s">
        <v>684</v>
      </c>
      <c r="F8" s="4045" t="s">
        <v>684</v>
      </c>
    </row>
    <row r="9" spans="1:19" ht="57" customHeight="1">
      <c r="A9" s="6334" t="s">
        <v>1960</v>
      </c>
      <c r="B9" s="6334"/>
      <c r="C9" s="6334"/>
      <c r="D9" s="6334"/>
      <c r="E9" s="6334"/>
      <c r="F9" s="6334"/>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20"/>
  <sheetViews>
    <sheetView workbookViewId="0">
      <selection sqref="A1:P1"/>
    </sheetView>
  </sheetViews>
  <sheetFormatPr defaultRowHeight="15"/>
  <cols>
    <col min="1" max="1" width="22.7109375" customWidth="1"/>
    <col min="2" max="3" width="10.42578125" customWidth="1"/>
    <col min="4" max="4" width="10.140625" customWidth="1"/>
    <col min="5" max="5" width="10.28515625" customWidth="1"/>
    <col min="6" max="6" width="10.5703125" customWidth="1"/>
    <col min="7" max="7" width="10.28515625" customWidth="1"/>
    <col min="8"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341" t="s">
        <v>1979</v>
      </c>
      <c r="B1" s="6341"/>
      <c r="C1" s="6341"/>
      <c r="D1" s="6341"/>
      <c r="E1" s="6341"/>
      <c r="F1" s="6341"/>
      <c r="G1" s="6341"/>
      <c r="H1" s="6341"/>
      <c r="I1" s="6341"/>
      <c r="J1" s="6341"/>
      <c r="K1" s="6341"/>
      <c r="L1" s="6341"/>
      <c r="M1" s="6341"/>
      <c r="N1" s="6341"/>
      <c r="O1" s="6341"/>
      <c r="P1" s="6341"/>
    </row>
    <row r="2" spans="1:16" ht="15.95" customHeight="1">
      <c r="A2" s="6342"/>
      <c r="B2" s="4062" t="s">
        <v>682</v>
      </c>
      <c r="C2" s="6344" t="s">
        <v>681</v>
      </c>
      <c r="D2" s="6344"/>
      <c r="E2" s="6344" t="s">
        <v>680</v>
      </c>
      <c r="F2" s="6344"/>
      <c r="G2" s="6344"/>
      <c r="H2" s="6344"/>
      <c r="I2" s="6344" t="s">
        <v>679</v>
      </c>
      <c r="J2" s="6344"/>
      <c r="K2" s="6344"/>
      <c r="L2" s="6344"/>
      <c r="M2" s="6344"/>
      <c r="N2" s="6344"/>
      <c r="O2" s="6344"/>
      <c r="P2" s="6345"/>
    </row>
    <row r="3" spans="1:16" ht="24.95" customHeight="1">
      <c r="A3" s="6343"/>
      <c r="B3" s="4062" t="s">
        <v>678</v>
      </c>
      <c r="C3" s="4062" t="s">
        <v>677</v>
      </c>
      <c r="D3" s="4062" t="s">
        <v>676</v>
      </c>
      <c r="E3" s="4062" t="s">
        <v>675</v>
      </c>
      <c r="F3" s="4062" t="s">
        <v>674</v>
      </c>
      <c r="G3" s="4062" t="s">
        <v>673</v>
      </c>
      <c r="H3" s="4062" t="s">
        <v>672</v>
      </c>
      <c r="I3" s="4062" t="s">
        <v>671</v>
      </c>
      <c r="J3" s="4062" t="s">
        <v>670</v>
      </c>
      <c r="K3" s="4062" t="s">
        <v>669</v>
      </c>
      <c r="L3" s="4062" t="s">
        <v>668</v>
      </c>
      <c r="M3" s="4062" t="s">
        <v>667</v>
      </c>
      <c r="N3" s="4062" t="s">
        <v>666</v>
      </c>
      <c r="O3" s="4062" t="s">
        <v>665</v>
      </c>
      <c r="P3" s="4061" t="s">
        <v>664</v>
      </c>
    </row>
    <row r="4" spans="1:16">
      <c r="A4" s="4060" t="s">
        <v>663</v>
      </c>
      <c r="B4" s="4063">
        <v>282</v>
      </c>
      <c r="C4" s="4063">
        <v>137</v>
      </c>
      <c r="D4" s="4063">
        <v>145.00000000000003</v>
      </c>
      <c r="E4" s="4063" t="s">
        <v>957</v>
      </c>
      <c r="F4" s="4063">
        <v>104.00000000000006</v>
      </c>
      <c r="G4" s="4063">
        <v>94</v>
      </c>
      <c r="H4" s="4063">
        <v>55</v>
      </c>
      <c r="I4" s="4063" t="s">
        <v>957</v>
      </c>
      <c r="J4" s="4063" t="s">
        <v>957</v>
      </c>
      <c r="K4" s="4063" t="s">
        <v>957</v>
      </c>
      <c r="L4" s="4063" t="s">
        <v>957</v>
      </c>
      <c r="M4" s="4063" t="s">
        <v>957</v>
      </c>
      <c r="N4" s="4063">
        <v>56</v>
      </c>
      <c r="O4" s="4063">
        <v>52</v>
      </c>
      <c r="P4" s="4064" t="s">
        <v>957</v>
      </c>
    </row>
    <row r="5" spans="1:16" ht="63.75">
      <c r="A5" s="4059" t="s">
        <v>1978</v>
      </c>
      <c r="B5" s="4065">
        <v>0.23894592806589671</v>
      </c>
      <c r="C5" s="4065">
        <v>0.26905906754931552</v>
      </c>
      <c r="D5" s="4065">
        <v>0.20474442138996551</v>
      </c>
      <c r="E5" s="4065" t="s">
        <v>956</v>
      </c>
      <c r="F5" s="4065">
        <v>0.34480851750033731</v>
      </c>
      <c r="G5" s="4065">
        <v>0.2197134125648107</v>
      </c>
      <c r="H5" s="4065">
        <v>0.17018891773616857</v>
      </c>
      <c r="I5" s="4065" t="s">
        <v>956</v>
      </c>
      <c r="J5" s="4065" t="s">
        <v>956</v>
      </c>
      <c r="K5" s="4065" t="s">
        <v>956</v>
      </c>
      <c r="L5" s="4065" t="s">
        <v>956</v>
      </c>
      <c r="M5" s="4065" t="s">
        <v>956</v>
      </c>
      <c r="N5" s="4065">
        <v>0.30221952307793604</v>
      </c>
      <c r="O5" s="4065">
        <v>0.16368769771875902</v>
      </c>
      <c r="P5" s="4066" t="s">
        <v>956</v>
      </c>
    </row>
    <row r="6" spans="1:16" ht="63.75">
      <c r="A6" s="4059" t="s">
        <v>1977</v>
      </c>
      <c r="B6" s="4065">
        <v>5.6567692767354176E-2</v>
      </c>
      <c r="C6" s="4065">
        <v>6.3084763087647072E-2</v>
      </c>
      <c r="D6" s="4065">
        <v>4.9165820100117191E-2</v>
      </c>
      <c r="E6" s="4065" t="s">
        <v>956</v>
      </c>
      <c r="F6" s="4065">
        <v>3.7470728960154312E-2</v>
      </c>
      <c r="G6" s="4065">
        <v>5.1219194144977373E-2</v>
      </c>
      <c r="H6" s="4065">
        <v>1.4079516883582539E-2</v>
      </c>
      <c r="I6" s="4065" t="s">
        <v>956</v>
      </c>
      <c r="J6" s="4065" t="s">
        <v>956</v>
      </c>
      <c r="K6" s="4065" t="s">
        <v>956</v>
      </c>
      <c r="L6" s="4065" t="s">
        <v>956</v>
      </c>
      <c r="M6" s="4065" t="s">
        <v>956</v>
      </c>
      <c r="N6" s="4065">
        <v>1.2918276630818277E-2</v>
      </c>
      <c r="O6" s="4065">
        <v>6.0593249348307926E-2</v>
      </c>
      <c r="P6" s="4057" t="s">
        <v>956</v>
      </c>
    </row>
    <row r="7" spans="1:16" ht="51">
      <c r="A7" s="4059" t="s">
        <v>1976</v>
      </c>
      <c r="B7" s="4065">
        <v>0.34357665345544497</v>
      </c>
      <c r="C7" s="4065">
        <v>0.26947989030233621</v>
      </c>
      <c r="D7" s="4065">
        <v>0.42773330344676558</v>
      </c>
      <c r="E7" s="4065" t="s">
        <v>956</v>
      </c>
      <c r="F7" s="4065">
        <v>0.39832391811538059</v>
      </c>
      <c r="G7" s="4065">
        <v>0.32229144606947346</v>
      </c>
      <c r="H7" s="4065">
        <v>0.27190636033106663</v>
      </c>
      <c r="I7" s="4065" t="s">
        <v>956</v>
      </c>
      <c r="J7" s="4065" t="s">
        <v>956</v>
      </c>
      <c r="K7" s="4065" t="s">
        <v>956</v>
      </c>
      <c r="L7" s="4065" t="s">
        <v>956</v>
      </c>
      <c r="M7" s="4065" t="s">
        <v>956</v>
      </c>
      <c r="N7" s="4065">
        <v>0.47697816693401457</v>
      </c>
      <c r="O7" s="4065">
        <v>0.363874362828632</v>
      </c>
      <c r="P7" s="4066" t="s">
        <v>956</v>
      </c>
    </row>
    <row r="8" spans="1:16" ht="63.75">
      <c r="A8" s="4059" t="s">
        <v>1975</v>
      </c>
      <c r="B8" s="4065">
        <v>7.5344612405279371E-2</v>
      </c>
      <c r="C8" s="4065">
        <v>8.520351622719885E-2</v>
      </c>
      <c r="D8" s="4065">
        <v>6.4147195906464574E-2</v>
      </c>
      <c r="E8" s="4065" t="s">
        <v>956</v>
      </c>
      <c r="F8" s="4065">
        <v>5.2296425214043027E-2</v>
      </c>
      <c r="G8" s="4065">
        <v>0.10795626017019068</v>
      </c>
      <c r="H8" s="4065">
        <v>2.8941114876297594E-2</v>
      </c>
      <c r="I8" s="4065" t="s">
        <v>956</v>
      </c>
      <c r="J8" s="4065" t="s">
        <v>956</v>
      </c>
      <c r="K8" s="4065" t="s">
        <v>956</v>
      </c>
      <c r="L8" s="4058" t="s">
        <v>956</v>
      </c>
      <c r="M8" s="4058" t="s">
        <v>956</v>
      </c>
      <c r="N8" s="4065">
        <v>1.8380654055896135E-2</v>
      </c>
      <c r="O8" s="4065">
        <v>0.14502061367400101</v>
      </c>
      <c r="P8" s="4066" t="s">
        <v>956</v>
      </c>
    </row>
    <row r="9" spans="1:16" ht="76.5">
      <c r="A9" s="4059" t="s">
        <v>1974</v>
      </c>
      <c r="B9" s="4065">
        <v>2.0192362653232775E-2</v>
      </c>
      <c r="C9" s="4067">
        <v>0</v>
      </c>
      <c r="D9" s="4065">
        <v>3.9250807153325282E-2</v>
      </c>
      <c r="E9" s="4065" t="s">
        <v>956</v>
      </c>
      <c r="F9" s="4065">
        <v>2.7820524547727637E-2</v>
      </c>
      <c r="G9" s="4065">
        <v>1.8818458397810225E-2</v>
      </c>
      <c r="H9" s="4058" t="s">
        <v>684</v>
      </c>
      <c r="I9" s="4058" t="s">
        <v>956</v>
      </c>
      <c r="J9" s="4058" t="s">
        <v>956</v>
      </c>
      <c r="K9" s="4065" t="s">
        <v>956</v>
      </c>
      <c r="L9" s="4058" t="s">
        <v>956</v>
      </c>
      <c r="M9" s="4065" t="s">
        <v>956</v>
      </c>
      <c r="N9" s="4065">
        <v>5.564312303722678E-2</v>
      </c>
      <c r="O9" s="4065">
        <v>2.3653577734297718E-2</v>
      </c>
      <c r="P9" s="4057" t="s">
        <v>956</v>
      </c>
    </row>
    <row r="10" spans="1:16" ht="89.25">
      <c r="A10" s="4059" t="s">
        <v>1973</v>
      </c>
      <c r="B10" s="4065">
        <v>0.17201286351682177</v>
      </c>
      <c r="C10" s="4065">
        <v>0.21588198018695992</v>
      </c>
      <c r="D10" s="4065">
        <v>0.12218777345980221</v>
      </c>
      <c r="E10" s="4065" t="s">
        <v>956</v>
      </c>
      <c r="F10" s="4065">
        <v>0.23960765823480543</v>
      </c>
      <c r="G10" s="4065">
        <v>0.12372777883046203</v>
      </c>
      <c r="H10" s="4065">
        <v>0.20718205782165239</v>
      </c>
      <c r="I10" s="4065" t="s">
        <v>956</v>
      </c>
      <c r="J10" s="4065" t="s">
        <v>956</v>
      </c>
      <c r="K10" s="4065" t="s">
        <v>956</v>
      </c>
      <c r="L10" s="4065" t="s">
        <v>956</v>
      </c>
      <c r="M10" s="4065" t="s">
        <v>956</v>
      </c>
      <c r="N10" s="4065">
        <v>0.13765410584504562</v>
      </c>
      <c r="O10" s="4065">
        <v>9.6226053531943509E-2</v>
      </c>
      <c r="P10" s="4066" t="s">
        <v>956</v>
      </c>
    </row>
    <row r="11" spans="1:16" ht="76.5">
      <c r="A11" s="4059" t="s">
        <v>1972</v>
      </c>
      <c r="B11" s="4065">
        <v>1.5116970222527162E-2</v>
      </c>
      <c r="C11" s="4065">
        <v>1.362575338438929E-2</v>
      </c>
      <c r="D11" s="4065">
        <v>1.6810644927979762E-2</v>
      </c>
      <c r="E11" s="4065" t="s">
        <v>956</v>
      </c>
      <c r="F11" s="4058" t="s">
        <v>684</v>
      </c>
      <c r="G11" s="4065">
        <v>2.1149003423250001E-2</v>
      </c>
      <c r="H11" s="4065">
        <v>3.6445422128291265E-2</v>
      </c>
      <c r="I11" s="4058" t="s">
        <v>956</v>
      </c>
      <c r="J11" s="4058" t="s">
        <v>956</v>
      </c>
      <c r="K11" s="4065" t="s">
        <v>956</v>
      </c>
      <c r="L11" s="4065" t="s">
        <v>956</v>
      </c>
      <c r="M11" s="4065" t="s">
        <v>956</v>
      </c>
      <c r="N11" s="4058" t="s">
        <v>684</v>
      </c>
      <c r="O11" s="4065">
        <v>2.7199322994269134E-2</v>
      </c>
      <c r="P11" s="4057" t="s">
        <v>956</v>
      </c>
    </row>
    <row r="12" spans="1:16" ht="76.5">
      <c r="A12" s="4059" t="s">
        <v>1971</v>
      </c>
      <c r="B12" s="4067">
        <v>0</v>
      </c>
      <c r="C12" s="4067">
        <v>0</v>
      </c>
      <c r="D12" s="4067">
        <v>0</v>
      </c>
      <c r="E12" s="4058" t="s">
        <v>956</v>
      </c>
      <c r="F12" s="4058" t="s">
        <v>684</v>
      </c>
      <c r="G12" s="4065">
        <v>1.3938745757987495E-2</v>
      </c>
      <c r="H12" s="4058" t="s">
        <v>684</v>
      </c>
      <c r="I12" s="4058" t="s">
        <v>956</v>
      </c>
      <c r="J12" s="4058" t="s">
        <v>956</v>
      </c>
      <c r="K12" s="4065" t="s">
        <v>956</v>
      </c>
      <c r="L12" s="4058" t="s">
        <v>956</v>
      </c>
      <c r="M12" s="4058" t="s">
        <v>956</v>
      </c>
      <c r="N12" s="4058" t="s">
        <v>684</v>
      </c>
      <c r="O12" s="4065">
        <v>1.1960671224815516E-2</v>
      </c>
      <c r="P12" s="4057" t="s">
        <v>956</v>
      </c>
    </row>
    <row r="13" spans="1:16" ht="89.25">
      <c r="A13" s="4059" t="s">
        <v>1970</v>
      </c>
      <c r="B13" s="4065">
        <v>3.3748162343320148E-2</v>
      </c>
      <c r="C13" s="4065">
        <v>6.346214920310507E-2</v>
      </c>
      <c r="D13" s="4058" t="s">
        <v>684</v>
      </c>
      <c r="E13" s="4065" t="s">
        <v>956</v>
      </c>
      <c r="F13" s="4065">
        <v>1.6370122145461199E-2</v>
      </c>
      <c r="G13" s="4065">
        <v>7.4554421017226022E-2</v>
      </c>
      <c r="H13" s="4058" t="s">
        <v>684</v>
      </c>
      <c r="I13" s="4065" t="s">
        <v>956</v>
      </c>
      <c r="J13" s="4065" t="s">
        <v>956</v>
      </c>
      <c r="K13" s="4065" t="s">
        <v>956</v>
      </c>
      <c r="L13" s="4058" t="s">
        <v>956</v>
      </c>
      <c r="M13" s="4058" t="s">
        <v>956</v>
      </c>
      <c r="N13" s="4058" t="s">
        <v>684</v>
      </c>
      <c r="O13" s="4058" t="s">
        <v>684</v>
      </c>
      <c r="P13" s="4057" t="s">
        <v>956</v>
      </c>
    </row>
    <row r="14" spans="1:16" ht="63.75">
      <c r="A14" s="4059" t="s">
        <v>1969</v>
      </c>
      <c r="B14" s="4065">
        <v>2.40031482063881E-2</v>
      </c>
      <c r="C14" s="4065">
        <v>4.5137016863958337E-2</v>
      </c>
      <c r="D14" s="4058" t="s">
        <v>684</v>
      </c>
      <c r="E14" s="4065" t="s">
        <v>956</v>
      </c>
      <c r="F14" s="4065">
        <v>1.1807817862874699E-2</v>
      </c>
      <c r="G14" s="4067">
        <v>0</v>
      </c>
      <c r="H14" s="4058" t="s">
        <v>684</v>
      </c>
      <c r="I14" s="4065" t="s">
        <v>956</v>
      </c>
      <c r="J14" s="4065" t="s">
        <v>956</v>
      </c>
      <c r="K14" s="4067" t="s">
        <v>956</v>
      </c>
      <c r="L14" s="4058" t="s">
        <v>956</v>
      </c>
      <c r="M14" s="4058" t="s">
        <v>956</v>
      </c>
      <c r="N14" s="4058" t="s">
        <v>684</v>
      </c>
      <c r="O14" s="4058" t="s">
        <v>684</v>
      </c>
      <c r="P14" s="4057" t="s">
        <v>956</v>
      </c>
    </row>
    <row r="15" spans="1:16" ht="63.75">
      <c r="A15" s="4059" t="s">
        <v>1968</v>
      </c>
      <c r="B15" s="4065">
        <v>2.9210183593334556E-2</v>
      </c>
      <c r="C15" s="4065">
        <v>4.0278036111998643E-2</v>
      </c>
      <c r="D15" s="4065">
        <v>1.6639683197195349E-2</v>
      </c>
      <c r="E15" s="4065" t="s">
        <v>956</v>
      </c>
      <c r="F15" s="4065">
        <v>1.7354301272282081E-2</v>
      </c>
      <c r="G15" s="4065">
        <v>5.8865366482187112E-2</v>
      </c>
      <c r="H15" s="4065">
        <v>2.1410888469936839E-2</v>
      </c>
      <c r="I15" s="4058" t="s">
        <v>956</v>
      </c>
      <c r="J15" s="4065" t="s">
        <v>956</v>
      </c>
      <c r="K15" s="4065" t="s">
        <v>956</v>
      </c>
      <c r="L15" s="4058" t="s">
        <v>956</v>
      </c>
      <c r="M15" s="4065" t="s">
        <v>956</v>
      </c>
      <c r="N15" s="4058" t="s">
        <v>684</v>
      </c>
      <c r="O15" s="4065">
        <v>1.610713236945446E-2</v>
      </c>
      <c r="P15" s="4066" t="s">
        <v>956</v>
      </c>
    </row>
    <row r="16" spans="1:16" ht="63.75">
      <c r="A16" s="4059" t="s">
        <v>1967</v>
      </c>
      <c r="B16" s="4065">
        <v>3.0507672296404113E-2</v>
      </c>
      <c r="C16" s="4065">
        <v>5.7368529622978004E-2</v>
      </c>
      <c r="D16" s="4058" t="s">
        <v>684</v>
      </c>
      <c r="E16" s="4065" t="s">
        <v>956</v>
      </c>
      <c r="F16" s="4067">
        <v>8.1988730196515917E-3</v>
      </c>
      <c r="G16" s="4065">
        <v>2.9264782973518918E-2</v>
      </c>
      <c r="H16" s="4058" t="s">
        <v>684</v>
      </c>
      <c r="I16" s="4065" t="s">
        <v>956</v>
      </c>
      <c r="J16" s="4065" t="s">
        <v>956</v>
      </c>
      <c r="K16" s="4065" t="s">
        <v>956</v>
      </c>
      <c r="L16" s="4058" t="s">
        <v>956</v>
      </c>
      <c r="M16" s="4058" t="s">
        <v>956</v>
      </c>
      <c r="N16" s="4058" t="s">
        <v>684</v>
      </c>
      <c r="O16" s="4058" t="s">
        <v>684</v>
      </c>
      <c r="P16" s="4057" t="s">
        <v>956</v>
      </c>
    </row>
    <row r="17" spans="1:16" ht="63.75">
      <c r="A17" s="4059" t="s">
        <v>1966</v>
      </c>
      <c r="B17" s="4065">
        <v>0.12505536942385639</v>
      </c>
      <c r="C17" s="4065">
        <v>9.9110240062140725E-2</v>
      </c>
      <c r="D17" s="4065">
        <v>0.15452298822066809</v>
      </c>
      <c r="E17" s="4065" t="s">
        <v>956</v>
      </c>
      <c r="F17" s="4065">
        <v>7.1607278794136489E-2</v>
      </c>
      <c r="G17" s="4065">
        <v>0.11686511985681104</v>
      </c>
      <c r="H17" s="4065">
        <v>0.31567928657145683</v>
      </c>
      <c r="I17" s="4065" t="s">
        <v>956</v>
      </c>
      <c r="J17" s="4065" t="s">
        <v>956</v>
      </c>
      <c r="K17" s="4065" t="s">
        <v>956</v>
      </c>
      <c r="L17" s="4065" t="s">
        <v>956</v>
      </c>
      <c r="M17" s="4065" t="s">
        <v>956</v>
      </c>
      <c r="N17" s="4065">
        <v>0.10292974993979823</v>
      </c>
      <c r="O17" s="4065">
        <v>0.12911744036531231</v>
      </c>
      <c r="P17" s="4066" t="s">
        <v>956</v>
      </c>
    </row>
    <row r="18" spans="1:16" ht="51">
      <c r="A18" s="4059" t="s">
        <v>1965</v>
      </c>
      <c r="B18" s="4058" t="s">
        <v>684</v>
      </c>
      <c r="C18" s="4058" t="s">
        <v>684</v>
      </c>
      <c r="D18" s="4058" t="s">
        <v>684</v>
      </c>
      <c r="E18" s="4058" t="s">
        <v>956</v>
      </c>
      <c r="F18" s="4058" t="s">
        <v>684</v>
      </c>
      <c r="G18" s="4058" t="s">
        <v>684</v>
      </c>
      <c r="H18" s="4058" t="s">
        <v>684</v>
      </c>
      <c r="I18" s="4058" t="s">
        <v>956</v>
      </c>
      <c r="J18" s="4058" t="s">
        <v>956</v>
      </c>
      <c r="K18" s="4058" t="s">
        <v>956</v>
      </c>
      <c r="L18" s="4058" t="s">
        <v>956</v>
      </c>
      <c r="M18" s="4058" t="s">
        <v>956</v>
      </c>
      <c r="N18" s="4058" t="s">
        <v>684</v>
      </c>
      <c r="O18" s="4058" t="s">
        <v>684</v>
      </c>
      <c r="P18" s="4057" t="s">
        <v>956</v>
      </c>
    </row>
    <row r="19" spans="1:16" ht="51">
      <c r="A19" s="4059" t="s">
        <v>1964</v>
      </c>
      <c r="B19" s="4065">
        <v>1.1885488680986283E-2</v>
      </c>
      <c r="C19" s="4067">
        <v>5.0151103803766231E-3</v>
      </c>
      <c r="D19" s="4065">
        <v>1.9688636853027849E-2</v>
      </c>
      <c r="E19" s="4058" t="s">
        <v>956</v>
      </c>
      <c r="F19" s="4065">
        <v>2.2067406852352436E-2</v>
      </c>
      <c r="G19" s="4065">
        <v>1.081458839167976E-2</v>
      </c>
      <c r="H19" s="4058" t="s">
        <v>684</v>
      </c>
      <c r="I19" s="4058" t="s">
        <v>956</v>
      </c>
      <c r="J19" s="4065" t="s">
        <v>956</v>
      </c>
      <c r="K19" s="4058" t="s">
        <v>956</v>
      </c>
      <c r="L19" s="4058" t="s">
        <v>956</v>
      </c>
      <c r="M19" s="4058" t="s">
        <v>956</v>
      </c>
      <c r="N19" s="4065">
        <v>3.0705615871409974E-2</v>
      </c>
      <c r="O19" s="4065">
        <v>2.0412593115783476E-2</v>
      </c>
      <c r="P19" s="4057" t="s">
        <v>956</v>
      </c>
    </row>
    <row r="20" spans="1:16" ht="57" customHeight="1">
      <c r="A20" s="6340" t="s">
        <v>1963</v>
      </c>
      <c r="B20" s="6340"/>
      <c r="C20" s="6340"/>
      <c r="D20" s="6340"/>
      <c r="E20" s="6340"/>
      <c r="F20" s="6340"/>
      <c r="G20" s="6340"/>
      <c r="H20" s="6340"/>
      <c r="I20" s="6340"/>
      <c r="J20" s="6340"/>
      <c r="K20" s="6340"/>
      <c r="L20" s="6340"/>
      <c r="M20" s="6340"/>
      <c r="N20" s="6340"/>
      <c r="O20" s="6340"/>
      <c r="P20" s="6340"/>
    </row>
  </sheetData>
  <mergeCells count="6">
    <mergeCell ref="A20:P20"/>
    <mergeCell ref="A1:P1"/>
    <mergeCell ref="A2:A3"/>
    <mergeCell ref="C2:D2"/>
    <mergeCell ref="E2:H2"/>
    <mergeCell ref="I2:P2"/>
  </mergeCells>
  <pageMargins left="0.7" right="0.7" top="0.75" bottom="0.75" header="0.3" footer="0.3"/>
  <pageSetup paperSize="9" orientation="landscape" r:id="rId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0"/>
  <sheetViews>
    <sheetView workbookViewId="0">
      <selection sqref="A1:O1"/>
    </sheetView>
  </sheetViews>
  <sheetFormatPr defaultRowHeight="15"/>
  <cols>
    <col min="1" max="1" width="22.7109375" customWidth="1"/>
    <col min="2" max="2" width="10.42578125" customWidth="1"/>
    <col min="3" max="3" width="11.7109375" customWidth="1"/>
    <col min="4"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6347" t="s">
        <v>1984</v>
      </c>
      <c r="B1" s="6347"/>
      <c r="C1" s="6347"/>
      <c r="D1" s="6347"/>
      <c r="E1" s="6347"/>
      <c r="F1" s="6347"/>
      <c r="G1" s="6347"/>
      <c r="H1" s="6347"/>
      <c r="I1" s="6347"/>
      <c r="J1" s="6347"/>
      <c r="K1" s="6347"/>
      <c r="L1" s="6347"/>
      <c r="M1" s="6347"/>
      <c r="N1" s="6347"/>
      <c r="O1" s="6347"/>
    </row>
    <row r="2" spans="1:15" ht="15.95" customHeight="1">
      <c r="A2" s="6348"/>
      <c r="B2" s="4073" t="s">
        <v>682</v>
      </c>
      <c r="C2" s="6350" t="s">
        <v>706</v>
      </c>
      <c r="D2" s="6350"/>
      <c r="E2" s="6350" t="s">
        <v>705</v>
      </c>
      <c r="F2" s="6350"/>
      <c r="G2" s="6350" t="s">
        <v>704</v>
      </c>
      <c r="H2" s="6350"/>
      <c r="I2" s="6350"/>
      <c r="J2" s="6350"/>
      <c r="K2" s="6350" t="s">
        <v>703</v>
      </c>
      <c r="L2" s="6350"/>
      <c r="M2" s="6350"/>
      <c r="N2" s="6350" t="s">
        <v>702</v>
      </c>
      <c r="O2" s="6351"/>
    </row>
    <row r="3" spans="1:15" ht="24.95" customHeight="1">
      <c r="A3" s="6349"/>
      <c r="B3" s="4073" t="s">
        <v>678</v>
      </c>
      <c r="C3" s="4073" t="s">
        <v>701</v>
      </c>
      <c r="D3" s="4073" t="s">
        <v>700</v>
      </c>
      <c r="E3" s="4073" t="s">
        <v>699</v>
      </c>
      <c r="F3" s="4073" t="s">
        <v>698</v>
      </c>
      <c r="G3" s="4073" t="s">
        <v>697</v>
      </c>
      <c r="H3" s="4073" t="s">
        <v>696</v>
      </c>
      <c r="I3" s="4073" t="s">
        <v>695</v>
      </c>
      <c r="J3" s="4073" t="s">
        <v>694</v>
      </c>
      <c r="K3" s="4073" t="s">
        <v>693</v>
      </c>
      <c r="L3" s="4073" t="s">
        <v>692</v>
      </c>
      <c r="M3" s="4073" t="s">
        <v>691</v>
      </c>
      <c r="N3" s="4073" t="s">
        <v>690</v>
      </c>
      <c r="O3" s="4072" t="s">
        <v>689</v>
      </c>
    </row>
    <row r="4" spans="1:15">
      <c r="A4" s="4071" t="s">
        <v>663</v>
      </c>
      <c r="B4" s="4074">
        <v>282</v>
      </c>
      <c r="C4" s="4074">
        <v>182.99999999999991</v>
      </c>
      <c r="D4" s="4074">
        <v>99</v>
      </c>
      <c r="E4" s="4074">
        <v>212.00000000000003</v>
      </c>
      <c r="F4" s="4074">
        <v>68.000000000000014</v>
      </c>
      <c r="G4" s="4074">
        <v>90.000000000000014</v>
      </c>
      <c r="H4" s="4074" t="s">
        <v>957</v>
      </c>
      <c r="I4" s="4074">
        <v>52</v>
      </c>
      <c r="J4" s="4074">
        <v>97</v>
      </c>
      <c r="K4" s="4074">
        <v>156.00000000000003</v>
      </c>
      <c r="L4" s="4074">
        <v>78</v>
      </c>
      <c r="M4" s="4074" t="s">
        <v>957</v>
      </c>
      <c r="N4" s="4074">
        <v>80.999999999999943</v>
      </c>
      <c r="O4" s="4075">
        <v>200.99999999999991</v>
      </c>
    </row>
    <row r="5" spans="1:15" ht="63.75">
      <c r="A5" s="4069" t="s">
        <v>1978</v>
      </c>
      <c r="B5" s="4076">
        <v>0.23894592806589671</v>
      </c>
      <c r="C5" s="4076">
        <v>0.27955852624632499</v>
      </c>
      <c r="D5" s="4076">
        <v>0.16569995104772345</v>
      </c>
      <c r="E5" s="4076">
        <v>0.27407115967837331</v>
      </c>
      <c r="F5" s="4076">
        <v>0.1227420835734179</v>
      </c>
      <c r="G5" s="4076">
        <v>0.49052635602624284</v>
      </c>
      <c r="H5" s="4076" t="s">
        <v>956</v>
      </c>
      <c r="I5" s="4076">
        <v>0.24958480535261982</v>
      </c>
      <c r="J5" s="4076">
        <v>1.5952452702899911E-2</v>
      </c>
      <c r="K5" s="4076">
        <v>0.32430376964019403</v>
      </c>
      <c r="L5" s="4076">
        <v>8.1852718494190776E-2</v>
      </c>
      <c r="M5" s="4076" t="s">
        <v>956</v>
      </c>
      <c r="N5" s="4076">
        <v>0.13043358746800321</v>
      </c>
      <c r="O5" s="4077">
        <v>0.27711893719880831</v>
      </c>
    </row>
    <row r="6" spans="1:15" ht="63.75">
      <c r="A6" s="4069" t="s">
        <v>1977</v>
      </c>
      <c r="B6" s="4076">
        <v>5.6567692767354176E-2</v>
      </c>
      <c r="C6" s="4076">
        <v>7.4622270903408755E-2</v>
      </c>
      <c r="D6" s="4076">
        <v>2.4005747103322251E-2</v>
      </c>
      <c r="E6" s="4076">
        <v>6.7455709610628231E-2</v>
      </c>
      <c r="F6" s="4076">
        <v>2.0370618008435044E-2</v>
      </c>
      <c r="G6" s="4076">
        <v>3.8231155677875231E-2</v>
      </c>
      <c r="H6" s="4076" t="s">
        <v>956</v>
      </c>
      <c r="I6" s="4076">
        <v>4.3456616224908561E-2</v>
      </c>
      <c r="J6" s="4076">
        <v>5.7916015148879903E-2</v>
      </c>
      <c r="K6" s="4076">
        <v>5.0682716314741381E-2</v>
      </c>
      <c r="L6" s="4076">
        <v>1.3321623486145868E-2</v>
      </c>
      <c r="M6" s="4076" t="s">
        <v>956</v>
      </c>
      <c r="N6" s="4076">
        <v>3.416869996866298E-2</v>
      </c>
      <c r="O6" s="4077">
        <v>6.4447321498623616E-2</v>
      </c>
    </row>
    <row r="7" spans="1:15" ht="51">
      <c r="A7" s="4069" t="s">
        <v>1976</v>
      </c>
      <c r="B7" s="4076">
        <v>0.34357665345544497</v>
      </c>
      <c r="C7" s="4076">
        <v>0.27255826557277241</v>
      </c>
      <c r="D7" s="4076">
        <v>0.47166033782382688</v>
      </c>
      <c r="E7" s="4076">
        <v>0.32727004665679327</v>
      </c>
      <c r="F7" s="4076">
        <v>0.39706439195958315</v>
      </c>
      <c r="G7" s="4076">
        <v>0.34210431618536113</v>
      </c>
      <c r="H7" s="4076" t="s">
        <v>956</v>
      </c>
      <c r="I7" s="4076">
        <v>0.39441490531627077</v>
      </c>
      <c r="J7" s="4076">
        <v>0.35455176445609943</v>
      </c>
      <c r="K7" s="4076">
        <v>0.30751621443316357</v>
      </c>
      <c r="L7" s="4076">
        <v>0.34118757443072922</v>
      </c>
      <c r="M7" s="4076" t="s">
        <v>956</v>
      </c>
      <c r="N7" s="4076">
        <v>0.50619876621606452</v>
      </c>
      <c r="O7" s="4077">
        <v>0.28636864041821575</v>
      </c>
    </row>
    <row r="8" spans="1:15" ht="63.75">
      <c r="A8" s="4069" t="s">
        <v>1975</v>
      </c>
      <c r="B8" s="4076">
        <v>7.5344612405279371E-2</v>
      </c>
      <c r="C8" s="4076">
        <v>0.10861359677339287</v>
      </c>
      <c r="D8" s="4076">
        <v>1.5343051962905618E-2</v>
      </c>
      <c r="E8" s="4076">
        <v>7.5059089840113766E-2</v>
      </c>
      <c r="F8" s="4076">
        <v>7.2024741819198407E-2</v>
      </c>
      <c r="G8" s="4076">
        <v>9.2051684786164781E-2</v>
      </c>
      <c r="H8" s="4076" t="s">
        <v>956</v>
      </c>
      <c r="I8" s="4076">
        <v>8.2961332354425321E-2</v>
      </c>
      <c r="J8" s="4076">
        <v>5.1335679623822988E-2</v>
      </c>
      <c r="K8" s="4076">
        <v>7.7303738433956062E-2</v>
      </c>
      <c r="L8" s="4076">
        <v>5.7365294759377711E-2</v>
      </c>
      <c r="M8" s="4076" t="s">
        <v>956</v>
      </c>
      <c r="N8" s="4076">
        <v>5.499365056232311E-2</v>
      </c>
      <c r="O8" s="4077">
        <v>8.2503774653686163E-2</v>
      </c>
    </row>
    <row r="9" spans="1:15" ht="76.5">
      <c r="A9" s="4069" t="s">
        <v>1974</v>
      </c>
      <c r="B9" s="4076">
        <v>2.0192362653232775E-2</v>
      </c>
      <c r="C9" s="4076">
        <v>1.1392426578745148E-2</v>
      </c>
      <c r="D9" s="4076">
        <v>3.6063297888889144E-2</v>
      </c>
      <c r="E9" s="4076">
        <v>2.623224178381646E-2</v>
      </c>
      <c r="F9" s="4068" t="s">
        <v>684</v>
      </c>
      <c r="G9" s="4076">
        <v>1.9362349400924187E-2</v>
      </c>
      <c r="H9" s="4076" t="s">
        <v>956</v>
      </c>
      <c r="I9" s="4076">
        <v>4.4570373439813717E-2</v>
      </c>
      <c r="J9" s="4076">
        <v>1.1169138263259689E-2</v>
      </c>
      <c r="K9" s="4078">
        <v>6.3813194285016299E-3</v>
      </c>
      <c r="L9" s="4076">
        <v>4.3619834459453423E-2</v>
      </c>
      <c r="M9" s="4076" t="s">
        <v>956</v>
      </c>
      <c r="N9" s="4076">
        <v>3.9203592932702813E-2</v>
      </c>
      <c r="O9" s="4077">
        <v>1.3504497816040396E-2</v>
      </c>
    </row>
    <row r="10" spans="1:15" ht="89.25">
      <c r="A10" s="4069" t="s">
        <v>1973</v>
      </c>
      <c r="B10" s="4076">
        <v>0.17201286351682177</v>
      </c>
      <c r="C10" s="4076">
        <v>0.16406204422637452</v>
      </c>
      <c r="D10" s="4076">
        <v>0.1863523924589614</v>
      </c>
      <c r="E10" s="4076">
        <v>0.1659610901755639</v>
      </c>
      <c r="F10" s="4076">
        <v>0.18914026509337747</v>
      </c>
      <c r="G10" s="4076">
        <v>0.1134265376006906</v>
      </c>
      <c r="H10" s="4076" t="s">
        <v>956</v>
      </c>
      <c r="I10" s="4076">
        <v>0.13325962986726228</v>
      </c>
      <c r="J10" s="4076">
        <v>0.16443443097529062</v>
      </c>
      <c r="K10" s="4076">
        <v>0.17265438485381485</v>
      </c>
      <c r="L10" s="4076">
        <v>0.17266195280261731</v>
      </c>
      <c r="M10" s="4076" t="s">
        <v>956</v>
      </c>
      <c r="N10" s="4076">
        <v>0.21440757508491917</v>
      </c>
      <c r="O10" s="4077">
        <v>0.1570990417067008</v>
      </c>
    </row>
    <row r="11" spans="1:15" ht="76.5">
      <c r="A11" s="4069" t="s">
        <v>1972</v>
      </c>
      <c r="B11" s="4076">
        <v>1.5116970222527162E-2</v>
      </c>
      <c r="C11" s="4076">
        <v>2.3498856332131099E-2</v>
      </c>
      <c r="D11" s="4068" t="s">
        <v>684</v>
      </c>
      <c r="E11" s="4076">
        <v>1.9638713147448288E-2</v>
      </c>
      <c r="F11" s="4068" t="s">
        <v>684</v>
      </c>
      <c r="G11" s="4078">
        <v>8.025664429933705E-3</v>
      </c>
      <c r="H11" s="4076" t="s">
        <v>956</v>
      </c>
      <c r="I11" s="4076">
        <v>2.0003509157478283E-2</v>
      </c>
      <c r="J11" s="4078">
        <v>8.0620738506072456E-3</v>
      </c>
      <c r="K11" s="4076">
        <v>1.2784023163282431E-2</v>
      </c>
      <c r="L11" s="4076">
        <v>1.6419502857362614E-2</v>
      </c>
      <c r="M11" s="4076" t="s">
        <v>956</v>
      </c>
      <c r="N11" s="4076">
        <v>1.4263533376451526E-2</v>
      </c>
      <c r="O11" s="4077">
        <v>1.5417196467211449E-2</v>
      </c>
    </row>
    <row r="12" spans="1:15" ht="76.5">
      <c r="A12" s="4069" t="s">
        <v>1971</v>
      </c>
      <c r="B12" s="4078">
        <v>0</v>
      </c>
      <c r="C12" s="4078">
        <v>0</v>
      </c>
      <c r="D12" s="4078">
        <v>5.1274625556786161E-3</v>
      </c>
      <c r="E12" s="4078">
        <v>0</v>
      </c>
      <c r="F12" s="4078">
        <v>8.0235031488684692E-3</v>
      </c>
      <c r="G12" s="4078">
        <v>8.2840522692344265E-3</v>
      </c>
      <c r="H12" s="4068" t="s">
        <v>956</v>
      </c>
      <c r="I12" s="4068" t="s">
        <v>684</v>
      </c>
      <c r="J12" s="4078">
        <v>0</v>
      </c>
      <c r="K12" s="4078">
        <v>0</v>
      </c>
      <c r="L12" s="4078">
        <v>0</v>
      </c>
      <c r="M12" s="4068" t="s">
        <v>956</v>
      </c>
      <c r="N12" s="4068" t="s">
        <v>684</v>
      </c>
      <c r="O12" s="4079">
        <v>5.4382787510654177E-3</v>
      </c>
    </row>
    <row r="13" spans="1:15" ht="89.25">
      <c r="A13" s="4069" t="s">
        <v>1970</v>
      </c>
      <c r="B13" s="4076">
        <v>3.3748162343320148E-2</v>
      </c>
      <c r="C13" s="4076">
        <v>4.3795556672830853E-2</v>
      </c>
      <c r="D13" s="4076">
        <v>1.5627400630849365E-2</v>
      </c>
      <c r="E13" s="4076">
        <v>4.0287065395202049E-2</v>
      </c>
      <c r="F13" s="4076">
        <v>1.2007400690228671E-2</v>
      </c>
      <c r="G13" s="4076">
        <v>3.9371904864454008E-2</v>
      </c>
      <c r="H13" s="4076" t="s">
        <v>956</v>
      </c>
      <c r="I13" s="4076">
        <v>2.1283939461587992E-2</v>
      </c>
      <c r="J13" s="4076">
        <v>1.7690134118819627E-2</v>
      </c>
      <c r="K13" s="4076">
        <v>1.4822365962234853E-2</v>
      </c>
      <c r="L13" s="4076">
        <v>4.8282443519410682E-2</v>
      </c>
      <c r="M13" s="4076" t="s">
        <v>956</v>
      </c>
      <c r="N13" s="4076">
        <v>3.0876719389912849E-2</v>
      </c>
      <c r="O13" s="4077">
        <v>3.4758292780845503E-2</v>
      </c>
    </row>
    <row r="14" spans="1:15" ht="63.75">
      <c r="A14" s="4069" t="s">
        <v>1969</v>
      </c>
      <c r="B14" s="4076">
        <v>2.40031482063881E-2</v>
      </c>
      <c r="C14" s="4076">
        <v>1.6194677608567246E-2</v>
      </c>
      <c r="D14" s="4076">
        <v>3.8085947228852272E-2</v>
      </c>
      <c r="E14" s="4076">
        <v>3.1182898115290424E-2</v>
      </c>
      <c r="F14" s="4068" t="s">
        <v>684</v>
      </c>
      <c r="G14" s="4068" t="s">
        <v>684</v>
      </c>
      <c r="H14" s="4068" t="s">
        <v>956</v>
      </c>
      <c r="I14" s="4076">
        <v>9.1497839610909265E-2</v>
      </c>
      <c r="J14" s="4076">
        <v>2.1692036851656792E-2</v>
      </c>
      <c r="K14" s="4076">
        <v>2.1681554506963682E-2</v>
      </c>
      <c r="L14" s="4076">
        <v>2.7731886571266007E-2</v>
      </c>
      <c r="M14" s="4076" t="s">
        <v>956</v>
      </c>
      <c r="N14" s="4078">
        <v>0</v>
      </c>
      <c r="O14" s="4077">
        <v>3.0695259332992907E-2</v>
      </c>
    </row>
    <row r="15" spans="1:15" ht="63.75">
      <c r="A15" s="4069" t="s">
        <v>1968</v>
      </c>
      <c r="B15" s="4076">
        <v>2.9210183593334556E-2</v>
      </c>
      <c r="C15" s="4076">
        <v>2.9257527826665866E-2</v>
      </c>
      <c r="D15" s="4076">
        <v>2.9124796920678864E-2</v>
      </c>
      <c r="E15" s="4076">
        <v>2.0659965110037089E-2</v>
      </c>
      <c r="F15" s="4076">
        <v>5.8378099625048196E-2</v>
      </c>
      <c r="G15" s="4078">
        <v>7.3476948731460261E-3</v>
      </c>
      <c r="H15" s="4076" t="s">
        <v>956</v>
      </c>
      <c r="I15" s="4076">
        <v>1.7547786236597623E-2</v>
      </c>
      <c r="J15" s="4076">
        <v>5.8506672911410915E-2</v>
      </c>
      <c r="K15" s="4076">
        <v>1.236359924998673E-2</v>
      </c>
      <c r="L15" s="4076">
        <v>6.6057420957303201E-2</v>
      </c>
      <c r="M15" s="4076" t="s">
        <v>956</v>
      </c>
      <c r="N15" s="4076">
        <v>8.2268286292209752E-2</v>
      </c>
      <c r="O15" s="4077">
        <v>1.0545141186734393E-2</v>
      </c>
    </row>
    <row r="16" spans="1:15" ht="63.75">
      <c r="A16" s="4069" t="s">
        <v>1967</v>
      </c>
      <c r="B16" s="4076">
        <v>3.0507672296404113E-2</v>
      </c>
      <c r="C16" s="4076">
        <v>1.8191461976771461E-2</v>
      </c>
      <c r="D16" s="4076">
        <v>5.2720308237966182E-2</v>
      </c>
      <c r="E16" s="4076">
        <v>3.4291109613805729E-2</v>
      </c>
      <c r="F16" s="4076">
        <v>1.8039152510493827E-2</v>
      </c>
      <c r="G16" s="4078">
        <v>9.2132532996598553E-3</v>
      </c>
      <c r="H16" s="4068" t="s">
        <v>956</v>
      </c>
      <c r="I16" s="4076">
        <v>1.7547786236597623E-2</v>
      </c>
      <c r="J16" s="4076">
        <v>7.4616387591583788E-2</v>
      </c>
      <c r="K16" s="4076">
        <v>3.8626286074680209E-2</v>
      </c>
      <c r="L16" s="4076">
        <v>2.1153160495718429E-2</v>
      </c>
      <c r="M16" s="4076" t="s">
        <v>956</v>
      </c>
      <c r="N16" s="4076">
        <v>1.5800832681510349E-2</v>
      </c>
      <c r="O16" s="4077">
        <v>3.5681317246299346E-2</v>
      </c>
    </row>
    <row r="17" spans="1:15" ht="63.75">
      <c r="A17" s="4069" t="s">
        <v>1966</v>
      </c>
      <c r="B17" s="4076">
        <v>0.12505536942385639</v>
      </c>
      <c r="C17" s="4076">
        <v>0.14280396953747224</v>
      </c>
      <c r="D17" s="4076">
        <v>9.3045263834178826E-2</v>
      </c>
      <c r="E17" s="4076">
        <v>0.12372626708609977</v>
      </c>
      <c r="F17" s="4076">
        <v>0.13080521176813176</v>
      </c>
      <c r="G17" s="4076">
        <v>4.7952339579368862E-2</v>
      </c>
      <c r="H17" s="4076" t="s">
        <v>956</v>
      </c>
      <c r="I17" s="4076">
        <v>5.0886069365565376E-2</v>
      </c>
      <c r="J17" s="4076">
        <v>0.22613898080879249</v>
      </c>
      <c r="K17" s="4076">
        <v>0.10237335262807754</v>
      </c>
      <c r="L17" s="4076">
        <v>0.18384615910684068</v>
      </c>
      <c r="M17" s="4076" t="s">
        <v>956</v>
      </c>
      <c r="N17" s="4076">
        <v>0.10813682629411116</v>
      </c>
      <c r="O17" s="4077">
        <v>0.1310070584008782</v>
      </c>
    </row>
    <row r="18" spans="1:15" ht="51">
      <c r="A18" s="4069" t="s">
        <v>1965</v>
      </c>
      <c r="B18" s="4068" t="s">
        <v>684</v>
      </c>
      <c r="C18" s="4068" t="s">
        <v>684</v>
      </c>
      <c r="D18" s="4068" t="s">
        <v>684</v>
      </c>
      <c r="E18" s="4068" t="s">
        <v>684</v>
      </c>
      <c r="F18" s="4068" t="s">
        <v>684</v>
      </c>
      <c r="G18" s="4068" t="s">
        <v>684</v>
      </c>
      <c r="H18" s="4068" t="s">
        <v>956</v>
      </c>
      <c r="I18" s="4068" t="s">
        <v>684</v>
      </c>
      <c r="J18" s="4068" t="s">
        <v>684</v>
      </c>
      <c r="K18" s="4068" t="s">
        <v>684</v>
      </c>
      <c r="L18" s="4068" t="s">
        <v>684</v>
      </c>
      <c r="M18" s="4068" t="s">
        <v>956</v>
      </c>
      <c r="N18" s="4068" t="s">
        <v>684</v>
      </c>
      <c r="O18" s="4070" t="s">
        <v>684</v>
      </c>
    </row>
    <row r="19" spans="1:15" ht="51">
      <c r="A19" s="4069" t="s">
        <v>1964</v>
      </c>
      <c r="B19" s="4076">
        <v>1.1885488680986283E-2</v>
      </c>
      <c r="C19" s="4078">
        <v>0</v>
      </c>
      <c r="D19" s="4076">
        <v>2.4570558966393131E-2</v>
      </c>
      <c r="E19" s="4068" t="s">
        <v>684</v>
      </c>
      <c r="F19" s="4076">
        <v>5.2141502700380142E-2</v>
      </c>
      <c r="G19" s="4068" t="s">
        <v>684</v>
      </c>
      <c r="H19" s="4068" t="s">
        <v>956</v>
      </c>
      <c r="I19" s="4076">
        <v>4.9678813056463635E-2</v>
      </c>
      <c r="J19" s="4078">
        <v>8.2356276540120933E-3</v>
      </c>
      <c r="K19" s="4068" t="s">
        <v>684</v>
      </c>
      <c r="L19" s="4076">
        <v>4.6922049976952457E-2</v>
      </c>
      <c r="M19" s="4068" t="s">
        <v>956</v>
      </c>
      <c r="N19" s="4076">
        <v>1.0248167010179198E-2</v>
      </c>
      <c r="O19" s="4077">
        <v>1.2461473815477481E-2</v>
      </c>
    </row>
    <row r="20" spans="1:15" ht="57" customHeight="1">
      <c r="A20" s="6346" t="s">
        <v>1983</v>
      </c>
      <c r="B20" s="6346"/>
      <c r="C20" s="6346"/>
      <c r="D20" s="6346"/>
      <c r="E20" s="6346"/>
      <c r="F20" s="6346"/>
      <c r="G20" s="6346"/>
      <c r="H20" s="6346"/>
      <c r="I20" s="6346"/>
      <c r="J20" s="6346"/>
      <c r="K20" s="6346"/>
      <c r="L20" s="6346"/>
      <c r="M20" s="6346"/>
      <c r="N20" s="6346"/>
      <c r="O20" s="6346"/>
    </row>
  </sheetData>
  <mergeCells count="8">
    <mergeCell ref="A20:O20"/>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0"/>
  <sheetViews>
    <sheetView workbookViewId="0">
      <selection sqref="A1:F1"/>
    </sheetView>
  </sheetViews>
  <sheetFormatPr defaultRowHeight="15"/>
  <cols>
    <col min="1" max="1" width="22.7109375" customWidth="1"/>
    <col min="2" max="2" width="10.42578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7" width="10.28515625" customWidth="1"/>
    <col min="18" max="18" width="11.140625" customWidth="1"/>
    <col min="19" max="19" width="10.42578125" customWidth="1"/>
  </cols>
  <sheetData>
    <row r="1" spans="1:19" ht="72.75" customHeight="1">
      <c r="A1" s="6357" t="s">
        <v>1987</v>
      </c>
      <c r="B1" s="4562"/>
      <c r="C1" s="4562"/>
      <c r="D1" s="4562"/>
      <c r="E1" s="4562"/>
      <c r="F1" s="4562"/>
      <c r="G1" s="4387"/>
      <c r="H1" s="4387"/>
      <c r="I1" s="4387"/>
      <c r="J1" s="4387"/>
      <c r="K1" s="4387"/>
      <c r="L1" s="4387"/>
      <c r="M1" s="4387"/>
      <c r="N1" s="4387"/>
      <c r="O1" s="4387"/>
      <c r="P1" s="4387"/>
      <c r="Q1" s="4387"/>
      <c r="R1" s="4387"/>
      <c r="S1" s="4387"/>
    </row>
    <row r="2" spans="1:19" ht="15.95" customHeight="1">
      <c r="A2" s="6353"/>
      <c r="B2" s="4085" t="s">
        <v>682</v>
      </c>
      <c r="C2" s="6355" t="s">
        <v>715</v>
      </c>
      <c r="D2" s="6355"/>
      <c r="E2" s="6355" t="s">
        <v>714</v>
      </c>
      <c r="F2" s="6356"/>
    </row>
    <row r="3" spans="1:19" ht="48.95" customHeight="1">
      <c r="A3" s="6354"/>
      <c r="B3" s="4085" t="s">
        <v>678</v>
      </c>
      <c r="C3" s="4085" t="s">
        <v>713</v>
      </c>
      <c r="D3" s="4085" t="s">
        <v>712</v>
      </c>
      <c r="E3" s="4085" t="s">
        <v>711</v>
      </c>
      <c r="F3" s="4084" t="s">
        <v>710</v>
      </c>
    </row>
    <row r="4" spans="1:19">
      <c r="A4" s="4083" t="s">
        <v>663</v>
      </c>
      <c r="B4" s="4086">
        <v>282</v>
      </c>
      <c r="C4" s="4086">
        <v>233.99999999999986</v>
      </c>
      <c r="D4" s="4086" t="s">
        <v>957</v>
      </c>
      <c r="E4" s="4086">
        <v>56.000000000000014</v>
      </c>
      <c r="F4" s="4087">
        <v>225.99999999999983</v>
      </c>
    </row>
    <row r="5" spans="1:19" ht="63.75">
      <c r="A5" s="4081" t="s">
        <v>1978</v>
      </c>
      <c r="B5" s="4088">
        <v>0.23894592806589671</v>
      </c>
      <c r="C5" s="4088">
        <v>0.20346334540426234</v>
      </c>
      <c r="D5" s="4088" t="s">
        <v>956</v>
      </c>
      <c r="E5" s="4088">
        <v>0.15825617615090762</v>
      </c>
      <c r="F5" s="4089">
        <v>0.25768775600594068</v>
      </c>
    </row>
    <row r="6" spans="1:19" ht="63.75">
      <c r="A6" s="4081" t="s">
        <v>1977</v>
      </c>
      <c r="B6" s="4088">
        <v>5.6567692767354176E-2</v>
      </c>
      <c r="C6" s="4088">
        <v>4.9121708376214233E-2</v>
      </c>
      <c r="D6" s="4088" t="s">
        <v>956</v>
      </c>
      <c r="E6" s="4088">
        <v>4.0463473444769027E-2</v>
      </c>
      <c r="F6" s="4089">
        <v>6.0308223633908406E-2</v>
      </c>
    </row>
    <row r="7" spans="1:19" ht="51">
      <c r="A7" s="4081" t="s">
        <v>1976</v>
      </c>
      <c r="B7" s="4088">
        <v>0.34357665345544497</v>
      </c>
      <c r="C7" s="4088">
        <v>0.36277338215588711</v>
      </c>
      <c r="D7" s="4088" t="s">
        <v>956</v>
      </c>
      <c r="E7" s="4088">
        <v>0.23538195855034463</v>
      </c>
      <c r="F7" s="4089">
        <v>0.36870706106994944</v>
      </c>
    </row>
    <row r="8" spans="1:19" ht="63.75">
      <c r="A8" s="4081" t="s">
        <v>1975</v>
      </c>
      <c r="B8" s="4088">
        <v>7.5344612405279371E-2</v>
      </c>
      <c r="C8" s="4088">
        <v>5.8941309473060102E-2</v>
      </c>
      <c r="D8" s="4088" t="s">
        <v>956</v>
      </c>
      <c r="E8" s="4088">
        <v>9.8190527424304286E-2</v>
      </c>
      <c r="F8" s="4089">
        <v>7.0038186269894331E-2</v>
      </c>
    </row>
    <row r="9" spans="1:19" ht="76.5">
      <c r="A9" s="4081" t="s">
        <v>1974</v>
      </c>
      <c r="B9" s="4088">
        <v>2.0192362653232775E-2</v>
      </c>
      <c r="C9" s="4088">
        <v>2.4640373536534657E-2</v>
      </c>
      <c r="D9" s="4080" t="s">
        <v>956</v>
      </c>
      <c r="E9" s="4080" t="s">
        <v>684</v>
      </c>
      <c r="F9" s="4089">
        <v>2.4882447547143038E-2</v>
      </c>
    </row>
    <row r="10" spans="1:19" ht="89.25">
      <c r="A10" s="4081" t="s">
        <v>1973</v>
      </c>
      <c r="B10" s="4088">
        <v>0.17201286351682177</v>
      </c>
      <c r="C10" s="4088">
        <v>0.1841877132472711</v>
      </c>
      <c r="D10" s="4088" t="s">
        <v>956</v>
      </c>
      <c r="E10" s="4088">
        <v>0.22880074150962326</v>
      </c>
      <c r="F10" s="4089">
        <v>0.15882272953868534</v>
      </c>
    </row>
    <row r="11" spans="1:19" ht="76.5">
      <c r="A11" s="4081" t="s">
        <v>1972</v>
      </c>
      <c r="B11" s="4088">
        <v>1.5116970222527162E-2</v>
      </c>
      <c r="C11" s="4088">
        <v>1.6073551358708322E-2</v>
      </c>
      <c r="D11" s="4088" t="s">
        <v>956</v>
      </c>
      <c r="E11" s="4088">
        <v>2.2065433397477744E-2</v>
      </c>
      <c r="F11" s="4089">
        <v>1.35030490221019E-2</v>
      </c>
    </row>
    <row r="12" spans="1:19" ht="76.5">
      <c r="A12" s="4081" t="s">
        <v>1971</v>
      </c>
      <c r="B12" s="4090">
        <v>0</v>
      </c>
      <c r="C12" s="4090">
        <v>0</v>
      </c>
      <c r="D12" s="4080" t="s">
        <v>956</v>
      </c>
      <c r="E12" s="4090">
        <v>6.6114417003828915E-3</v>
      </c>
      <c r="F12" s="4091">
        <v>0</v>
      </c>
    </row>
    <row r="13" spans="1:19" ht="89.25">
      <c r="A13" s="4081" t="s">
        <v>1970</v>
      </c>
      <c r="B13" s="4088">
        <v>3.3748162343320148E-2</v>
      </c>
      <c r="C13" s="4088">
        <v>3.1376968190948373E-2</v>
      </c>
      <c r="D13" s="4088" t="s">
        <v>956</v>
      </c>
      <c r="E13" s="4088">
        <v>4.353632099178404E-2</v>
      </c>
      <c r="F13" s="4089">
        <v>3.1474664397352532E-2</v>
      </c>
    </row>
    <row r="14" spans="1:19" ht="63.75">
      <c r="A14" s="4081" t="s">
        <v>1969</v>
      </c>
      <c r="B14" s="4088">
        <v>2.40031482063881E-2</v>
      </c>
      <c r="C14" s="4088">
        <v>2.7709191063462858E-2</v>
      </c>
      <c r="D14" s="4090" t="s">
        <v>956</v>
      </c>
      <c r="E14" s="4080" t="s">
        <v>684</v>
      </c>
      <c r="F14" s="4089">
        <v>2.9578365170463704E-2</v>
      </c>
    </row>
    <row r="15" spans="1:19" ht="63.75">
      <c r="A15" s="4081" t="s">
        <v>1968</v>
      </c>
      <c r="B15" s="4088">
        <v>2.9210183593334556E-2</v>
      </c>
      <c r="C15" s="4088">
        <v>3.02809282965581E-2</v>
      </c>
      <c r="D15" s="4088" t="s">
        <v>956</v>
      </c>
      <c r="E15" s="4088">
        <v>7.7396113910229866E-2</v>
      </c>
      <c r="F15" s="4089">
        <v>1.8018026055390268E-2</v>
      </c>
    </row>
    <row r="16" spans="1:19" ht="63.75">
      <c r="A16" s="4081" t="s">
        <v>1967</v>
      </c>
      <c r="B16" s="4088">
        <v>3.0507672296404113E-2</v>
      </c>
      <c r="C16" s="4088">
        <v>3.3459339466340103E-2</v>
      </c>
      <c r="D16" s="4088" t="s">
        <v>956</v>
      </c>
      <c r="E16" s="4088">
        <v>2.842678357068143E-2</v>
      </c>
      <c r="F16" s="4089">
        <v>3.099100081749015E-2</v>
      </c>
    </row>
    <row r="17" spans="1:19" ht="63.75">
      <c r="A17" s="4081" t="s">
        <v>1966</v>
      </c>
      <c r="B17" s="4088">
        <v>0.12505536942385639</v>
      </c>
      <c r="C17" s="4088">
        <v>0.12503950402836247</v>
      </c>
      <c r="D17" s="4088" t="s">
        <v>956</v>
      </c>
      <c r="E17" s="4088">
        <v>0.21126641323255158</v>
      </c>
      <c r="F17" s="4089">
        <v>0.10503110969758483</v>
      </c>
    </row>
    <row r="18" spans="1:19" ht="51">
      <c r="A18" s="4081" t="s">
        <v>1965</v>
      </c>
      <c r="B18" s="4080" t="s">
        <v>684</v>
      </c>
      <c r="C18" s="4080" t="s">
        <v>684</v>
      </c>
      <c r="D18" s="4080" t="s">
        <v>956</v>
      </c>
      <c r="E18" s="4080" t="s">
        <v>684</v>
      </c>
      <c r="F18" s="4082" t="s">
        <v>684</v>
      </c>
    </row>
    <row r="19" spans="1:19" ht="51">
      <c r="A19" s="4081" t="s">
        <v>1964</v>
      </c>
      <c r="B19" s="4088">
        <v>1.1885488680986283E-2</v>
      </c>
      <c r="C19" s="4088">
        <v>1.450364604643576E-2</v>
      </c>
      <c r="D19" s="4080" t="s">
        <v>956</v>
      </c>
      <c r="E19" s="4088">
        <v>4.6496735167083685E-2</v>
      </c>
      <c r="F19" s="4091">
        <v>0</v>
      </c>
    </row>
    <row r="20" spans="1:19" ht="57" customHeight="1">
      <c r="A20" s="6352" t="s">
        <v>1986</v>
      </c>
      <c r="B20" s="6352"/>
      <c r="C20" s="6352"/>
      <c r="D20" s="6352"/>
      <c r="E20" s="6352"/>
      <c r="F20" s="6352"/>
      <c r="G20" s="6352"/>
      <c r="H20" s="6352"/>
      <c r="I20" s="6352"/>
      <c r="J20" s="6352"/>
      <c r="K20" s="6352"/>
      <c r="L20" s="6352"/>
      <c r="M20" s="6352"/>
      <c r="N20" s="6352"/>
      <c r="O20" s="6352"/>
      <c r="P20" s="6352"/>
      <c r="Q20" s="6352"/>
      <c r="R20" s="6352"/>
      <c r="S20" s="6352"/>
    </row>
  </sheetData>
  <mergeCells count="5">
    <mergeCell ref="A20:S20"/>
    <mergeCell ref="A2:A3"/>
    <mergeCell ref="C2:D2"/>
    <mergeCell ref="E2:F2"/>
    <mergeCell ref="A1:F1"/>
  </mergeCells>
  <pageMargins left="0.7" right="0.7" top="0.75" bottom="0.75" header="0.3" footer="0.3"/>
  <pageSetup paperSize="9" orientation="landscape" r:id="rId1"/>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20"/>
  <sheetViews>
    <sheetView workbookViewId="0">
      <selection sqref="A1:P1"/>
    </sheetView>
  </sheetViews>
  <sheetFormatPr defaultRowHeight="15"/>
  <cols>
    <col min="1" max="1" width="22.7109375" customWidth="1"/>
    <col min="2" max="4" width="10.5703125" customWidth="1"/>
    <col min="5" max="5" width="10.42578125" customWidth="1"/>
    <col min="6" max="6" width="10.140625" customWidth="1"/>
    <col min="7"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359" t="s">
        <v>2005</v>
      </c>
      <c r="B1" s="6359"/>
      <c r="C1" s="6359"/>
      <c r="D1" s="6359"/>
      <c r="E1" s="6359"/>
      <c r="F1" s="6359"/>
      <c r="G1" s="6359"/>
      <c r="H1" s="6359"/>
      <c r="I1" s="6359"/>
      <c r="J1" s="6359"/>
      <c r="K1" s="6359"/>
      <c r="L1" s="6359"/>
      <c r="M1" s="6359"/>
      <c r="N1" s="6359"/>
      <c r="O1" s="6359"/>
      <c r="P1" s="6359"/>
    </row>
    <row r="2" spans="1:16" ht="15.95" customHeight="1">
      <c r="A2" s="6360"/>
      <c r="B2" s="4097" t="s">
        <v>682</v>
      </c>
      <c r="C2" s="6362" t="s">
        <v>681</v>
      </c>
      <c r="D2" s="6362"/>
      <c r="E2" s="6362" t="s">
        <v>680</v>
      </c>
      <c r="F2" s="6362"/>
      <c r="G2" s="6362"/>
      <c r="H2" s="6362"/>
      <c r="I2" s="6362" t="s">
        <v>679</v>
      </c>
      <c r="J2" s="6362"/>
      <c r="K2" s="6362"/>
      <c r="L2" s="6362"/>
      <c r="M2" s="6362"/>
      <c r="N2" s="6362"/>
      <c r="O2" s="6362"/>
      <c r="P2" s="6363"/>
    </row>
    <row r="3" spans="1:16" ht="24.95" customHeight="1">
      <c r="A3" s="6361"/>
      <c r="B3" s="4097" t="s">
        <v>678</v>
      </c>
      <c r="C3" s="4097" t="s">
        <v>677</v>
      </c>
      <c r="D3" s="4097" t="s">
        <v>676</v>
      </c>
      <c r="E3" s="4097" t="s">
        <v>675</v>
      </c>
      <c r="F3" s="4097" t="s">
        <v>674</v>
      </c>
      <c r="G3" s="4097" t="s">
        <v>673</v>
      </c>
      <c r="H3" s="4097" t="s">
        <v>672</v>
      </c>
      <c r="I3" s="4097" t="s">
        <v>671</v>
      </c>
      <c r="J3" s="4097" t="s">
        <v>670</v>
      </c>
      <c r="K3" s="4097" t="s">
        <v>669</v>
      </c>
      <c r="L3" s="4097" t="s">
        <v>668</v>
      </c>
      <c r="M3" s="4097" t="s">
        <v>667</v>
      </c>
      <c r="N3" s="4097" t="s">
        <v>666</v>
      </c>
      <c r="O3" s="4097" t="s">
        <v>665</v>
      </c>
      <c r="P3" s="4096" t="s">
        <v>664</v>
      </c>
    </row>
    <row r="4" spans="1:16">
      <c r="A4" s="4095" t="s">
        <v>663</v>
      </c>
      <c r="B4" s="4098">
        <v>1685.9999999999977</v>
      </c>
      <c r="C4" s="4098">
        <v>809.99999999999864</v>
      </c>
      <c r="D4" s="4098">
        <v>876.00000000000068</v>
      </c>
      <c r="E4" s="4098">
        <v>151.99999999999989</v>
      </c>
      <c r="F4" s="4098">
        <v>581.99999999999955</v>
      </c>
      <c r="G4" s="4098">
        <v>534.00000000000023</v>
      </c>
      <c r="H4" s="4098">
        <v>418</v>
      </c>
      <c r="I4" s="4098">
        <v>75</v>
      </c>
      <c r="J4" s="4098">
        <v>280.99999999999989</v>
      </c>
      <c r="K4" s="4098">
        <v>252.99999999999974</v>
      </c>
      <c r="L4" s="4098">
        <v>200.99999999999991</v>
      </c>
      <c r="M4" s="4098">
        <v>77</v>
      </c>
      <c r="N4" s="4098">
        <v>301.00000000000011</v>
      </c>
      <c r="O4" s="4098">
        <v>280.99999999999966</v>
      </c>
      <c r="P4" s="4099">
        <v>217.00000000000006</v>
      </c>
    </row>
    <row r="5" spans="1:16" ht="51">
      <c r="A5" s="4094" t="s">
        <v>2004</v>
      </c>
      <c r="B5" s="4100">
        <v>0.18453404574424148</v>
      </c>
      <c r="C5" s="4100">
        <v>0.18611734197219923</v>
      </c>
      <c r="D5" s="4100">
        <v>0.18285486369001083</v>
      </c>
      <c r="E5" s="4100">
        <v>8.1844230967564352E-2</v>
      </c>
      <c r="F5" s="4100">
        <v>0.25456442727135131</v>
      </c>
      <c r="G5" s="4100">
        <v>0.21937291686853291</v>
      </c>
      <c r="H5" s="4100">
        <v>7.6421919377797506E-2</v>
      </c>
      <c r="I5" s="4100">
        <v>6.1941842630357478E-2</v>
      </c>
      <c r="J5" s="4100">
        <v>0.27576674372928295</v>
      </c>
      <c r="K5" s="4100">
        <v>0.19764162555767326</v>
      </c>
      <c r="L5" s="4100">
        <v>9.5990619092356275E-2</v>
      </c>
      <c r="M5" s="4100">
        <v>0.10593913604699973</v>
      </c>
      <c r="N5" s="4100">
        <v>0.23199941604525406</v>
      </c>
      <c r="O5" s="4100">
        <v>0.24171235985625347</v>
      </c>
      <c r="P5" s="4101">
        <v>5.6989558460886262E-2</v>
      </c>
    </row>
    <row r="6" spans="1:16" ht="51">
      <c r="A6" s="4094" t="s">
        <v>2003</v>
      </c>
      <c r="B6" s="4100">
        <v>6.2098495750680598E-2</v>
      </c>
      <c r="C6" s="4100">
        <v>7.1273881115642118E-2</v>
      </c>
      <c r="D6" s="4100">
        <v>5.236744089598025E-2</v>
      </c>
      <c r="E6" s="4100">
        <v>0.11964905654277835</v>
      </c>
      <c r="F6" s="4100">
        <v>4.2771971140146442E-2</v>
      </c>
      <c r="G6" s="4100">
        <v>6.0424625003716106E-2</v>
      </c>
      <c r="H6" s="4100">
        <v>5.6138410541416384E-2</v>
      </c>
      <c r="I6" s="4100">
        <v>0.11363613404787758</v>
      </c>
      <c r="J6" s="4100">
        <v>5.0727217162796961E-2</v>
      </c>
      <c r="K6" s="4100">
        <v>7.2753442299543752E-2</v>
      </c>
      <c r="L6" s="4100">
        <v>7.3145526231239918E-2</v>
      </c>
      <c r="M6" s="4100">
        <v>0.12692862491969453</v>
      </c>
      <c r="N6" s="4100">
        <v>3.4305433242570633E-2</v>
      </c>
      <c r="O6" s="4100">
        <v>4.7750784910812284E-2</v>
      </c>
      <c r="P6" s="4101">
        <v>3.9249786613356527E-2</v>
      </c>
    </row>
    <row r="7" spans="1:16" ht="38.25">
      <c r="A7" s="4094" t="s">
        <v>2002</v>
      </c>
      <c r="B7" s="4100">
        <v>0.37869216562443142</v>
      </c>
      <c r="C7" s="4100">
        <v>0.33989988720660963</v>
      </c>
      <c r="D7" s="4100">
        <v>0.41983373888893688</v>
      </c>
      <c r="E7" s="4100">
        <v>0.37640921188412013</v>
      </c>
      <c r="F7" s="4100">
        <v>0.41404493852774538</v>
      </c>
      <c r="G7" s="4100">
        <v>0.34948637783463271</v>
      </c>
      <c r="H7" s="4100">
        <v>0.35566474450223284</v>
      </c>
      <c r="I7" s="4100">
        <v>0.33322307548551533</v>
      </c>
      <c r="J7" s="4100">
        <v>0.3699128158863107</v>
      </c>
      <c r="K7" s="4100">
        <v>0.3136561771109862</v>
      </c>
      <c r="L7" s="4100">
        <v>0.32558408362181546</v>
      </c>
      <c r="M7" s="4100">
        <v>0.42869267855362703</v>
      </c>
      <c r="N7" s="4100">
        <v>0.46101347825364519</v>
      </c>
      <c r="O7" s="4100">
        <v>0.38631928918143665</v>
      </c>
      <c r="P7" s="4101">
        <v>0.38553582778185347</v>
      </c>
    </row>
    <row r="8" spans="1:16" ht="51">
      <c r="A8" s="4094" t="s">
        <v>2001</v>
      </c>
      <c r="B8" s="4100">
        <v>0.12684849086361652</v>
      </c>
      <c r="C8" s="4100">
        <v>0.12948977137249421</v>
      </c>
      <c r="D8" s="4100">
        <v>0.12404725206042799</v>
      </c>
      <c r="E8" s="4100">
        <v>0.12253306749420653</v>
      </c>
      <c r="F8" s="4100">
        <v>0.12422988717340874</v>
      </c>
      <c r="G8" s="4100">
        <v>0.13916325552665326</v>
      </c>
      <c r="H8" s="4100">
        <v>0.11663881144223766</v>
      </c>
      <c r="I8" s="4100">
        <v>0.12824572955545416</v>
      </c>
      <c r="J8" s="4100">
        <v>0.12147312784887505</v>
      </c>
      <c r="K8" s="4100">
        <v>0.1506731787065434</v>
      </c>
      <c r="L8" s="4100">
        <v>0.11392673067563251</v>
      </c>
      <c r="M8" s="4100">
        <v>0.11561701059769193</v>
      </c>
      <c r="N8" s="4100">
        <v>0.12716382626582703</v>
      </c>
      <c r="O8" s="4100">
        <v>0.12733122635765126</v>
      </c>
      <c r="P8" s="4101">
        <v>0.11933199663395849</v>
      </c>
    </row>
    <row r="9" spans="1:16" ht="63.75">
      <c r="A9" s="4094" t="s">
        <v>2000</v>
      </c>
      <c r="B9" s="4100">
        <v>1.9308158536710279E-2</v>
      </c>
      <c r="C9" s="4100">
        <v>2.1706784804124326E-2</v>
      </c>
      <c r="D9" s="4100">
        <v>1.6764269331438823E-2</v>
      </c>
      <c r="E9" s="4100">
        <v>3.0612200626288208E-2</v>
      </c>
      <c r="F9" s="4100">
        <v>2.3281609459087405E-2</v>
      </c>
      <c r="G9" s="4100">
        <v>1.0810406284283133E-2</v>
      </c>
      <c r="H9" s="4100">
        <v>1.5350884664317938E-2</v>
      </c>
      <c r="I9" s="4100">
        <v>2.9826655683706894E-2</v>
      </c>
      <c r="J9" s="4100">
        <v>3.0472867579128177E-2</v>
      </c>
      <c r="K9" s="4102">
        <v>9.7293507484200945E-3</v>
      </c>
      <c r="L9" s="4100">
        <v>1.5286760785527027E-2</v>
      </c>
      <c r="M9" s="4100">
        <v>3.1563223714896269E-2</v>
      </c>
      <c r="N9" s="4100">
        <v>1.5628161755368304E-2</v>
      </c>
      <c r="O9" s="4100">
        <v>1.1921715233416006E-2</v>
      </c>
      <c r="P9" s="4101">
        <v>1.5414561780029918E-2</v>
      </c>
    </row>
    <row r="10" spans="1:16" ht="76.5">
      <c r="A10" s="4094" t="s">
        <v>1999</v>
      </c>
      <c r="B10" s="4100">
        <v>0.17585502310654544</v>
      </c>
      <c r="C10" s="4100">
        <v>0.18733893753707162</v>
      </c>
      <c r="D10" s="4100">
        <v>0.16367563261501544</v>
      </c>
      <c r="E10" s="4100">
        <v>0.15368003835948543</v>
      </c>
      <c r="F10" s="4100">
        <v>0.17141589890557732</v>
      </c>
      <c r="G10" s="4100">
        <v>0.15560762746982479</v>
      </c>
      <c r="H10" s="4100">
        <v>0.23354087894857181</v>
      </c>
      <c r="I10" s="4100">
        <v>0.16053504001532681</v>
      </c>
      <c r="J10" s="4100">
        <v>0.1948309409859342</v>
      </c>
      <c r="K10" s="4100">
        <v>0.17921209999167961</v>
      </c>
      <c r="L10" s="4100">
        <v>0.20857717460902786</v>
      </c>
      <c r="M10" s="4100">
        <v>0.14538100351912464</v>
      </c>
      <c r="N10" s="4100">
        <v>0.14649594789686871</v>
      </c>
      <c r="O10" s="4100">
        <v>0.13134258216652786</v>
      </c>
      <c r="P10" s="4101">
        <v>0.25833065648234266</v>
      </c>
    </row>
    <row r="11" spans="1:16" ht="63.75">
      <c r="A11" s="4094" t="s">
        <v>1998</v>
      </c>
      <c r="B11" s="4102">
        <v>9.9109485292666055E-3</v>
      </c>
      <c r="C11" s="4100">
        <v>1.0581837559950166E-2</v>
      </c>
      <c r="D11" s="4102">
        <v>9.1994298628213823E-3</v>
      </c>
      <c r="E11" s="4100">
        <v>1.3613895821351051E-2</v>
      </c>
      <c r="F11" s="4102">
        <v>9.7301317249683366E-3</v>
      </c>
      <c r="G11" s="4102">
        <v>6.8190695016452831E-3</v>
      </c>
      <c r="H11" s="4100">
        <v>1.2004874803114822E-2</v>
      </c>
      <c r="I11" s="4102">
        <v>6.9105933733600447E-3</v>
      </c>
      <c r="J11" s="4100">
        <v>1.4208715322827081E-2</v>
      </c>
      <c r="K11" s="4102">
        <v>0</v>
      </c>
      <c r="L11" s="4100">
        <v>1.6004346923069932E-2</v>
      </c>
      <c r="M11" s="4100">
        <v>2.1729275416328707E-2</v>
      </c>
      <c r="N11" s="4102">
        <v>0</v>
      </c>
      <c r="O11" s="4102">
        <v>9.2498845860780454E-3</v>
      </c>
      <c r="P11" s="4103">
        <v>8.0332677548309635E-3</v>
      </c>
    </row>
    <row r="12" spans="1:16" ht="63.75">
      <c r="A12" s="4094" t="s">
        <v>1997</v>
      </c>
      <c r="B12" s="4102">
        <v>9.1433086596270988E-3</v>
      </c>
      <c r="C12" s="4100">
        <v>1.2807703920150369E-2</v>
      </c>
      <c r="D12" s="4102">
        <v>5.2569943664284103E-3</v>
      </c>
      <c r="E12" s="4102">
        <v>8.4359212110023049E-3</v>
      </c>
      <c r="F12" s="4100">
        <v>1.1507416245071065E-2</v>
      </c>
      <c r="G12" s="4100">
        <v>1.2448998575896309E-2</v>
      </c>
      <c r="H12" s="4093" t="s">
        <v>684</v>
      </c>
      <c r="I12" s="4100">
        <v>1.540399099048213E-2</v>
      </c>
      <c r="J12" s="4100">
        <v>1.546773597776697E-2</v>
      </c>
      <c r="K12" s="4100">
        <v>1.6068744068617986E-2</v>
      </c>
      <c r="L12" s="4093" t="s">
        <v>684</v>
      </c>
      <c r="M12" s="4093" t="s">
        <v>684</v>
      </c>
      <c r="N12" s="4102">
        <v>7.2925626744940438E-3</v>
      </c>
      <c r="O12" s="4102">
        <v>8.7279542574530671E-3</v>
      </c>
      <c r="P12" s="4092" t="s">
        <v>684</v>
      </c>
    </row>
    <row r="13" spans="1:16" ht="76.5">
      <c r="A13" s="4094" t="s">
        <v>1996</v>
      </c>
      <c r="B13" s="4100">
        <v>3.2294142045817348E-2</v>
      </c>
      <c r="C13" s="4100">
        <v>5.326031583675854E-2</v>
      </c>
      <c r="D13" s="4100">
        <v>1.0058238142321055E-2</v>
      </c>
      <c r="E13" s="4100">
        <v>5.2756404023798088E-2</v>
      </c>
      <c r="F13" s="4100">
        <v>1.7543092067898756E-2</v>
      </c>
      <c r="G13" s="4100">
        <v>4.4281043781390104E-2</v>
      </c>
      <c r="H13" s="4100">
        <v>2.6420551023750558E-2</v>
      </c>
      <c r="I13" s="4100">
        <v>9.6333186613091398E-2</v>
      </c>
      <c r="J13" s="4100">
        <v>2.4740751360687825E-2</v>
      </c>
      <c r="K13" s="4100">
        <v>7.086765046356433E-2</v>
      </c>
      <c r="L13" s="4100">
        <v>4.5616986802228351E-2</v>
      </c>
      <c r="M13" s="4093" t="s">
        <v>684</v>
      </c>
      <c r="N13" s="4102">
        <v>9.8828317814502274E-3</v>
      </c>
      <c r="O13" s="4100">
        <v>1.6950409088892702E-2</v>
      </c>
      <c r="P13" s="4103">
        <v>7.3578604103236829E-3</v>
      </c>
    </row>
    <row r="14" spans="1:16" ht="51">
      <c r="A14" s="4094" t="s">
        <v>1995</v>
      </c>
      <c r="B14" s="4100">
        <v>1.1268941768292441E-2</v>
      </c>
      <c r="C14" s="4100">
        <v>2.1894396554363271E-2</v>
      </c>
      <c r="D14" s="4093" t="s">
        <v>684</v>
      </c>
      <c r="E14" s="4100">
        <v>5.9994195984506761E-2</v>
      </c>
      <c r="F14" s="4102">
        <v>0</v>
      </c>
      <c r="G14" s="4102">
        <v>0</v>
      </c>
      <c r="H14" s="4093" t="s">
        <v>684</v>
      </c>
      <c r="I14" s="4100">
        <v>0.109549393754563</v>
      </c>
      <c r="J14" s="4102">
        <v>6.3783352093986327E-3</v>
      </c>
      <c r="K14" s="4102">
        <v>6.1926751873842643E-3</v>
      </c>
      <c r="L14" s="4093" t="s">
        <v>684</v>
      </c>
      <c r="M14" s="4093" t="s">
        <v>684</v>
      </c>
      <c r="N14" s="4093" t="s">
        <v>684</v>
      </c>
      <c r="O14" s="4093" t="s">
        <v>684</v>
      </c>
      <c r="P14" s="4092" t="s">
        <v>684</v>
      </c>
    </row>
    <row r="15" spans="1:16" ht="51">
      <c r="A15" s="4094" t="s">
        <v>1994</v>
      </c>
      <c r="B15" s="4100">
        <v>2.3146673047471315E-2</v>
      </c>
      <c r="C15" s="4100">
        <v>3.170536776669404E-2</v>
      </c>
      <c r="D15" s="4100">
        <v>1.4069656171925604E-2</v>
      </c>
      <c r="E15" s="4100">
        <v>2.2410827743122041E-2</v>
      </c>
      <c r="F15" s="4100">
        <v>2.9412230781433554E-2</v>
      </c>
      <c r="G15" s="4100">
        <v>2.7513295209208137E-2</v>
      </c>
      <c r="H15" s="4102">
        <v>0</v>
      </c>
      <c r="I15" s="4100">
        <v>3.0831667514372097E-2</v>
      </c>
      <c r="J15" s="4100">
        <v>4.0819335284648955E-2</v>
      </c>
      <c r="K15" s="4100">
        <v>3.812238360800866E-2</v>
      </c>
      <c r="L15" s="4102">
        <v>0</v>
      </c>
      <c r="M15" s="4100">
        <v>1.2216104801348753E-2</v>
      </c>
      <c r="N15" s="4100">
        <v>1.7271979895025009E-2</v>
      </c>
      <c r="O15" s="4100">
        <v>1.6607310744389793E-2</v>
      </c>
      <c r="P15" s="4103">
        <v>5.5166089119740129E-3</v>
      </c>
    </row>
    <row r="16" spans="1:16" ht="51">
      <c r="A16" s="4094" t="s">
        <v>1993</v>
      </c>
      <c r="B16" s="4100">
        <v>2.6084835777981E-2</v>
      </c>
      <c r="C16" s="4100">
        <v>4.0692394521211185E-2</v>
      </c>
      <c r="D16" s="4100">
        <v>1.0592630298911453E-2</v>
      </c>
      <c r="E16" s="4100">
        <v>2.4255073867848653E-2</v>
      </c>
      <c r="F16" s="4100">
        <v>2.8755450039024376E-2</v>
      </c>
      <c r="G16" s="4100">
        <v>2.6629837420706171E-2</v>
      </c>
      <c r="H16" s="4100">
        <v>2.1473579958808255E-2</v>
      </c>
      <c r="I16" s="4100">
        <v>4.4289761602624947E-2</v>
      </c>
      <c r="J16" s="4100">
        <v>4.4780661680409457E-2</v>
      </c>
      <c r="K16" s="4100">
        <v>3.6651736478335924E-2</v>
      </c>
      <c r="L16" s="4100">
        <v>3.5459568543829888E-2</v>
      </c>
      <c r="M16" s="4093" t="s">
        <v>684</v>
      </c>
      <c r="N16" s="4100">
        <v>1.1700281500911099E-2</v>
      </c>
      <c r="O16" s="4100">
        <v>1.6327474831018908E-2</v>
      </c>
      <c r="P16" s="4103">
        <v>7.5850343769195945E-3</v>
      </c>
    </row>
    <row r="17" spans="1:16" ht="51">
      <c r="A17" s="4094" t="s">
        <v>1992</v>
      </c>
      <c r="B17" s="4100">
        <v>0.15499580276852318</v>
      </c>
      <c r="C17" s="4100">
        <v>0.15176157721892242</v>
      </c>
      <c r="D17" s="4100">
        <v>0.15842589589091394</v>
      </c>
      <c r="E17" s="4100">
        <v>0.15272044898129269</v>
      </c>
      <c r="F17" s="4100">
        <v>0.11707583140819851</v>
      </c>
      <c r="G17" s="4100">
        <v>0.16312534330237244</v>
      </c>
      <c r="H17" s="4100">
        <v>0.21903795336168114</v>
      </c>
      <c r="I17" s="4100">
        <v>0.1233712746831498</v>
      </c>
      <c r="J17" s="4100">
        <v>0.11622575877931129</v>
      </c>
      <c r="K17" s="4100">
        <v>0.16520722974863478</v>
      </c>
      <c r="L17" s="4100">
        <v>0.22845324135851716</v>
      </c>
      <c r="M17" s="4100">
        <v>0.1882521428107983</v>
      </c>
      <c r="N17" s="4100">
        <v>0.11798053908256489</v>
      </c>
      <c r="O17" s="4100">
        <v>0.16098519512121368</v>
      </c>
      <c r="P17" s="4101">
        <v>0.20968826344053335</v>
      </c>
    </row>
    <row r="18" spans="1:16" ht="38.25">
      <c r="A18" s="4094" t="s">
        <v>1991</v>
      </c>
      <c r="B18" s="4102">
        <v>0</v>
      </c>
      <c r="C18" s="4102">
        <v>0</v>
      </c>
      <c r="D18" s="4102">
        <v>0</v>
      </c>
      <c r="E18" s="4093" t="s">
        <v>684</v>
      </c>
      <c r="F18" s="4093" t="s">
        <v>684</v>
      </c>
      <c r="G18" s="4102">
        <v>0</v>
      </c>
      <c r="H18" s="4102">
        <v>0</v>
      </c>
      <c r="I18" s="4093" t="s">
        <v>684</v>
      </c>
      <c r="J18" s="4093" t="s">
        <v>684</v>
      </c>
      <c r="K18" s="4102">
        <v>0</v>
      </c>
      <c r="L18" s="4102">
        <v>5.2807666064693714E-3</v>
      </c>
      <c r="M18" s="4093" t="s">
        <v>684</v>
      </c>
      <c r="N18" s="4093" t="s">
        <v>684</v>
      </c>
      <c r="O18" s="4102">
        <v>0</v>
      </c>
      <c r="P18" s="4092" t="s">
        <v>684</v>
      </c>
    </row>
    <row r="19" spans="1:16" ht="38.25">
      <c r="A19" s="4094" t="s">
        <v>1990</v>
      </c>
      <c r="B19" s="4102">
        <v>0</v>
      </c>
      <c r="C19" s="4102">
        <v>0</v>
      </c>
      <c r="D19" s="4102">
        <v>0</v>
      </c>
      <c r="E19" s="4093" t="s">
        <v>684</v>
      </c>
      <c r="F19" s="4102">
        <v>6.9926481563206636E-3</v>
      </c>
      <c r="G19" s="4102">
        <v>0</v>
      </c>
      <c r="H19" s="4093" t="s">
        <v>684</v>
      </c>
      <c r="I19" s="4093" t="s">
        <v>684</v>
      </c>
      <c r="J19" s="4102">
        <v>8.2235496094195289E-3</v>
      </c>
      <c r="K19" s="4093" t="s">
        <v>684</v>
      </c>
      <c r="L19" s="4093" t="s">
        <v>684</v>
      </c>
      <c r="M19" s="4093" t="s">
        <v>684</v>
      </c>
      <c r="N19" s="4102">
        <v>5.6826353960401817E-3</v>
      </c>
      <c r="O19" s="4102">
        <v>8.8776964774624992E-3</v>
      </c>
      <c r="P19" s="4092" t="s">
        <v>684</v>
      </c>
    </row>
    <row r="20" spans="1:16" ht="57" customHeight="1">
      <c r="A20" s="6358" t="s">
        <v>1989</v>
      </c>
      <c r="B20" s="6358"/>
      <c r="C20" s="6358"/>
      <c r="D20" s="6358"/>
      <c r="E20" s="6358"/>
      <c r="F20" s="6358"/>
      <c r="G20" s="6358"/>
      <c r="H20" s="6358"/>
      <c r="I20" s="6358"/>
      <c r="J20" s="6358"/>
      <c r="K20" s="6358"/>
      <c r="L20" s="6358"/>
      <c r="M20" s="6358"/>
      <c r="N20" s="6358"/>
      <c r="O20" s="6358"/>
      <c r="P20" s="6358"/>
    </row>
  </sheetData>
  <mergeCells count="6">
    <mergeCell ref="A20:P20"/>
    <mergeCell ref="A1:P1"/>
    <mergeCell ref="A2:A3"/>
    <mergeCell ref="C2:D2"/>
    <mergeCell ref="E2:H2"/>
    <mergeCell ref="I2:P2"/>
  </mergeCells>
  <pageMargins left="0.7" right="0.7" top="0.75" bottom="0.75" header="0.3" footer="0.3"/>
  <pageSetup paperSize="9" orientation="landscape" r:id="rId1"/>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20"/>
  <sheetViews>
    <sheetView workbookViewId="0">
      <selection sqref="A1:O1"/>
    </sheetView>
  </sheetViews>
  <sheetFormatPr defaultRowHeight="15"/>
  <cols>
    <col min="1" max="1" width="22.7109375" customWidth="1"/>
    <col min="2" max="2" width="10.5703125" customWidth="1"/>
    <col min="3" max="3" width="11.7109375" customWidth="1"/>
    <col min="4" max="4" width="10.42578125" customWidth="1"/>
    <col min="5" max="5" width="10.5703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5703125" customWidth="1"/>
  </cols>
  <sheetData>
    <row r="1" spans="1:15" ht="54.95" customHeight="1">
      <c r="A1" s="6365" t="s">
        <v>2009</v>
      </c>
      <c r="B1" s="6365"/>
      <c r="C1" s="6365"/>
      <c r="D1" s="6365"/>
      <c r="E1" s="6365"/>
      <c r="F1" s="6365"/>
      <c r="G1" s="6365"/>
      <c r="H1" s="6365"/>
      <c r="I1" s="6365"/>
      <c r="J1" s="6365"/>
      <c r="K1" s="6365"/>
      <c r="L1" s="6365"/>
      <c r="M1" s="6365"/>
      <c r="N1" s="6365"/>
      <c r="O1" s="6365"/>
    </row>
    <row r="2" spans="1:15" ht="15.95" customHeight="1">
      <c r="A2" s="6366"/>
      <c r="B2" s="4108" t="s">
        <v>682</v>
      </c>
      <c r="C2" s="6368" t="s">
        <v>706</v>
      </c>
      <c r="D2" s="6368"/>
      <c r="E2" s="6368" t="s">
        <v>705</v>
      </c>
      <c r="F2" s="6368"/>
      <c r="G2" s="6368" t="s">
        <v>704</v>
      </c>
      <c r="H2" s="6368"/>
      <c r="I2" s="6368"/>
      <c r="J2" s="6368"/>
      <c r="K2" s="6368" t="s">
        <v>703</v>
      </c>
      <c r="L2" s="6368"/>
      <c r="M2" s="6368"/>
      <c r="N2" s="6368" t="s">
        <v>702</v>
      </c>
      <c r="O2" s="6369"/>
    </row>
    <row r="3" spans="1:15" ht="24.95" customHeight="1">
      <c r="A3" s="6367"/>
      <c r="B3" s="4108" t="s">
        <v>678</v>
      </c>
      <c r="C3" s="4108" t="s">
        <v>701</v>
      </c>
      <c r="D3" s="4108" t="s">
        <v>700</v>
      </c>
      <c r="E3" s="4108" t="s">
        <v>699</v>
      </c>
      <c r="F3" s="4108" t="s">
        <v>698</v>
      </c>
      <c r="G3" s="4108" t="s">
        <v>697</v>
      </c>
      <c r="H3" s="4108" t="s">
        <v>696</v>
      </c>
      <c r="I3" s="4108" t="s">
        <v>695</v>
      </c>
      <c r="J3" s="4108" t="s">
        <v>694</v>
      </c>
      <c r="K3" s="4108" t="s">
        <v>693</v>
      </c>
      <c r="L3" s="4108" t="s">
        <v>692</v>
      </c>
      <c r="M3" s="4108" t="s">
        <v>691</v>
      </c>
      <c r="N3" s="4108" t="s">
        <v>690</v>
      </c>
      <c r="O3" s="4107" t="s">
        <v>689</v>
      </c>
    </row>
    <row r="4" spans="1:15">
      <c r="A4" s="4106" t="s">
        <v>663</v>
      </c>
      <c r="B4" s="4109">
        <v>1685.9999999999977</v>
      </c>
      <c r="C4" s="4109">
        <v>1287.9999999999961</v>
      </c>
      <c r="D4" s="4109">
        <v>397.99999999999989</v>
      </c>
      <c r="E4" s="4109">
        <v>1286.9999999999975</v>
      </c>
      <c r="F4" s="4109">
        <v>384.99999999999977</v>
      </c>
      <c r="G4" s="4109">
        <v>472.00000000000091</v>
      </c>
      <c r="H4" s="4109">
        <v>229.0000000000002</v>
      </c>
      <c r="I4" s="4109">
        <v>353.00000000000023</v>
      </c>
      <c r="J4" s="4109">
        <v>611.00000000000011</v>
      </c>
      <c r="K4" s="4109">
        <v>1000.9999999999977</v>
      </c>
      <c r="L4" s="4109">
        <v>397.00000000000006</v>
      </c>
      <c r="M4" s="4109">
        <v>254.00000000000017</v>
      </c>
      <c r="N4" s="4109">
        <v>415.00000000000028</v>
      </c>
      <c r="O4" s="4110">
        <v>1271.0000000000005</v>
      </c>
    </row>
    <row r="5" spans="1:15" ht="51">
      <c r="A5" s="4105" t="s">
        <v>2004</v>
      </c>
      <c r="B5" s="4111">
        <v>0.18453404574424148</v>
      </c>
      <c r="C5" s="4111">
        <v>0.19770432582997022</v>
      </c>
      <c r="D5" s="4111">
        <v>0.14244411822851832</v>
      </c>
      <c r="E5" s="4111">
        <v>0.19739182408305136</v>
      </c>
      <c r="F5" s="4111">
        <v>0.13877078404798204</v>
      </c>
      <c r="G5" s="4111">
        <v>0.34326379867578866</v>
      </c>
      <c r="H5" s="4111">
        <v>0.20113257168692542</v>
      </c>
      <c r="I5" s="4111">
        <v>0.20531007633173159</v>
      </c>
      <c r="J5" s="4111">
        <v>2.0633250795699682E-2</v>
      </c>
      <c r="K5" s="4111">
        <v>0.22168865718910485</v>
      </c>
      <c r="L5" s="4111">
        <v>9.8324661273143737E-2</v>
      </c>
      <c r="M5" s="4111">
        <v>0.18374873901813668</v>
      </c>
      <c r="N5" s="4111">
        <v>8.7545441960450165E-2</v>
      </c>
      <c r="O5" s="4112">
        <v>0.21095632875223103</v>
      </c>
    </row>
    <row r="6" spans="1:15" ht="51">
      <c r="A6" s="4105" t="s">
        <v>2003</v>
      </c>
      <c r="B6" s="4111">
        <v>6.2098495750680598E-2</v>
      </c>
      <c r="C6" s="4111">
        <v>6.4028022653103825E-2</v>
      </c>
      <c r="D6" s="4111">
        <v>5.5932062923588981E-2</v>
      </c>
      <c r="E6" s="4111">
        <v>7.0945896406517286E-2</v>
      </c>
      <c r="F6" s="4111">
        <v>3.2305234075003977E-2</v>
      </c>
      <c r="G6" s="4111">
        <v>4.9959527426695384E-2</v>
      </c>
      <c r="H6" s="4111">
        <v>4.3427894683425249E-2</v>
      </c>
      <c r="I6" s="4111">
        <v>6.3238318034301744E-2</v>
      </c>
      <c r="J6" s="4111">
        <v>7.3856129310411273E-2</v>
      </c>
      <c r="K6" s="4111">
        <v>6.3956657573926295E-2</v>
      </c>
      <c r="L6" s="4111">
        <v>3.5970543011372383E-2</v>
      </c>
      <c r="M6" s="4111">
        <v>7.1690380258089603E-2</v>
      </c>
      <c r="N6" s="4111">
        <v>6.4871821143986749E-2</v>
      </c>
      <c r="O6" s="4112">
        <v>6.1342967930334578E-2</v>
      </c>
    </row>
    <row r="7" spans="1:15" ht="38.25">
      <c r="A7" s="4105" t="s">
        <v>2002</v>
      </c>
      <c r="B7" s="4111">
        <v>0.37869216562443142</v>
      </c>
      <c r="C7" s="4111">
        <v>0.31011317395001203</v>
      </c>
      <c r="D7" s="4111">
        <v>0.59785871105011301</v>
      </c>
      <c r="E7" s="4111">
        <v>0.35137858803282884</v>
      </c>
      <c r="F7" s="4111">
        <v>0.47808050676697034</v>
      </c>
      <c r="G7" s="4111">
        <v>0.35295920944866949</v>
      </c>
      <c r="H7" s="4111">
        <v>0.39000694194772229</v>
      </c>
      <c r="I7" s="4111">
        <v>0.37868155916502549</v>
      </c>
      <c r="J7" s="4111">
        <v>0.39609141507635182</v>
      </c>
      <c r="K7" s="4111">
        <v>0.37187436778669175</v>
      </c>
      <c r="L7" s="4111">
        <v>0.40619506162367858</v>
      </c>
      <c r="M7" s="4111">
        <v>0.36622436279959009</v>
      </c>
      <c r="N7" s="4111">
        <v>0.43518091093197403</v>
      </c>
      <c r="O7" s="4112">
        <v>0.36330312446853091</v>
      </c>
    </row>
    <row r="8" spans="1:15" ht="51">
      <c r="A8" s="4105" t="s">
        <v>2001</v>
      </c>
      <c r="B8" s="4111">
        <v>0.12684849086361652</v>
      </c>
      <c r="C8" s="4111">
        <v>0.14921984637170246</v>
      </c>
      <c r="D8" s="4111">
        <v>5.535352449732401E-2</v>
      </c>
      <c r="E8" s="4111">
        <v>0.13867914895991179</v>
      </c>
      <c r="F8" s="4111">
        <v>8.3465303673041363E-2</v>
      </c>
      <c r="G8" s="4111">
        <v>0.1416019421712699</v>
      </c>
      <c r="H8" s="4111">
        <v>0.18092705937872927</v>
      </c>
      <c r="I8" s="4111">
        <v>0.12016965084722035</v>
      </c>
      <c r="J8" s="4111">
        <v>9.9240363483725988E-2</v>
      </c>
      <c r="K8" s="4111">
        <v>0.1361440971609203</v>
      </c>
      <c r="L8" s="4111">
        <v>8.1256651560669024E-2</v>
      </c>
      <c r="M8" s="4111">
        <v>0.14891487354298749</v>
      </c>
      <c r="N8" s="4111">
        <v>8.6032128274333819E-2</v>
      </c>
      <c r="O8" s="4112">
        <v>0.13796795687938557</v>
      </c>
    </row>
    <row r="9" spans="1:15" ht="63.75">
      <c r="A9" s="4105" t="s">
        <v>2000</v>
      </c>
      <c r="B9" s="4111">
        <v>1.9308158536710279E-2</v>
      </c>
      <c r="C9" s="4111">
        <v>1.3891007952996005E-2</v>
      </c>
      <c r="D9" s="4111">
        <v>3.6620430859405063E-2</v>
      </c>
      <c r="E9" s="4111">
        <v>2.1189615870421039E-2</v>
      </c>
      <c r="F9" s="4111">
        <v>1.3121155290836435E-2</v>
      </c>
      <c r="G9" s="4113">
        <v>6.3512247379697044E-3</v>
      </c>
      <c r="H9" s="4111">
        <v>3.3971798239314122E-2</v>
      </c>
      <c r="I9" s="4111">
        <v>3.5621186508765404E-2</v>
      </c>
      <c r="J9" s="4111">
        <v>1.4179586078923494E-2</v>
      </c>
      <c r="K9" s="4111">
        <v>1.425484077647104E-2</v>
      </c>
      <c r="L9" s="4111">
        <v>1.6907032901064333E-2</v>
      </c>
      <c r="M9" s="4111">
        <v>4.3620071004526653E-2</v>
      </c>
      <c r="N9" s="4111">
        <v>2.7619343783847176E-2</v>
      </c>
      <c r="O9" s="4112">
        <v>1.7043969960274928E-2</v>
      </c>
    </row>
    <row r="10" spans="1:15" ht="76.5">
      <c r="A10" s="4105" t="s">
        <v>1999</v>
      </c>
      <c r="B10" s="4111">
        <v>0.17585502310654544</v>
      </c>
      <c r="C10" s="4111">
        <v>0.19071762328183364</v>
      </c>
      <c r="D10" s="4111">
        <v>0.12835673453552807</v>
      </c>
      <c r="E10" s="4111">
        <v>0.1719046828358318</v>
      </c>
      <c r="F10" s="4111">
        <v>0.19247199779987131</v>
      </c>
      <c r="G10" s="4111">
        <v>0.17050083069553182</v>
      </c>
      <c r="H10" s="4111">
        <v>0.17261981643474825</v>
      </c>
      <c r="I10" s="4111">
        <v>0.14511549682743233</v>
      </c>
      <c r="J10" s="4111">
        <v>0.20267624585846802</v>
      </c>
      <c r="K10" s="4111">
        <v>0.17241704391106116</v>
      </c>
      <c r="L10" s="4111">
        <v>0.20418385346222209</v>
      </c>
      <c r="M10" s="4111">
        <v>0.1687314679260622</v>
      </c>
      <c r="N10" s="4111">
        <v>0.21925517299913277</v>
      </c>
      <c r="O10" s="4112">
        <v>0.16403166450240042</v>
      </c>
    </row>
    <row r="11" spans="1:15" ht="63.75">
      <c r="A11" s="4105" t="s">
        <v>1998</v>
      </c>
      <c r="B11" s="4113">
        <v>9.9109485292666055E-3</v>
      </c>
      <c r="C11" s="4111">
        <v>1.0837019056990034E-2</v>
      </c>
      <c r="D11" s="4113">
        <v>6.9513879783437956E-3</v>
      </c>
      <c r="E11" s="4111">
        <v>1.1245819969463767E-2</v>
      </c>
      <c r="F11" s="4113">
        <v>5.4290253219184768E-3</v>
      </c>
      <c r="G11" s="4113">
        <v>6.1391304332934684E-3</v>
      </c>
      <c r="H11" s="4111">
        <v>2.0561807041907246E-2</v>
      </c>
      <c r="I11" s="4113">
        <v>8.6466214323708719E-3</v>
      </c>
      <c r="J11" s="4111">
        <v>1.0187071706460309E-2</v>
      </c>
      <c r="K11" s="4113">
        <v>7.1055705584762317E-3</v>
      </c>
      <c r="L11" s="4111">
        <v>1.5643598797105723E-2</v>
      </c>
      <c r="M11" s="4111">
        <v>1.3928768235361209E-2</v>
      </c>
      <c r="N11" s="4111">
        <v>1.3742200645843033E-2</v>
      </c>
      <c r="O11" s="4114">
        <v>8.8672132474926363E-3</v>
      </c>
    </row>
    <row r="12" spans="1:15" ht="63.75">
      <c r="A12" s="4105" t="s">
        <v>1997</v>
      </c>
      <c r="B12" s="4113">
        <v>9.1433086596270988E-3</v>
      </c>
      <c r="C12" s="4113">
        <v>9.026573655875619E-3</v>
      </c>
      <c r="D12" s="4113">
        <v>9.5163734550958341E-3</v>
      </c>
      <c r="E12" s="4113">
        <v>7.2201578309952453E-3</v>
      </c>
      <c r="F12" s="4111">
        <v>1.6171252219282038E-2</v>
      </c>
      <c r="G12" s="4113">
        <v>0</v>
      </c>
      <c r="H12" s="4113">
        <v>9.4706319734243812E-3</v>
      </c>
      <c r="I12" s="4111">
        <v>1.6839236553080582E-2</v>
      </c>
      <c r="J12" s="4111">
        <v>1.0748940515232418E-2</v>
      </c>
      <c r="K12" s="4113">
        <v>0</v>
      </c>
      <c r="L12" s="4111">
        <v>1.4389444086247941E-2</v>
      </c>
      <c r="M12" s="4111">
        <v>1.9216137450827436E-2</v>
      </c>
      <c r="N12" s="4111">
        <v>1.005387794077562E-2</v>
      </c>
      <c r="O12" s="4114">
        <v>8.8952452964455846E-3</v>
      </c>
    </row>
    <row r="13" spans="1:15" ht="76.5">
      <c r="A13" s="4105" t="s">
        <v>1996</v>
      </c>
      <c r="B13" s="4111">
        <v>3.2294142045817348E-2</v>
      </c>
      <c r="C13" s="4111">
        <v>3.5608036036219773E-2</v>
      </c>
      <c r="D13" s="4111">
        <v>2.170351246596712E-2</v>
      </c>
      <c r="E13" s="4111">
        <v>3.7234582319325776E-2</v>
      </c>
      <c r="F13" s="4111">
        <v>1.5599356861045778E-2</v>
      </c>
      <c r="G13" s="4111">
        <v>2.5057006534328782E-2</v>
      </c>
      <c r="H13" s="4111">
        <v>3.9675730641779705E-2</v>
      </c>
      <c r="I13" s="4111">
        <v>4.889592007919779E-2</v>
      </c>
      <c r="J13" s="4111">
        <v>2.292327585555293E-2</v>
      </c>
      <c r="K13" s="4111">
        <v>2.4728545435714285E-2</v>
      </c>
      <c r="L13" s="4111">
        <v>4.8278520726025571E-2</v>
      </c>
      <c r="M13" s="4111">
        <v>3.105898295917988E-2</v>
      </c>
      <c r="N13" s="4111">
        <v>3.4073149386184158E-2</v>
      </c>
      <c r="O13" s="4112">
        <v>3.180949298823068E-2</v>
      </c>
    </row>
    <row r="14" spans="1:15" ht="51">
      <c r="A14" s="4105" t="s">
        <v>1995</v>
      </c>
      <c r="B14" s="4111">
        <v>1.1268941768292441E-2</v>
      </c>
      <c r="C14" s="4113">
        <v>6.918392811633086E-3</v>
      </c>
      <c r="D14" s="4111">
        <v>2.5172540556432577E-2</v>
      </c>
      <c r="E14" s="4111">
        <v>1.3643509831988998E-2</v>
      </c>
      <c r="F14" s="4113">
        <v>0</v>
      </c>
      <c r="G14" s="4104" t="s">
        <v>684</v>
      </c>
      <c r="H14" s="4113">
        <v>0</v>
      </c>
      <c r="I14" s="4111">
        <v>1.6118338342201298E-2</v>
      </c>
      <c r="J14" s="4111">
        <v>2.1321322979494014E-2</v>
      </c>
      <c r="K14" s="4113">
        <v>8.7883737815783337E-3</v>
      </c>
      <c r="L14" s="4111">
        <v>1.320588248509804E-2</v>
      </c>
      <c r="M14" s="4113">
        <v>7.4082039952504744E-3</v>
      </c>
      <c r="N14" s="4113">
        <v>6.9229431946095021E-3</v>
      </c>
      <c r="O14" s="4112">
        <v>1.2452907716726478E-2</v>
      </c>
    </row>
    <row r="15" spans="1:15" ht="51">
      <c r="A15" s="4105" t="s">
        <v>1994</v>
      </c>
      <c r="B15" s="4111">
        <v>2.3146673047471315E-2</v>
      </c>
      <c r="C15" s="4111">
        <v>2.1668994631656856E-2</v>
      </c>
      <c r="D15" s="4111">
        <v>2.7869076596092682E-2</v>
      </c>
      <c r="E15" s="4111">
        <v>2.1583390360829499E-2</v>
      </c>
      <c r="F15" s="4111">
        <v>2.9242500212344445E-2</v>
      </c>
      <c r="G15" s="4111">
        <v>1.268994901464977E-2</v>
      </c>
      <c r="H15" s="4111">
        <v>2.094148821066184E-2</v>
      </c>
      <c r="I15" s="4111">
        <v>2.908484116504333E-2</v>
      </c>
      <c r="J15" s="4111">
        <v>3.0199663126914869E-2</v>
      </c>
      <c r="K15" s="4113">
        <v>8.3944690425529541E-3</v>
      </c>
      <c r="L15" s="4111">
        <v>5.5959492484986342E-2</v>
      </c>
      <c r="M15" s="4111">
        <v>3.0395972259328118E-2</v>
      </c>
      <c r="N15" s="4111">
        <v>5.5380253038984556E-2</v>
      </c>
      <c r="O15" s="4112">
        <v>1.4365385971775155E-2</v>
      </c>
    </row>
    <row r="16" spans="1:15" ht="51">
      <c r="A16" s="4105" t="s">
        <v>1993</v>
      </c>
      <c r="B16" s="4111">
        <v>2.6084835777981E-2</v>
      </c>
      <c r="C16" s="4111">
        <v>2.3217827080948501E-2</v>
      </c>
      <c r="D16" s="4111">
        <v>3.5247297582860264E-2</v>
      </c>
      <c r="E16" s="4111">
        <v>2.6918124416136786E-2</v>
      </c>
      <c r="F16" s="4111">
        <v>2.3771956208381191E-2</v>
      </c>
      <c r="G16" s="4113">
        <v>5.9898379996003804E-3</v>
      </c>
      <c r="H16" s="4111">
        <v>2.8074807239749037E-2</v>
      </c>
      <c r="I16" s="4111">
        <v>4.4779996475947652E-2</v>
      </c>
      <c r="J16" s="4111">
        <v>3.0442428399518232E-2</v>
      </c>
      <c r="K16" s="4111">
        <v>2.1961448359558985E-2</v>
      </c>
      <c r="L16" s="4111">
        <v>4.0800461698138647E-2</v>
      </c>
      <c r="M16" s="4111">
        <v>2.5420156533093475E-2</v>
      </c>
      <c r="N16" s="4111">
        <v>2.949106451857229E-2</v>
      </c>
      <c r="O16" s="4112">
        <v>2.5156888202052606E-2</v>
      </c>
    </row>
    <row r="17" spans="1:15" ht="51">
      <c r="A17" s="4105" t="s">
        <v>1992</v>
      </c>
      <c r="B17" s="4111">
        <v>0.15499580276852318</v>
      </c>
      <c r="C17" s="4111">
        <v>0.17083763368100943</v>
      </c>
      <c r="D17" s="4111">
        <v>0.10436806285087172</v>
      </c>
      <c r="E17" s="4111">
        <v>0.15605993717125843</v>
      </c>
      <c r="F17" s="4111">
        <v>0.14493377655495965</v>
      </c>
      <c r="G17" s="4111">
        <v>0.13091103671611268</v>
      </c>
      <c r="H17" s="4111">
        <v>0.147426779190303</v>
      </c>
      <c r="I17" s="4111">
        <v>0.10172447195193221</v>
      </c>
      <c r="J17" s="4111">
        <v>0.21652134637338294</v>
      </c>
      <c r="K17" s="4111">
        <v>0.15066356303609321</v>
      </c>
      <c r="L17" s="4111">
        <v>0.17858983622230162</v>
      </c>
      <c r="M17" s="4111">
        <v>0.15348233658331331</v>
      </c>
      <c r="N17" s="4111">
        <v>0.18215055267756758</v>
      </c>
      <c r="O17" s="4112">
        <v>0.14759812449379139</v>
      </c>
    </row>
    <row r="18" spans="1:15" ht="38.25">
      <c r="A18" s="4105" t="s">
        <v>1991</v>
      </c>
      <c r="B18" s="4113">
        <v>0</v>
      </c>
      <c r="C18" s="4113">
        <v>0</v>
      </c>
      <c r="D18" s="4113">
        <v>0</v>
      </c>
      <c r="E18" s="4113">
        <v>0</v>
      </c>
      <c r="F18" s="4104" t="s">
        <v>684</v>
      </c>
      <c r="G18" s="4113">
        <v>0</v>
      </c>
      <c r="H18" s="4104" t="s">
        <v>684</v>
      </c>
      <c r="I18" s="4104" t="s">
        <v>684</v>
      </c>
      <c r="J18" s="4113">
        <v>0</v>
      </c>
      <c r="K18" s="4113">
        <v>0</v>
      </c>
      <c r="L18" s="4113">
        <v>0</v>
      </c>
      <c r="M18" s="4104" t="s">
        <v>684</v>
      </c>
      <c r="N18" s="4113">
        <v>0</v>
      </c>
      <c r="O18" s="4114">
        <v>0</v>
      </c>
    </row>
    <row r="19" spans="1:15" ht="38.25">
      <c r="A19" s="4105" t="s">
        <v>1990</v>
      </c>
      <c r="B19" s="4113">
        <v>0</v>
      </c>
      <c r="C19" s="4113">
        <v>0</v>
      </c>
      <c r="D19" s="4113">
        <v>6.1563527738902031E-3</v>
      </c>
      <c r="E19" s="4113">
        <v>0</v>
      </c>
      <c r="F19" s="4113">
        <v>9.0793148351415269E-3</v>
      </c>
      <c r="G19" s="4104" t="s">
        <v>684</v>
      </c>
      <c r="H19" s="4104" t="s">
        <v>684</v>
      </c>
      <c r="I19" s="4113">
        <v>6.6984818812305365E-3</v>
      </c>
      <c r="J19" s="4113">
        <v>7.0643420586233652E-3</v>
      </c>
      <c r="K19" s="4104" t="s">
        <v>684</v>
      </c>
      <c r="L19" s="4111">
        <v>1.5404080131479368E-2</v>
      </c>
      <c r="M19" s="4104" t="s">
        <v>684</v>
      </c>
      <c r="N19" s="4113">
        <v>0</v>
      </c>
      <c r="O19" s="4114">
        <v>0</v>
      </c>
    </row>
    <row r="20" spans="1:15" ht="57" customHeight="1">
      <c r="A20" s="6364" t="s">
        <v>2008</v>
      </c>
      <c r="B20" s="6364"/>
      <c r="C20" s="6364"/>
      <c r="D20" s="6364"/>
      <c r="E20" s="6364"/>
      <c r="F20" s="6364"/>
      <c r="G20" s="6364"/>
      <c r="H20" s="6364"/>
      <c r="I20" s="6364"/>
      <c r="J20" s="6364"/>
      <c r="K20" s="6364"/>
      <c r="L20" s="6364"/>
      <c r="M20" s="6364"/>
      <c r="N20" s="6364"/>
      <c r="O20" s="6364"/>
    </row>
  </sheetData>
  <mergeCells count="8">
    <mergeCell ref="A20:O20"/>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0"/>
  <sheetViews>
    <sheetView workbookViewId="0">
      <selection sqref="A1:F1"/>
    </sheetView>
  </sheetViews>
  <sheetFormatPr defaultRowHeight="15"/>
  <cols>
    <col min="1" max="1" width="22.7109375" customWidth="1"/>
    <col min="2" max="2" width="10.5703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5703125" customWidth="1"/>
    <col min="17" max="17" width="10.42578125" customWidth="1"/>
    <col min="18" max="18" width="11.140625" customWidth="1"/>
    <col min="19" max="19" width="10.5703125" customWidth="1"/>
  </cols>
  <sheetData>
    <row r="1" spans="1:19" ht="79.5" customHeight="1">
      <c r="A1" s="6375" t="s">
        <v>2012</v>
      </c>
      <c r="B1" s="4562"/>
      <c r="C1" s="4562"/>
      <c r="D1" s="4562"/>
      <c r="E1" s="4562"/>
      <c r="F1" s="4562"/>
      <c r="G1" s="4388"/>
      <c r="H1" s="4388"/>
      <c r="I1" s="4388"/>
      <c r="J1" s="4388"/>
      <c r="K1" s="4388"/>
      <c r="L1" s="4388"/>
      <c r="M1" s="4388"/>
      <c r="N1" s="4388"/>
      <c r="O1" s="4388"/>
      <c r="P1" s="4388"/>
      <c r="Q1" s="4388"/>
      <c r="R1" s="4388"/>
      <c r="S1" s="4388"/>
    </row>
    <row r="2" spans="1:19" ht="15.95" customHeight="1">
      <c r="A2" s="6371"/>
      <c r="B2" s="4119" t="s">
        <v>682</v>
      </c>
      <c r="C2" s="6373" t="s">
        <v>715</v>
      </c>
      <c r="D2" s="6373"/>
      <c r="E2" s="6373" t="s">
        <v>714</v>
      </c>
      <c r="F2" s="6374"/>
    </row>
    <row r="3" spans="1:19" ht="48.95" customHeight="1">
      <c r="A3" s="6372"/>
      <c r="B3" s="4119" t="s">
        <v>678</v>
      </c>
      <c r="C3" s="4119" t="s">
        <v>713</v>
      </c>
      <c r="D3" s="4119" t="s">
        <v>712</v>
      </c>
      <c r="E3" s="4119" t="s">
        <v>711</v>
      </c>
      <c r="F3" s="4118" t="s">
        <v>710</v>
      </c>
    </row>
    <row r="4" spans="1:19">
      <c r="A4" s="4117" t="s">
        <v>663</v>
      </c>
      <c r="B4" s="4120">
        <v>1685.9999999999977</v>
      </c>
      <c r="C4" s="4120">
        <v>1383.9999999999955</v>
      </c>
      <c r="D4" s="4120">
        <v>301.99999999999972</v>
      </c>
      <c r="E4" s="4120">
        <v>298.99999999999983</v>
      </c>
      <c r="F4" s="4121">
        <v>1386.9999999999975</v>
      </c>
    </row>
    <row r="5" spans="1:19" ht="51">
      <c r="A5" s="4116" t="s">
        <v>2004</v>
      </c>
      <c r="B5" s="4122">
        <v>0.18453404574424148</v>
      </c>
      <c r="C5" s="4122">
        <v>0.174367674256245</v>
      </c>
      <c r="D5" s="4122">
        <v>0.2346387491118139</v>
      </c>
      <c r="E5" s="4122">
        <v>0.15299653286129544</v>
      </c>
      <c r="F5" s="4123">
        <v>0.19140357256450738</v>
      </c>
    </row>
    <row r="6" spans="1:19" ht="51">
      <c r="A6" s="4116" t="s">
        <v>2003</v>
      </c>
      <c r="B6" s="4122">
        <v>6.2098495750680598E-2</v>
      </c>
      <c r="C6" s="4122">
        <v>6.4590408632051816E-2</v>
      </c>
      <c r="D6" s="4122">
        <v>4.9817166479332917E-2</v>
      </c>
      <c r="E6" s="4122">
        <v>7.7377792461659614E-2</v>
      </c>
      <c r="F6" s="4123">
        <v>5.8770346858900889E-2</v>
      </c>
    </row>
    <row r="7" spans="1:19" ht="38.25">
      <c r="A7" s="4116" t="s">
        <v>2002</v>
      </c>
      <c r="B7" s="4122">
        <v>0.37869216562443142</v>
      </c>
      <c r="C7" s="4122">
        <v>0.39330477167775812</v>
      </c>
      <c r="D7" s="4122">
        <v>0.3066743082607184</v>
      </c>
      <c r="E7" s="4122">
        <v>0.34383842481398763</v>
      </c>
      <c r="F7" s="4123">
        <v>0.38628403592100807</v>
      </c>
    </row>
    <row r="8" spans="1:19" ht="51">
      <c r="A8" s="4116" t="s">
        <v>2001</v>
      </c>
      <c r="B8" s="4122">
        <v>0.12684849086361652</v>
      </c>
      <c r="C8" s="4122">
        <v>0.11491647989363525</v>
      </c>
      <c r="D8" s="4122">
        <v>0.18565510352137859</v>
      </c>
      <c r="E8" s="4122">
        <v>8.4598993360963118E-2</v>
      </c>
      <c r="F8" s="4123">
        <v>0.13605131092474371</v>
      </c>
    </row>
    <row r="9" spans="1:19" ht="63.75">
      <c r="A9" s="4116" t="s">
        <v>2000</v>
      </c>
      <c r="B9" s="4122">
        <v>1.9308158536710279E-2</v>
      </c>
      <c r="C9" s="4122">
        <v>1.899506332474199E-2</v>
      </c>
      <c r="D9" s="4122">
        <v>2.0851240327494927E-2</v>
      </c>
      <c r="E9" s="4124">
        <v>8.8201894913935448E-3</v>
      </c>
      <c r="F9" s="4123">
        <v>2.1592656522151615E-2</v>
      </c>
    </row>
    <row r="10" spans="1:19" ht="76.5">
      <c r="A10" s="4116" t="s">
        <v>1999</v>
      </c>
      <c r="B10" s="4122">
        <v>0.17585502310654544</v>
      </c>
      <c r="C10" s="4122">
        <v>0.17579437131182846</v>
      </c>
      <c r="D10" s="4122">
        <v>0.17615394393455264</v>
      </c>
      <c r="E10" s="4122">
        <v>0.17737906374567816</v>
      </c>
      <c r="F10" s="4123">
        <v>0.17552305532948728</v>
      </c>
    </row>
    <row r="11" spans="1:19" ht="63.75">
      <c r="A11" s="4116" t="s">
        <v>1998</v>
      </c>
      <c r="B11" s="4124">
        <v>9.9109485292666055E-3</v>
      </c>
      <c r="C11" s="4124">
        <v>8.9662225139979061E-3</v>
      </c>
      <c r="D11" s="4122">
        <v>1.4567006672976477E-2</v>
      </c>
      <c r="E11" s="4122">
        <v>1.8026095160952844E-2</v>
      </c>
      <c r="F11" s="4125">
        <v>8.1433006604042946E-3</v>
      </c>
    </row>
    <row r="12" spans="1:19" ht="63.75">
      <c r="A12" s="4116" t="s">
        <v>1997</v>
      </c>
      <c r="B12" s="4124">
        <v>9.1433086596270988E-3</v>
      </c>
      <c r="C12" s="4124">
        <v>9.2770978445567247E-3</v>
      </c>
      <c r="D12" s="4124">
        <v>8.4839320636998436E-3</v>
      </c>
      <c r="E12" s="4122">
        <v>1.4137608939813685E-2</v>
      </c>
      <c r="F12" s="4125">
        <v>8.055446092577483E-3</v>
      </c>
    </row>
    <row r="13" spans="1:19" ht="76.5">
      <c r="A13" s="4116" t="s">
        <v>1996</v>
      </c>
      <c r="B13" s="4122">
        <v>3.2294142045817348E-2</v>
      </c>
      <c r="C13" s="4122">
        <v>3.1320246863668987E-2</v>
      </c>
      <c r="D13" s="4122">
        <v>3.7093959686778658E-2</v>
      </c>
      <c r="E13" s="4122">
        <v>3.0084298660360588E-2</v>
      </c>
      <c r="F13" s="4123">
        <v>3.2775491937336261E-2</v>
      </c>
    </row>
    <row r="14" spans="1:19" ht="51">
      <c r="A14" s="4116" t="s">
        <v>1995</v>
      </c>
      <c r="B14" s="4122">
        <v>1.1268941768292441E-2</v>
      </c>
      <c r="C14" s="4122">
        <v>1.3294455758696448E-2</v>
      </c>
      <c r="D14" s="4124">
        <v>0</v>
      </c>
      <c r="E14" s="4122">
        <v>1.8064386007074773E-2</v>
      </c>
      <c r="F14" s="4125">
        <v>9.7887525527637163E-3</v>
      </c>
    </row>
    <row r="15" spans="1:19" ht="51">
      <c r="A15" s="4116" t="s">
        <v>1994</v>
      </c>
      <c r="B15" s="4122">
        <v>2.3146673047471315E-2</v>
      </c>
      <c r="C15" s="4122">
        <v>2.3415009921811166E-2</v>
      </c>
      <c r="D15" s="4122">
        <v>2.1824181585571492E-2</v>
      </c>
      <c r="E15" s="4122">
        <v>6.4741618616005067E-2</v>
      </c>
      <c r="F15" s="4123">
        <v>1.4086428023360763E-2</v>
      </c>
    </row>
    <row r="16" spans="1:19" ht="51">
      <c r="A16" s="4116" t="s">
        <v>1993</v>
      </c>
      <c r="B16" s="4122">
        <v>2.6084835777981E-2</v>
      </c>
      <c r="C16" s="4122">
        <v>2.6688316274778554E-2</v>
      </c>
      <c r="D16" s="4122">
        <v>2.3110597494847784E-2</v>
      </c>
      <c r="E16" s="4122">
        <v>3.2955406713184837E-2</v>
      </c>
      <c r="F16" s="4123">
        <v>2.4588282404064108E-2</v>
      </c>
    </row>
    <row r="17" spans="1:19" ht="51">
      <c r="A17" s="4116" t="s">
        <v>1992</v>
      </c>
      <c r="B17" s="4122">
        <v>0.15499580276852318</v>
      </c>
      <c r="C17" s="4122">
        <v>0.14593055025119436</v>
      </c>
      <c r="D17" s="4122">
        <v>0.19967366928846939</v>
      </c>
      <c r="E17" s="4122">
        <v>0.17030100324068073</v>
      </c>
      <c r="F17" s="4123">
        <v>0.15166201149832198</v>
      </c>
    </row>
    <row r="18" spans="1:19" ht="38.25">
      <c r="A18" s="4116" t="s">
        <v>1991</v>
      </c>
      <c r="B18" s="4124">
        <v>0</v>
      </c>
      <c r="C18" s="4124">
        <v>0</v>
      </c>
      <c r="D18" s="4124">
        <v>0</v>
      </c>
      <c r="E18" s="4124">
        <v>0</v>
      </c>
      <c r="F18" s="4125">
        <v>0</v>
      </c>
    </row>
    <row r="19" spans="1:19" ht="38.25">
      <c r="A19" s="4116" t="s">
        <v>1990</v>
      </c>
      <c r="B19" s="4124">
        <v>0</v>
      </c>
      <c r="C19" s="4124">
        <v>0</v>
      </c>
      <c r="D19" s="4115" t="s">
        <v>684</v>
      </c>
      <c r="E19" s="4122">
        <v>1.4496692870692975E-2</v>
      </c>
      <c r="F19" s="4125">
        <v>0</v>
      </c>
    </row>
    <row r="20" spans="1:19" ht="57" customHeight="1">
      <c r="A20" s="6370" t="s">
        <v>2011</v>
      </c>
      <c r="B20" s="6370"/>
      <c r="C20" s="6370"/>
      <c r="D20" s="6370"/>
      <c r="E20" s="6370"/>
      <c r="F20" s="6370"/>
      <c r="G20" s="6370"/>
      <c r="H20" s="6370"/>
      <c r="I20" s="6370"/>
      <c r="J20" s="6370"/>
      <c r="K20" s="6370"/>
      <c r="L20" s="6370"/>
      <c r="M20" s="6370"/>
      <c r="N20" s="6370"/>
      <c r="O20" s="6370"/>
      <c r="P20" s="6370"/>
      <c r="Q20" s="6370"/>
      <c r="R20" s="6370"/>
      <c r="S20" s="6370"/>
    </row>
  </sheetData>
  <mergeCells count="5">
    <mergeCell ref="A20:S20"/>
    <mergeCell ref="A2:A3"/>
    <mergeCell ref="C2:D2"/>
    <mergeCell ref="E2:F2"/>
    <mergeCell ref="A1:F1"/>
  </mergeCells>
  <pageMargins left="0.7" right="0.7" top="0.75" bottom="0.75" header="0.3" footer="0.3"/>
  <pageSetup paperSize="9" orientation="landscape" r:id="rId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42578125" customWidth="1"/>
    <col min="3" max="3" width="10.28515625" customWidth="1"/>
    <col min="4" max="5" width="10.42578125" customWidth="1"/>
    <col min="6" max="6" width="10.28515625" customWidth="1"/>
    <col min="7" max="8" width="10.42578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377" t="s">
        <v>2015</v>
      </c>
      <c r="B1" s="6377"/>
      <c r="C1" s="6377"/>
      <c r="D1" s="6377"/>
      <c r="E1" s="6377"/>
      <c r="F1" s="6377"/>
      <c r="G1" s="6377"/>
      <c r="H1" s="6377"/>
      <c r="I1" s="6377"/>
      <c r="J1" s="6377"/>
      <c r="K1" s="6377"/>
      <c r="L1" s="6377"/>
      <c r="M1" s="6377"/>
      <c r="N1" s="6377"/>
      <c r="O1" s="6377"/>
      <c r="P1" s="6377"/>
    </row>
    <row r="2" spans="1:16" ht="15.95" customHeight="1">
      <c r="A2" s="6378"/>
      <c r="B2" s="4131" t="s">
        <v>682</v>
      </c>
      <c r="C2" s="6380" t="s">
        <v>681</v>
      </c>
      <c r="D2" s="6380"/>
      <c r="E2" s="6380" t="s">
        <v>680</v>
      </c>
      <c r="F2" s="6380"/>
      <c r="G2" s="6380"/>
      <c r="H2" s="6380"/>
      <c r="I2" s="6380" t="s">
        <v>679</v>
      </c>
      <c r="J2" s="6380"/>
      <c r="K2" s="6380"/>
      <c r="L2" s="6380"/>
      <c r="M2" s="6380"/>
      <c r="N2" s="6380"/>
      <c r="O2" s="6380"/>
      <c r="P2" s="6381"/>
    </row>
    <row r="3" spans="1:16" ht="24.95" customHeight="1">
      <c r="A3" s="6379"/>
      <c r="B3" s="4131" t="s">
        <v>678</v>
      </c>
      <c r="C3" s="4131" t="s">
        <v>677</v>
      </c>
      <c r="D3" s="4131" t="s">
        <v>676</v>
      </c>
      <c r="E3" s="4131" t="s">
        <v>675</v>
      </c>
      <c r="F3" s="4131" t="s">
        <v>674</v>
      </c>
      <c r="G3" s="4131" t="s">
        <v>673</v>
      </c>
      <c r="H3" s="4131" t="s">
        <v>672</v>
      </c>
      <c r="I3" s="4131" t="s">
        <v>671</v>
      </c>
      <c r="J3" s="4131" t="s">
        <v>670</v>
      </c>
      <c r="K3" s="4131" t="s">
        <v>669</v>
      </c>
      <c r="L3" s="4131" t="s">
        <v>668</v>
      </c>
      <c r="M3" s="4131" t="s">
        <v>667</v>
      </c>
      <c r="N3" s="4131" t="s">
        <v>666</v>
      </c>
      <c r="O3" s="4131" t="s">
        <v>665</v>
      </c>
      <c r="P3" s="4130" t="s">
        <v>664</v>
      </c>
    </row>
    <row r="4" spans="1:16">
      <c r="A4" s="4129" t="s">
        <v>663</v>
      </c>
      <c r="B4" s="4132">
        <v>5566.9999999999973</v>
      </c>
      <c r="C4" s="4132">
        <v>2561.0000000000014</v>
      </c>
      <c r="D4" s="4132">
        <v>3005.9999999999945</v>
      </c>
      <c r="E4" s="4132">
        <v>418</v>
      </c>
      <c r="F4" s="4132">
        <v>1527.0000000000086</v>
      </c>
      <c r="G4" s="4132">
        <v>1539.0000000000005</v>
      </c>
      <c r="H4" s="4132">
        <v>2082.99999999999</v>
      </c>
      <c r="I4" s="4132">
        <v>195.00000000000009</v>
      </c>
      <c r="J4" s="4132">
        <v>716.99999999999841</v>
      </c>
      <c r="K4" s="4132">
        <v>708.00000000000045</v>
      </c>
      <c r="L4" s="4132">
        <v>941.00000000000102</v>
      </c>
      <c r="M4" s="4132">
        <v>223.00000000000009</v>
      </c>
      <c r="N4" s="4132">
        <v>809.99999999999909</v>
      </c>
      <c r="O4" s="4132">
        <v>831.00000000000193</v>
      </c>
      <c r="P4" s="4133">
        <v>1141.9999999999964</v>
      </c>
    </row>
    <row r="5" spans="1:16">
      <c r="A5" s="4128" t="s">
        <v>690</v>
      </c>
      <c r="B5" s="4134">
        <v>6.0354450689383145E-2</v>
      </c>
      <c r="C5" s="4134">
        <v>0.10529507259987875</v>
      </c>
      <c r="D5" s="4134">
        <v>1.8704190588312766E-2</v>
      </c>
      <c r="E5" s="4134">
        <v>2.6571350551153939E-2</v>
      </c>
      <c r="F5" s="4134">
        <v>7.4251291534925573E-2</v>
      </c>
      <c r="G5" s="4134">
        <v>8.4947889648367317E-2</v>
      </c>
      <c r="H5" s="4134">
        <v>3.9457622601698404E-2</v>
      </c>
      <c r="I5" s="4134">
        <v>3.2142367466004282E-2</v>
      </c>
      <c r="J5" s="4134">
        <v>0.12042450259242476</v>
      </c>
      <c r="K5" s="4134">
        <v>0.15130842519604737</v>
      </c>
      <c r="L5" s="4134">
        <v>8.1853969152151013E-2</v>
      </c>
      <c r="M5" s="4134">
        <v>2.0907372951235983E-2</v>
      </c>
      <c r="N5" s="4134">
        <v>2.9523555454666874E-2</v>
      </c>
      <c r="O5" s="4134">
        <v>2.2398890353339983E-2</v>
      </c>
      <c r="P5" s="4135">
        <v>0</v>
      </c>
    </row>
    <row r="6" spans="1:16">
      <c r="A6" s="4128" t="s">
        <v>689</v>
      </c>
      <c r="B6" s="4134">
        <v>0.93758103293815098</v>
      </c>
      <c r="C6" s="4134">
        <v>0.8922422276858063</v>
      </c>
      <c r="D6" s="4134">
        <v>0.97960032308489597</v>
      </c>
      <c r="E6" s="4134">
        <v>0.96954729695263298</v>
      </c>
      <c r="F6" s="4134">
        <v>0.92534484786361204</v>
      </c>
      <c r="G6" s="4134">
        <v>0.91384968076997364</v>
      </c>
      <c r="H6" s="4134">
        <v>0.95679961779384126</v>
      </c>
      <c r="I6" s="4134">
        <v>0.96211087906820358</v>
      </c>
      <c r="J6" s="4134">
        <v>0.87875472456276782</v>
      </c>
      <c r="K6" s="4134">
        <v>0.84746778902784436</v>
      </c>
      <c r="L6" s="4134">
        <v>0.91431495064367685</v>
      </c>
      <c r="M6" s="4134">
        <v>0.9771078025057145</v>
      </c>
      <c r="N6" s="4134">
        <v>0.97047644454533355</v>
      </c>
      <c r="O6" s="4134">
        <v>0.97641880962815886</v>
      </c>
      <c r="P6" s="4136">
        <v>0.99226610475050525</v>
      </c>
    </row>
    <row r="7" spans="1:16">
      <c r="A7" s="4128" t="s">
        <v>657</v>
      </c>
      <c r="B7" s="4137">
        <v>0</v>
      </c>
      <c r="C7" s="4137">
        <v>0</v>
      </c>
      <c r="D7" s="4137">
        <v>0</v>
      </c>
      <c r="E7" s="4137">
        <v>0</v>
      </c>
      <c r="F7" s="4127" t="s">
        <v>684</v>
      </c>
      <c r="G7" s="4127" t="s">
        <v>684</v>
      </c>
      <c r="H7" s="4137">
        <v>0</v>
      </c>
      <c r="I7" s="4137">
        <v>5.7467534657921404E-3</v>
      </c>
      <c r="J7" s="4127" t="s">
        <v>684</v>
      </c>
      <c r="K7" s="4127" t="s">
        <v>684</v>
      </c>
      <c r="L7" s="4137">
        <v>0</v>
      </c>
      <c r="M7" s="4127" t="s">
        <v>684</v>
      </c>
      <c r="N7" s="4127" t="s">
        <v>684</v>
      </c>
      <c r="O7" s="4127" t="s">
        <v>684</v>
      </c>
      <c r="P7" s="4135">
        <v>0</v>
      </c>
    </row>
    <row r="8" spans="1:16">
      <c r="A8" s="4128" t="s">
        <v>656</v>
      </c>
      <c r="B8" s="4137">
        <v>0</v>
      </c>
      <c r="C8" s="4137">
        <v>0</v>
      </c>
      <c r="D8" s="4137">
        <v>0</v>
      </c>
      <c r="E8" s="4137">
        <v>0</v>
      </c>
      <c r="F8" s="4137">
        <v>0</v>
      </c>
      <c r="G8" s="4137">
        <v>0</v>
      </c>
      <c r="H8" s="4137">
        <v>0</v>
      </c>
      <c r="I8" s="4127" t="s">
        <v>684</v>
      </c>
      <c r="J8" s="4137">
        <v>0</v>
      </c>
      <c r="K8" s="4137">
        <v>0</v>
      </c>
      <c r="L8" s="4137">
        <v>0</v>
      </c>
      <c r="M8" s="4137">
        <v>0</v>
      </c>
      <c r="N8" s="4127" t="s">
        <v>684</v>
      </c>
      <c r="O8" s="4137">
        <v>0</v>
      </c>
      <c r="P8" s="4126" t="s">
        <v>684</v>
      </c>
    </row>
    <row r="9" spans="1:16" ht="57" customHeight="1">
      <c r="A9" s="6376" t="s">
        <v>2014</v>
      </c>
      <c r="B9" s="6376"/>
      <c r="C9" s="6376"/>
      <c r="D9" s="6376"/>
      <c r="E9" s="6376"/>
      <c r="F9" s="6376"/>
      <c r="G9" s="6376"/>
      <c r="H9" s="6376"/>
      <c r="I9" s="6376"/>
      <c r="J9" s="6376"/>
      <c r="K9" s="6376"/>
      <c r="L9" s="6376"/>
      <c r="M9" s="6376"/>
      <c r="N9" s="6376"/>
      <c r="O9" s="6376"/>
      <c r="P9" s="6376"/>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42578125" customWidth="1"/>
    <col min="3" max="3" width="11.7109375" customWidth="1"/>
    <col min="4" max="4" width="10.140625" customWidth="1"/>
    <col min="5" max="5" width="10.42578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4" width="10.5703125" customWidth="1"/>
    <col min="15" max="15" width="10.28515625" customWidth="1"/>
  </cols>
  <sheetData>
    <row r="1" spans="1:15" ht="54.95" customHeight="1">
      <c r="A1" s="6383" t="s">
        <v>2019</v>
      </c>
      <c r="B1" s="6383"/>
      <c r="C1" s="6383"/>
      <c r="D1" s="6383"/>
      <c r="E1" s="6383"/>
      <c r="F1" s="6383"/>
      <c r="G1" s="6383"/>
      <c r="H1" s="6383"/>
      <c r="I1" s="6383"/>
      <c r="J1" s="6383"/>
      <c r="K1" s="6383"/>
      <c r="L1" s="6383"/>
      <c r="M1" s="6383"/>
      <c r="N1" s="6383"/>
      <c r="O1" s="6383"/>
    </row>
    <row r="2" spans="1:15" ht="15.95" customHeight="1">
      <c r="A2" s="6384"/>
      <c r="B2" s="4142" t="s">
        <v>682</v>
      </c>
      <c r="C2" s="6386" t="s">
        <v>706</v>
      </c>
      <c r="D2" s="6386"/>
      <c r="E2" s="6386" t="s">
        <v>705</v>
      </c>
      <c r="F2" s="6386"/>
      <c r="G2" s="6386" t="s">
        <v>704</v>
      </c>
      <c r="H2" s="6386"/>
      <c r="I2" s="6386"/>
      <c r="J2" s="6386"/>
      <c r="K2" s="6386" t="s">
        <v>703</v>
      </c>
      <c r="L2" s="6386"/>
      <c r="M2" s="6386"/>
      <c r="N2" s="6386" t="s">
        <v>702</v>
      </c>
      <c r="O2" s="6387"/>
    </row>
    <row r="3" spans="1:15" ht="24.95" customHeight="1">
      <c r="A3" s="6385"/>
      <c r="B3" s="4142" t="s">
        <v>678</v>
      </c>
      <c r="C3" s="4142" t="s">
        <v>701</v>
      </c>
      <c r="D3" s="4142" t="s">
        <v>700</v>
      </c>
      <c r="E3" s="4142" t="s">
        <v>699</v>
      </c>
      <c r="F3" s="4142" t="s">
        <v>698</v>
      </c>
      <c r="G3" s="4142" t="s">
        <v>697</v>
      </c>
      <c r="H3" s="4142" t="s">
        <v>696</v>
      </c>
      <c r="I3" s="4142" t="s">
        <v>695</v>
      </c>
      <c r="J3" s="4142" t="s">
        <v>694</v>
      </c>
      <c r="K3" s="4142" t="s">
        <v>693</v>
      </c>
      <c r="L3" s="4142" t="s">
        <v>692</v>
      </c>
      <c r="M3" s="4142" t="s">
        <v>691</v>
      </c>
      <c r="N3" s="4142" t="s">
        <v>690</v>
      </c>
      <c r="O3" s="4141" t="s">
        <v>689</v>
      </c>
    </row>
    <row r="4" spans="1:15">
      <c r="A4" s="4140" t="s">
        <v>663</v>
      </c>
      <c r="B4" s="4143">
        <v>5566.9999999999973</v>
      </c>
      <c r="C4" s="4143">
        <v>4868.9999999999864</v>
      </c>
      <c r="D4" s="4143">
        <v>698.00000000000011</v>
      </c>
      <c r="E4" s="4143">
        <v>4236.0000000000164</v>
      </c>
      <c r="F4" s="4143">
        <v>1236.9999999999961</v>
      </c>
      <c r="G4" s="4143">
        <v>1232.9999999999982</v>
      </c>
      <c r="H4" s="4143">
        <v>649.99999999999989</v>
      </c>
      <c r="I4" s="4143">
        <v>1135.0000000000007</v>
      </c>
      <c r="J4" s="4143">
        <v>2490.0000000000059</v>
      </c>
      <c r="K4" s="4143">
        <v>3555.9999999999932</v>
      </c>
      <c r="L4" s="4143">
        <v>1210.9999999999977</v>
      </c>
      <c r="M4" s="4143">
        <v>686.00000000000011</v>
      </c>
      <c r="N4" s="4143">
        <v>1341.9999999999961</v>
      </c>
      <c r="O4" s="4144">
        <v>4225.0000000000082</v>
      </c>
    </row>
    <row r="5" spans="1:15">
      <c r="A5" s="4139" t="s">
        <v>690</v>
      </c>
      <c r="B5" s="4145">
        <v>6.0354450689383145E-2</v>
      </c>
      <c r="C5" s="4145">
        <v>5.5506221678043026E-2</v>
      </c>
      <c r="D5" s="4145">
        <v>9.1617576216334692E-2</v>
      </c>
      <c r="E5" s="4145">
        <v>6.2419422812980248E-2</v>
      </c>
      <c r="F5" s="4145">
        <v>5.4141399749609152E-2</v>
      </c>
      <c r="G5" s="4145">
        <v>3.2822215985020803E-2</v>
      </c>
      <c r="H5" s="4145">
        <v>5.4518220977394533E-2</v>
      </c>
      <c r="I5" s="4145">
        <v>8.2466604093434204E-2</v>
      </c>
      <c r="J5" s="4145">
        <v>6.5836512780362497E-2</v>
      </c>
      <c r="K5" s="4145">
        <v>3.7132173866874979E-2</v>
      </c>
      <c r="L5" s="4145">
        <v>0.13812732756138663</v>
      </c>
      <c r="M5" s="4145">
        <v>5.266897742225421E-2</v>
      </c>
      <c r="N5" s="4145">
        <v>0.11269831197852197</v>
      </c>
      <c r="O5" s="4146">
        <v>4.6421935893382039E-2</v>
      </c>
    </row>
    <row r="6" spans="1:15">
      <c r="A6" s="4139" t="s">
        <v>689</v>
      </c>
      <c r="B6" s="4145">
        <v>0.93758103293815098</v>
      </c>
      <c r="C6" s="4145">
        <v>0.94266881101384525</v>
      </c>
      <c r="D6" s="4145">
        <v>0.90477320883133527</v>
      </c>
      <c r="E6" s="4145">
        <v>0.93599865887243805</v>
      </c>
      <c r="F6" s="4145">
        <v>0.94192046180759381</v>
      </c>
      <c r="G6" s="4145">
        <v>0.96717778401497834</v>
      </c>
      <c r="H6" s="4145">
        <v>0.94548177902260599</v>
      </c>
      <c r="I6" s="4145">
        <v>0.91753339590656591</v>
      </c>
      <c r="J6" s="4145">
        <v>0.92946467857152948</v>
      </c>
      <c r="K6" s="4145">
        <v>0.96214663897560615</v>
      </c>
      <c r="L6" s="4145">
        <v>0.85646821504373871</v>
      </c>
      <c r="M6" s="4145">
        <v>0.94453937596038462</v>
      </c>
      <c r="N6" s="4145">
        <v>0.88489382585831133</v>
      </c>
      <c r="O6" s="4146">
        <v>0.95160493706217308</v>
      </c>
    </row>
    <row r="7" spans="1:15">
      <c r="A7" s="4139" t="s">
        <v>657</v>
      </c>
      <c r="B7" s="4147">
        <v>0</v>
      </c>
      <c r="C7" s="4147">
        <v>0</v>
      </c>
      <c r="D7" s="4138" t="s">
        <v>684</v>
      </c>
      <c r="E7" s="4147">
        <v>0</v>
      </c>
      <c r="F7" s="4147">
        <v>0</v>
      </c>
      <c r="G7" s="4138" t="s">
        <v>684</v>
      </c>
      <c r="H7" s="4138" t="s">
        <v>684</v>
      </c>
      <c r="I7" s="4138" t="s">
        <v>684</v>
      </c>
      <c r="J7" s="4147">
        <v>0</v>
      </c>
      <c r="K7" s="4147">
        <v>0</v>
      </c>
      <c r="L7" s="4147">
        <v>0</v>
      </c>
      <c r="M7" s="4147">
        <v>0</v>
      </c>
      <c r="N7" s="4138" t="s">
        <v>684</v>
      </c>
      <c r="O7" s="4148">
        <v>0</v>
      </c>
    </row>
    <row r="8" spans="1:15">
      <c r="A8" s="4139" t="s">
        <v>656</v>
      </c>
      <c r="B8" s="4147">
        <v>0</v>
      </c>
      <c r="C8" s="4147">
        <v>0</v>
      </c>
      <c r="D8" s="4147">
        <v>0</v>
      </c>
      <c r="E8" s="4147">
        <v>0</v>
      </c>
      <c r="F8" s="4147">
        <v>0</v>
      </c>
      <c r="G8" s="4138" t="s">
        <v>684</v>
      </c>
      <c r="H8" s="4138" t="s">
        <v>684</v>
      </c>
      <c r="I8" s="4138" t="s">
        <v>684</v>
      </c>
      <c r="J8" s="4147">
        <v>0</v>
      </c>
      <c r="K8" s="4147">
        <v>0</v>
      </c>
      <c r="L8" s="4147">
        <v>0</v>
      </c>
      <c r="M8" s="4138" t="s">
        <v>684</v>
      </c>
      <c r="N8" s="4147">
        <v>0</v>
      </c>
      <c r="O8" s="4148">
        <v>0</v>
      </c>
    </row>
    <row r="9" spans="1:15" ht="57" customHeight="1">
      <c r="A9" s="6382" t="s">
        <v>2018</v>
      </c>
      <c r="B9" s="6382"/>
      <c r="C9" s="6382"/>
      <c r="D9" s="6382"/>
      <c r="E9" s="6382"/>
      <c r="F9" s="6382"/>
      <c r="G9" s="6382"/>
      <c r="H9" s="6382"/>
      <c r="I9" s="6382"/>
      <c r="J9" s="6382"/>
      <c r="K9" s="6382"/>
      <c r="L9" s="6382"/>
      <c r="M9" s="6382"/>
      <c r="N9" s="6382"/>
      <c r="O9" s="6382"/>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42578125" customWidth="1"/>
    <col min="3" max="3" width="13.5703125" customWidth="1"/>
    <col min="4" max="4" width="10.42578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5703125" customWidth="1"/>
    <col min="15" max="15" width="13.5703125" customWidth="1"/>
    <col min="16" max="16" width="10.7109375" customWidth="1"/>
    <col min="17" max="17" width="10.28515625" customWidth="1"/>
    <col min="18" max="18" width="11.140625" customWidth="1"/>
    <col min="19" max="19" width="10.28515625" customWidth="1"/>
  </cols>
  <sheetData>
    <row r="1" spans="1:19" ht="54.95" customHeight="1">
      <c r="A1" s="6393" t="s">
        <v>2022</v>
      </c>
      <c r="B1" s="4562"/>
      <c r="C1" s="4562"/>
      <c r="D1" s="4562"/>
      <c r="E1" s="4562"/>
      <c r="F1" s="4562"/>
      <c r="G1" s="4389"/>
      <c r="H1" s="4389"/>
      <c r="I1" s="4389"/>
      <c r="J1" s="4389"/>
      <c r="K1" s="4389"/>
      <c r="L1" s="4389"/>
      <c r="M1" s="4389"/>
      <c r="N1" s="4389"/>
      <c r="O1" s="4389"/>
      <c r="P1" s="4389"/>
      <c r="Q1" s="4389"/>
      <c r="R1" s="4389"/>
      <c r="S1" s="4389"/>
    </row>
    <row r="2" spans="1:19" ht="15.95" customHeight="1">
      <c r="A2" s="6389"/>
      <c r="B2" s="4153" t="s">
        <v>682</v>
      </c>
      <c r="C2" s="6391" t="s">
        <v>715</v>
      </c>
      <c r="D2" s="6391"/>
      <c r="E2" s="6391" t="s">
        <v>714</v>
      </c>
      <c r="F2" s="6392"/>
    </row>
    <row r="3" spans="1:19" ht="48.95" customHeight="1">
      <c r="A3" s="6390"/>
      <c r="B3" s="4153" t="s">
        <v>678</v>
      </c>
      <c r="C3" s="4153" t="s">
        <v>713</v>
      </c>
      <c r="D3" s="4153" t="s">
        <v>712</v>
      </c>
      <c r="E3" s="4153" t="s">
        <v>711</v>
      </c>
      <c r="F3" s="4152" t="s">
        <v>710</v>
      </c>
    </row>
    <row r="4" spans="1:19">
      <c r="A4" s="4151" t="s">
        <v>663</v>
      </c>
      <c r="B4" s="4154">
        <v>5566.9999999999973</v>
      </c>
      <c r="C4" s="4154">
        <v>4499.9999999999909</v>
      </c>
      <c r="D4" s="4154">
        <v>1066.9999999999986</v>
      </c>
      <c r="E4" s="4154">
        <v>803.00000000000011</v>
      </c>
      <c r="F4" s="4155">
        <v>4763.9999999999918</v>
      </c>
    </row>
    <row r="5" spans="1:19">
      <c r="A5" s="4150" t="s">
        <v>690</v>
      </c>
      <c r="B5" s="4156">
        <v>6.0354450689383145E-2</v>
      </c>
      <c r="C5" s="4156">
        <v>6.3788585914059864E-2</v>
      </c>
      <c r="D5" s="4156">
        <v>4.4260103117944122E-2</v>
      </c>
      <c r="E5" s="4156">
        <v>0.11764417226701199</v>
      </c>
      <c r="F5" s="4157">
        <v>5.0099376355680514E-2</v>
      </c>
    </row>
    <row r="6" spans="1:19">
      <c r="A6" s="4150" t="s">
        <v>689</v>
      </c>
      <c r="B6" s="4156">
        <v>0.93758103293815098</v>
      </c>
      <c r="C6" s="4156">
        <v>0.93385828138242966</v>
      </c>
      <c r="D6" s="4156">
        <v>0.95502800387553022</v>
      </c>
      <c r="E6" s="4156">
        <v>0.8815832151403129</v>
      </c>
      <c r="F6" s="4157">
        <v>0.94760485166563413</v>
      </c>
    </row>
    <row r="7" spans="1:19">
      <c r="A7" s="4150" t="s">
        <v>657</v>
      </c>
      <c r="B7" s="4158">
        <v>0</v>
      </c>
      <c r="C7" s="4158">
        <v>0</v>
      </c>
      <c r="D7" s="4149" t="s">
        <v>684</v>
      </c>
      <c r="E7" s="4149" t="s">
        <v>684</v>
      </c>
      <c r="F7" s="4159">
        <v>0</v>
      </c>
    </row>
    <row r="8" spans="1:19">
      <c r="A8" s="4150" t="s">
        <v>656</v>
      </c>
      <c r="B8" s="4158">
        <v>0</v>
      </c>
      <c r="C8" s="4158">
        <v>0</v>
      </c>
      <c r="D8" s="4158">
        <v>0</v>
      </c>
      <c r="E8" s="4158">
        <v>0</v>
      </c>
      <c r="F8" s="4159">
        <v>0</v>
      </c>
    </row>
    <row r="9" spans="1:19" ht="57" customHeight="1">
      <c r="A9" s="6388" t="s">
        <v>2021</v>
      </c>
      <c r="B9" s="6388"/>
      <c r="C9" s="6388"/>
      <c r="D9" s="6388"/>
      <c r="E9" s="6388"/>
      <c r="F9" s="6388"/>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3"/>
  <sheetViews>
    <sheetView workbookViewId="0">
      <selection sqref="A1:P1"/>
    </sheetView>
  </sheetViews>
  <sheetFormatPr defaultRowHeight="15"/>
  <cols>
    <col min="1" max="1" width="21.28515625" customWidth="1"/>
    <col min="2" max="2" width="10.42578125" customWidth="1"/>
    <col min="3" max="4" width="10.5703125" customWidth="1"/>
    <col min="5" max="6" width="10.28515625" customWidth="1"/>
    <col min="7" max="8" width="10.5703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54.95" customHeight="1">
      <c r="A1" s="6395" t="s">
        <v>2029</v>
      </c>
      <c r="B1" s="6395"/>
      <c r="C1" s="6395"/>
      <c r="D1" s="6395"/>
      <c r="E1" s="6395"/>
      <c r="F1" s="6395"/>
      <c r="G1" s="6395"/>
      <c r="H1" s="6395"/>
      <c r="I1" s="6395"/>
      <c r="J1" s="6395"/>
      <c r="K1" s="6395"/>
      <c r="L1" s="6395"/>
      <c r="M1" s="6395"/>
      <c r="N1" s="6395"/>
      <c r="O1" s="6395"/>
      <c r="P1" s="6395"/>
    </row>
    <row r="2" spans="1:16" ht="15.95" customHeight="1">
      <c r="A2" s="6396"/>
      <c r="B2" s="4165" t="s">
        <v>682</v>
      </c>
      <c r="C2" s="6398" t="s">
        <v>681</v>
      </c>
      <c r="D2" s="6398"/>
      <c r="E2" s="6398" t="s">
        <v>680</v>
      </c>
      <c r="F2" s="6398"/>
      <c r="G2" s="6398"/>
      <c r="H2" s="6398"/>
      <c r="I2" s="6398" t="s">
        <v>679</v>
      </c>
      <c r="J2" s="6398"/>
      <c r="K2" s="6398"/>
      <c r="L2" s="6398"/>
      <c r="M2" s="6398"/>
      <c r="N2" s="6398"/>
      <c r="O2" s="6398"/>
      <c r="P2" s="6399"/>
    </row>
    <row r="3" spans="1:16" ht="24.95" customHeight="1">
      <c r="A3" s="6397"/>
      <c r="B3" s="4165" t="s">
        <v>678</v>
      </c>
      <c r="C3" s="4165" t="s">
        <v>677</v>
      </c>
      <c r="D3" s="4165" t="s">
        <v>676</v>
      </c>
      <c r="E3" s="4165" t="s">
        <v>675</v>
      </c>
      <c r="F3" s="4165" t="s">
        <v>674</v>
      </c>
      <c r="G3" s="4165" t="s">
        <v>673</v>
      </c>
      <c r="H3" s="4165" t="s">
        <v>672</v>
      </c>
      <c r="I3" s="4165" t="s">
        <v>671</v>
      </c>
      <c r="J3" s="4165" t="s">
        <v>670</v>
      </c>
      <c r="K3" s="4165" t="s">
        <v>669</v>
      </c>
      <c r="L3" s="4165" t="s">
        <v>668</v>
      </c>
      <c r="M3" s="4165" t="s">
        <v>667</v>
      </c>
      <c r="N3" s="4165" t="s">
        <v>666</v>
      </c>
      <c r="O3" s="4165" t="s">
        <v>665</v>
      </c>
      <c r="P3" s="4164" t="s">
        <v>664</v>
      </c>
    </row>
    <row r="4" spans="1:16">
      <c r="A4" s="4163" t="s">
        <v>663</v>
      </c>
      <c r="B4" s="4166">
        <v>5417.0000000000118</v>
      </c>
      <c r="C4" s="4166">
        <v>2498.0000000000023</v>
      </c>
      <c r="D4" s="4166">
        <v>2919.0000000000023</v>
      </c>
      <c r="E4" s="4166">
        <v>411.99999999999972</v>
      </c>
      <c r="F4" s="4166">
        <v>1471.000000000002</v>
      </c>
      <c r="G4" s="4166">
        <v>1480.0000000000002</v>
      </c>
      <c r="H4" s="4166">
        <v>2053.9999999999905</v>
      </c>
      <c r="I4" s="4166">
        <v>192.00000000000017</v>
      </c>
      <c r="J4" s="4166">
        <v>691.99999999999909</v>
      </c>
      <c r="K4" s="4166">
        <v>683.9999999999992</v>
      </c>
      <c r="L4" s="4166">
        <v>930.00000000000068</v>
      </c>
      <c r="M4" s="4166">
        <v>220.00000000000014</v>
      </c>
      <c r="N4" s="4166">
        <v>779.00000000000023</v>
      </c>
      <c r="O4" s="4166">
        <v>796.00000000000182</v>
      </c>
      <c r="P4" s="4167">
        <v>1123.9999999999964</v>
      </c>
    </row>
    <row r="5" spans="1:16">
      <c r="A5" s="4160" t="s">
        <v>2028</v>
      </c>
      <c r="B5" s="4168">
        <v>0.14391093735483529</v>
      </c>
      <c r="C5" s="4168">
        <v>0.1465664960206329</v>
      </c>
      <c r="D5" s="4168">
        <v>0.14143649315950951</v>
      </c>
      <c r="E5" s="4168">
        <v>0.21177797497537879</v>
      </c>
      <c r="F5" s="4168">
        <v>0.17630551362974295</v>
      </c>
      <c r="G5" s="4168">
        <v>0.13007009517976495</v>
      </c>
      <c r="H5" s="4168">
        <v>9.1346228700304066E-2</v>
      </c>
      <c r="I5" s="4168">
        <v>0.20854677025323906</v>
      </c>
      <c r="J5" s="4168">
        <v>0.17839100587316603</v>
      </c>
      <c r="K5" s="4168">
        <v>0.14574719707807191</v>
      </c>
      <c r="L5" s="4168">
        <v>8.0343213603344038E-2</v>
      </c>
      <c r="M5" s="4168">
        <v>0.21505550614791635</v>
      </c>
      <c r="N5" s="4168">
        <v>0.17426727479056353</v>
      </c>
      <c r="O5" s="4168">
        <v>0.11514373440565835</v>
      </c>
      <c r="P5" s="4169">
        <v>0.10055777614839419</v>
      </c>
    </row>
    <row r="6" spans="1:16">
      <c r="A6" s="4160" t="s">
        <v>2027</v>
      </c>
      <c r="B6" s="4168">
        <v>4.8870553864270895E-2</v>
      </c>
      <c r="C6" s="4168">
        <v>5.488606273492902E-2</v>
      </c>
      <c r="D6" s="4168">
        <v>4.3265314861779813E-2</v>
      </c>
      <c r="E6" s="4168">
        <v>6.1668896036781058E-2</v>
      </c>
      <c r="F6" s="4168">
        <v>5.3047657531108176E-2</v>
      </c>
      <c r="G6" s="4168">
        <v>5.568267266974973E-2</v>
      </c>
      <c r="H6" s="4168">
        <v>3.2809801018331378E-2</v>
      </c>
      <c r="I6" s="4168">
        <v>7.6097145114096668E-2</v>
      </c>
      <c r="J6" s="4168">
        <v>5.0354352609597759E-2</v>
      </c>
      <c r="K6" s="4168">
        <v>6.6954315520415128E-2</v>
      </c>
      <c r="L6" s="4168">
        <v>3.7997418274708705E-2</v>
      </c>
      <c r="M6" s="4168">
        <v>4.7033786168309499E-2</v>
      </c>
      <c r="N6" s="4168">
        <v>5.5679937135163657E-2</v>
      </c>
      <c r="O6" s="4168">
        <v>4.4950803425213098E-2</v>
      </c>
      <c r="P6" s="4169">
        <v>2.846681120339806E-2</v>
      </c>
    </row>
    <row r="7" spans="1:16">
      <c r="A7" s="4160" t="s">
        <v>2026</v>
      </c>
      <c r="B7" s="4168">
        <v>0.39522629391645908</v>
      </c>
      <c r="C7" s="4168">
        <v>0.43090055965022633</v>
      </c>
      <c r="D7" s="4168">
        <v>0.3619850852380852</v>
      </c>
      <c r="E7" s="4168">
        <v>0.49536972638400933</v>
      </c>
      <c r="F7" s="4168">
        <v>0.45294886314759419</v>
      </c>
      <c r="G7" s="4168">
        <v>0.3546150904954925</v>
      </c>
      <c r="H7" s="4168">
        <v>0.32489625861256533</v>
      </c>
      <c r="I7" s="4168">
        <v>0.54533584528236756</v>
      </c>
      <c r="J7" s="4168">
        <v>0.49759647585964539</v>
      </c>
      <c r="K7" s="4168">
        <v>0.37929372819407009</v>
      </c>
      <c r="L7" s="4168">
        <v>0.34606504728734216</v>
      </c>
      <c r="M7" s="4168">
        <v>0.44468723290472051</v>
      </c>
      <c r="N7" s="4168">
        <v>0.40931288291637136</v>
      </c>
      <c r="O7" s="4168">
        <v>0.33111825721011007</v>
      </c>
      <c r="P7" s="4169">
        <v>0.30717408886382047</v>
      </c>
    </row>
    <row r="8" spans="1:16">
      <c r="A8" s="4160" t="s">
        <v>689</v>
      </c>
      <c r="B8" s="4168">
        <v>0.47951230557386249</v>
      </c>
      <c r="C8" s="4168">
        <v>0.46699168711795108</v>
      </c>
      <c r="D8" s="4168">
        <v>0.4911789925347419</v>
      </c>
      <c r="E8" s="4168">
        <v>0.37128499531697962</v>
      </c>
      <c r="F8" s="4168">
        <v>0.41430460487154602</v>
      </c>
      <c r="G8" s="4168">
        <v>0.52186987760919445</v>
      </c>
      <c r="H8" s="4168">
        <v>0.55974397519918462</v>
      </c>
      <c r="I8" s="4168">
        <v>0.3644404015178857</v>
      </c>
      <c r="J8" s="4168">
        <v>0.38611928949430874</v>
      </c>
      <c r="K8" s="4168">
        <v>0.51777383760202755</v>
      </c>
      <c r="L8" s="4168">
        <v>0.56233812224442559</v>
      </c>
      <c r="M8" s="4168">
        <v>0.37822772147300887</v>
      </c>
      <c r="N8" s="4168">
        <v>0.44185129303478765</v>
      </c>
      <c r="O8" s="4168">
        <v>0.52576976747969806</v>
      </c>
      <c r="P8" s="4169">
        <v>0.55757219697439753</v>
      </c>
    </row>
    <row r="9" spans="1:16">
      <c r="A9" s="4160" t="s">
        <v>657</v>
      </c>
      <c r="B9" s="4168">
        <v>8.8214866837867056E-2</v>
      </c>
      <c r="C9" s="4168">
        <v>6.9188928229475338E-2</v>
      </c>
      <c r="D9" s="4168">
        <v>0.1059431979632587</v>
      </c>
      <c r="E9" s="4168">
        <v>6.8105701530710397E-2</v>
      </c>
      <c r="F9" s="4168">
        <v>9.242899010170566E-2</v>
      </c>
      <c r="G9" s="4168">
        <v>9.1478824324166819E-2</v>
      </c>
      <c r="H9" s="4168">
        <v>9.0325211913531711E-2</v>
      </c>
      <c r="I9" s="4168">
        <v>4.3589752266080077E-2</v>
      </c>
      <c r="J9" s="4168">
        <v>7.9003448568399345E-2</v>
      </c>
      <c r="K9" s="4168">
        <v>6.8095401786210388E-2</v>
      </c>
      <c r="L9" s="4168">
        <v>7.2285596140469269E-2</v>
      </c>
      <c r="M9" s="4168">
        <v>9.297314103047899E-2</v>
      </c>
      <c r="N9" s="4168">
        <v>0.10555033364854087</v>
      </c>
      <c r="O9" s="4168">
        <v>0.11374246738772172</v>
      </c>
      <c r="P9" s="4169">
        <v>0.10542768838698421</v>
      </c>
    </row>
    <row r="10" spans="1:16">
      <c r="A10" s="4160" t="s">
        <v>656</v>
      </c>
      <c r="B10" s="4162" t="s">
        <v>684</v>
      </c>
      <c r="C10" s="4162" t="s">
        <v>684</v>
      </c>
      <c r="D10" s="4162" t="s">
        <v>684</v>
      </c>
      <c r="E10" s="4162" t="s">
        <v>684</v>
      </c>
      <c r="F10" s="4162" t="s">
        <v>684</v>
      </c>
      <c r="G10" s="4162" t="s">
        <v>684</v>
      </c>
      <c r="H10" s="4162" t="s">
        <v>684</v>
      </c>
      <c r="I10" s="4162" t="s">
        <v>684</v>
      </c>
      <c r="J10" s="4162" t="s">
        <v>684</v>
      </c>
      <c r="K10" s="4162" t="s">
        <v>684</v>
      </c>
      <c r="L10" s="4162" t="s">
        <v>684</v>
      </c>
      <c r="M10" s="4162" t="s">
        <v>684</v>
      </c>
      <c r="N10" s="4162" t="s">
        <v>684</v>
      </c>
      <c r="O10" s="4162" t="s">
        <v>684</v>
      </c>
      <c r="P10" s="4161" t="s">
        <v>684</v>
      </c>
    </row>
    <row r="11" spans="1:16">
      <c r="A11" s="4160" t="s">
        <v>1660</v>
      </c>
      <c r="B11" s="4162" t="s">
        <v>684</v>
      </c>
      <c r="C11" s="4162" t="s">
        <v>684</v>
      </c>
      <c r="D11" s="4162" t="s">
        <v>684</v>
      </c>
      <c r="E11" s="4162" t="s">
        <v>684</v>
      </c>
      <c r="F11" s="4162" t="s">
        <v>684</v>
      </c>
      <c r="G11" s="4162" t="s">
        <v>684</v>
      </c>
      <c r="H11" s="4162" t="s">
        <v>684</v>
      </c>
      <c r="I11" s="4162" t="s">
        <v>684</v>
      </c>
      <c r="J11" s="4162" t="s">
        <v>684</v>
      </c>
      <c r="K11" s="4162" t="s">
        <v>684</v>
      </c>
      <c r="L11" s="4162" t="s">
        <v>684</v>
      </c>
      <c r="M11" s="4162" t="s">
        <v>684</v>
      </c>
      <c r="N11" s="4162" t="s">
        <v>684</v>
      </c>
      <c r="O11" s="4162" t="s">
        <v>684</v>
      </c>
      <c r="P11" s="4161" t="s">
        <v>684</v>
      </c>
    </row>
    <row r="12" spans="1:16" s="14" customFormat="1">
      <c r="A12" s="4170" t="s">
        <v>2025</v>
      </c>
      <c r="B12" s="4171">
        <v>0.43227282758826957</v>
      </c>
      <c r="C12" s="4171">
        <v>0.4638193846525725</v>
      </c>
      <c r="D12" s="4171">
        <v>0.40287780950199631</v>
      </c>
      <c r="E12" s="4171">
        <v>0.56060930315230995</v>
      </c>
      <c r="F12" s="4171">
        <v>0.49326640502674712</v>
      </c>
      <c r="G12" s="4171">
        <v>0.38665129806664084</v>
      </c>
      <c r="H12" s="4171">
        <v>0.34993081288728528</v>
      </c>
      <c r="I12" s="4171">
        <v>0.59196984621603388</v>
      </c>
      <c r="J12" s="4171">
        <v>0.5348772619372929</v>
      </c>
      <c r="K12" s="4171">
        <v>0.41413076061176218</v>
      </c>
      <c r="L12" s="4171">
        <v>0.36537628161510433</v>
      </c>
      <c r="M12" s="4171">
        <v>0.52879913749651164</v>
      </c>
      <c r="N12" s="4171">
        <v>0.45259837331667141</v>
      </c>
      <c r="O12" s="4171">
        <v>0.36048776513257763</v>
      </c>
      <c r="P12" s="4172">
        <v>0.33700011463862012</v>
      </c>
    </row>
    <row r="13" spans="1:16" ht="57" customHeight="1">
      <c r="A13" s="6394" t="s">
        <v>2024</v>
      </c>
      <c r="B13" s="6394"/>
      <c r="C13" s="6394"/>
      <c r="D13" s="6394"/>
      <c r="E13" s="6394"/>
      <c r="F13" s="6394"/>
      <c r="G13" s="6394"/>
      <c r="H13" s="6394"/>
      <c r="I13" s="6394"/>
      <c r="J13" s="6394"/>
      <c r="K13" s="6394"/>
      <c r="L13" s="6394"/>
      <c r="M13" s="6394"/>
      <c r="N13" s="6394"/>
      <c r="O13" s="6394"/>
      <c r="P13" s="6394"/>
    </row>
  </sheetData>
  <mergeCells count="6">
    <mergeCell ref="A13:P13"/>
    <mergeCell ref="A1:P1"/>
    <mergeCell ref="A2:A3"/>
    <mergeCell ref="C2:D2"/>
    <mergeCell ref="E2:H2"/>
    <mergeCell ref="I2:P2"/>
  </mergeCells>
  <pageMargins left="0.7" right="0.7" top="0.75" bottom="0.75" header="0.3" footer="0.3"/>
  <pageSetup paperSize="9" orientation="landscape" r:id="rId1"/>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3"/>
  <sheetViews>
    <sheetView workbookViewId="0">
      <selection sqref="A1:O1"/>
    </sheetView>
  </sheetViews>
  <sheetFormatPr defaultRowHeight="15"/>
  <cols>
    <col min="1" max="1" width="21.28515625" customWidth="1"/>
    <col min="2" max="2" width="10.42578125" customWidth="1"/>
    <col min="3" max="3" width="11.7109375" customWidth="1"/>
    <col min="4" max="4" width="10.28515625" customWidth="1"/>
    <col min="5" max="6" width="10.425781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10.42578125" customWidth="1"/>
  </cols>
  <sheetData>
    <row r="1" spans="1:15" ht="54.95" customHeight="1">
      <c r="A1" s="6401" t="s">
        <v>2033</v>
      </c>
      <c r="B1" s="6401"/>
      <c r="C1" s="6401"/>
      <c r="D1" s="6401"/>
      <c r="E1" s="6401"/>
      <c r="F1" s="6401"/>
      <c r="G1" s="6401"/>
      <c r="H1" s="6401"/>
      <c r="I1" s="6401"/>
      <c r="J1" s="6401"/>
      <c r="K1" s="6401"/>
      <c r="L1" s="6401"/>
      <c r="M1" s="6401"/>
      <c r="N1" s="6401"/>
      <c r="O1" s="6401"/>
    </row>
    <row r="2" spans="1:15" ht="15.95" customHeight="1">
      <c r="A2" s="6402"/>
      <c r="B2" s="4178" t="s">
        <v>682</v>
      </c>
      <c r="C2" s="6404" t="s">
        <v>706</v>
      </c>
      <c r="D2" s="6404"/>
      <c r="E2" s="6404" t="s">
        <v>705</v>
      </c>
      <c r="F2" s="6404"/>
      <c r="G2" s="6404" t="s">
        <v>704</v>
      </c>
      <c r="H2" s="6404"/>
      <c r="I2" s="6404"/>
      <c r="J2" s="6404"/>
      <c r="K2" s="6404" t="s">
        <v>703</v>
      </c>
      <c r="L2" s="6404"/>
      <c r="M2" s="6404"/>
      <c r="N2" s="6404" t="s">
        <v>702</v>
      </c>
      <c r="O2" s="6405"/>
    </row>
    <row r="3" spans="1:15" ht="24.95" customHeight="1">
      <c r="A3" s="6403"/>
      <c r="B3" s="4178" t="s">
        <v>678</v>
      </c>
      <c r="C3" s="4178" t="s">
        <v>701</v>
      </c>
      <c r="D3" s="4178" t="s">
        <v>700</v>
      </c>
      <c r="E3" s="4178" t="s">
        <v>699</v>
      </c>
      <c r="F3" s="4178" t="s">
        <v>698</v>
      </c>
      <c r="G3" s="4178" t="s">
        <v>697</v>
      </c>
      <c r="H3" s="4178" t="s">
        <v>696</v>
      </c>
      <c r="I3" s="4178" t="s">
        <v>695</v>
      </c>
      <c r="J3" s="4178" t="s">
        <v>694</v>
      </c>
      <c r="K3" s="4178" t="s">
        <v>693</v>
      </c>
      <c r="L3" s="4178" t="s">
        <v>692</v>
      </c>
      <c r="M3" s="4178" t="s">
        <v>691</v>
      </c>
      <c r="N3" s="4178" t="s">
        <v>690</v>
      </c>
      <c r="O3" s="4177" t="s">
        <v>689</v>
      </c>
    </row>
    <row r="4" spans="1:15">
      <c r="A4" s="4176" t="s">
        <v>663</v>
      </c>
      <c r="B4" s="4179">
        <v>5417.0000000000118</v>
      </c>
      <c r="C4" s="4179">
        <v>4740.9999999999773</v>
      </c>
      <c r="D4" s="4179">
        <v>675.99999999999955</v>
      </c>
      <c r="E4" s="4179">
        <v>4108.9999999999945</v>
      </c>
      <c r="F4" s="4179">
        <v>1214.9999999999973</v>
      </c>
      <c r="G4" s="4179">
        <v>1182.9999999999973</v>
      </c>
      <c r="H4" s="4179">
        <v>613.00000000000102</v>
      </c>
      <c r="I4" s="4179">
        <v>1111.9999999999991</v>
      </c>
      <c r="J4" s="4179">
        <v>2453.0000000000036</v>
      </c>
      <c r="K4" s="4179">
        <v>3443.9999999999995</v>
      </c>
      <c r="L4" s="4179">
        <v>1189.9999999999995</v>
      </c>
      <c r="M4" s="4179">
        <v>671.00000000000023</v>
      </c>
      <c r="N4" s="4179">
        <v>1317.9999999999966</v>
      </c>
      <c r="O4" s="4180">
        <v>4098.99999999999</v>
      </c>
    </row>
    <row r="5" spans="1:15">
      <c r="A5" s="4173" t="s">
        <v>2028</v>
      </c>
      <c r="B5" s="4181">
        <v>0.14391093735483529</v>
      </c>
      <c r="C5" s="4181">
        <v>0.13940421931592231</v>
      </c>
      <c r="D5" s="4181">
        <v>0.17308927774928973</v>
      </c>
      <c r="E5" s="4181">
        <v>0.13876792806479821</v>
      </c>
      <c r="F5" s="4181">
        <v>0.16132559654990003</v>
      </c>
      <c r="G5" s="4181">
        <v>0.14266839006023393</v>
      </c>
      <c r="H5" s="4181">
        <v>0.17180828757806563</v>
      </c>
      <c r="I5" s="4181">
        <v>0.14640796391707359</v>
      </c>
      <c r="J5" s="4181">
        <v>0.13208385872323167</v>
      </c>
      <c r="K5" s="4181">
        <v>0.11220071992053061</v>
      </c>
      <c r="L5" s="4181">
        <v>0.18621287420892993</v>
      </c>
      <c r="M5" s="4181">
        <v>0.22449134169381874</v>
      </c>
      <c r="N5" s="4181">
        <v>0.14379778127483911</v>
      </c>
      <c r="O5" s="4182">
        <v>0.14394123692280925</v>
      </c>
    </row>
    <row r="6" spans="1:15">
      <c r="A6" s="4173" t="s">
        <v>2027</v>
      </c>
      <c r="B6" s="4181">
        <v>4.8870553864270895E-2</v>
      </c>
      <c r="C6" s="4181">
        <v>4.5516998071061569E-2</v>
      </c>
      <c r="D6" s="4181">
        <v>7.0582849069153727E-2</v>
      </c>
      <c r="E6" s="4181">
        <v>4.7215531773832302E-2</v>
      </c>
      <c r="F6" s="4181">
        <v>5.285708837619895E-2</v>
      </c>
      <c r="G6" s="4181">
        <v>5.6140625797005003E-2</v>
      </c>
      <c r="H6" s="4181">
        <v>4.7242923079028068E-2</v>
      </c>
      <c r="I6" s="4181">
        <v>4.1474370305027125E-2</v>
      </c>
      <c r="J6" s="4181">
        <v>4.8586786046032851E-2</v>
      </c>
      <c r="K6" s="4181">
        <v>4.1193047548036918E-2</v>
      </c>
      <c r="L6" s="4181">
        <v>6.2630778137526363E-2</v>
      </c>
      <c r="M6" s="4181">
        <v>6.9592578140205516E-2</v>
      </c>
      <c r="N6" s="4181">
        <v>5.6105561748441453E-2</v>
      </c>
      <c r="O6" s="4182">
        <v>4.6933250864890044E-2</v>
      </c>
    </row>
    <row r="7" spans="1:15">
      <c r="A7" s="4173" t="s">
        <v>2026</v>
      </c>
      <c r="B7" s="4181">
        <v>0.39522629391645908</v>
      </c>
      <c r="C7" s="4181">
        <v>0.39293972109023989</v>
      </c>
      <c r="D7" s="4181">
        <v>0.41003050391675011</v>
      </c>
      <c r="E7" s="4181">
        <v>0.40196897428916883</v>
      </c>
      <c r="F7" s="4181">
        <v>0.37296262895766624</v>
      </c>
      <c r="G7" s="4181">
        <v>0.38640640107013097</v>
      </c>
      <c r="H7" s="4181">
        <v>0.37965352991416151</v>
      </c>
      <c r="I7" s="4181">
        <v>0.42401450828529647</v>
      </c>
      <c r="J7" s="4181">
        <v>0.38539293894187038</v>
      </c>
      <c r="K7" s="4181">
        <v>0.35578319088215693</v>
      </c>
      <c r="L7" s="4181">
        <v>0.45492241319558668</v>
      </c>
      <c r="M7" s="4181">
        <v>0.49315258087680325</v>
      </c>
      <c r="N7" s="4181">
        <v>0.37423406617352289</v>
      </c>
      <c r="O7" s="4182">
        <v>0.40084733903778658</v>
      </c>
    </row>
    <row r="8" spans="1:15">
      <c r="A8" s="4173" t="s">
        <v>689</v>
      </c>
      <c r="B8" s="4181">
        <v>0.47951230557386249</v>
      </c>
      <c r="C8" s="4181">
        <v>0.48093355861861353</v>
      </c>
      <c r="D8" s="4181">
        <v>0.47031053063070938</v>
      </c>
      <c r="E8" s="4181">
        <v>0.46970635474266886</v>
      </c>
      <c r="F8" s="4181">
        <v>0.51607373464022732</v>
      </c>
      <c r="G8" s="4181">
        <v>0.47231642428556986</v>
      </c>
      <c r="H8" s="4181">
        <v>0.48185070463819701</v>
      </c>
      <c r="I8" s="4181">
        <v>0.46201124316735298</v>
      </c>
      <c r="J8" s="4181">
        <v>0.49500842360777236</v>
      </c>
      <c r="K8" s="4181">
        <v>0.52930595490880306</v>
      </c>
      <c r="L8" s="4181">
        <v>0.42963239360214556</v>
      </c>
      <c r="M8" s="4181">
        <v>0.33401392859548784</v>
      </c>
      <c r="N8" s="4181">
        <v>0.50282390267621446</v>
      </c>
      <c r="O8" s="4182">
        <v>0.47327020774760498</v>
      </c>
    </row>
    <row r="9" spans="1:15">
      <c r="A9" s="4173" t="s">
        <v>657</v>
      </c>
      <c r="B9" s="4181">
        <v>8.8214866837867056E-2</v>
      </c>
      <c r="C9" s="4181">
        <v>8.9334347455971519E-2</v>
      </c>
      <c r="D9" s="4181">
        <v>8.0966890315264467E-2</v>
      </c>
      <c r="E9" s="4181">
        <v>9.1566807720541904E-2</v>
      </c>
      <c r="F9" s="4181">
        <v>7.3745029393234629E-2</v>
      </c>
      <c r="G9" s="4181">
        <v>0.10700525520577146</v>
      </c>
      <c r="H9" s="4181">
        <v>9.5606559226885948E-2</v>
      </c>
      <c r="I9" s="4181">
        <v>7.3102283422614864E-2</v>
      </c>
      <c r="J9" s="4181">
        <v>8.4181118606354174E-2</v>
      </c>
      <c r="K9" s="4181">
        <v>8.6446522187871022E-2</v>
      </c>
      <c r="L9" s="4181">
        <v>7.2820073844224814E-2</v>
      </c>
      <c r="M9" s="4181">
        <v>0.10984141270565323</v>
      </c>
      <c r="N9" s="4181">
        <v>8.5126819610774243E-2</v>
      </c>
      <c r="O9" s="4182">
        <v>8.9041746815201744E-2</v>
      </c>
    </row>
    <row r="10" spans="1:15">
      <c r="A10" s="4173" t="s">
        <v>656</v>
      </c>
      <c r="B10" s="4175" t="s">
        <v>684</v>
      </c>
      <c r="C10" s="4175" t="s">
        <v>684</v>
      </c>
      <c r="D10" s="4175" t="s">
        <v>684</v>
      </c>
      <c r="E10" s="4175" t="s">
        <v>684</v>
      </c>
      <c r="F10" s="4175" t="s">
        <v>684</v>
      </c>
      <c r="G10" s="4175" t="s">
        <v>684</v>
      </c>
      <c r="H10" s="4175" t="s">
        <v>684</v>
      </c>
      <c r="I10" s="4175" t="s">
        <v>684</v>
      </c>
      <c r="J10" s="4175" t="s">
        <v>684</v>
      </c>
      <c r="K10" s="4175" t="s">
        <v>684</v>
      </c>
      <c r="L10" s="4175" t="s">
        <v>684</v>
      </c>
      <c r="M10" s="4175" t="s">
        <v>684</v>
      </c>
      <c r="N10" s="4175" t="s">
        <v>684</v>
      </c>
      <c r="O10" s="4174" t="s">
        <v>684</v>
      </c>
    </row>
    <row r="11" spans="1:15">
      <c r="A11" s="4173" t="s">
        <v>1660</v>
      </c>
      <c r="B11" s="4175" t="s">
        <v>684</v>
      </c>
      <c r="C11" s="4175" t="s">
        <v>684</v>
      </c>
      <c r="D11" s="4175" t="s">
        <v>684</v>
      </c>
      <c r="E11" s="4175" t="s">
        <v>684</v>
      </c>
      <c r="F11" s="4175" t="s">
        <v>684</v>
      </c>
      <c r="G11" s="4175" t="s">
        <v>684</v>
      </c>
      <c r="H11" s="4175" t="s">
        <v>684</v>
      </c>
      <c r="I11" s="4175" t="s">
        <v>684</v>
      </c>
      <c r="J11" s="4175" t="s">
        <v>684</v>
      </c>
      <c r="K11" s="4175" t="s">
        <v>684</v>
      </c>
      <c r="L11" s="4175" t="s">
        <v>684</v>
      </c>
      <c r="M11" s="4175" t="s">
        <v>684</v>
      </c>
      <c r="N11" s="4175" t="s">
        <v>684</v>
      </c>
      <c r="O11" s="4174" t="s">
        <v>684</v>
      </c>
    </row>
    <row r="12" spans="1:15" s="14" customFormat="1">
      <c r="A12" s="4183" t="s">
        <v>2025</v>
      </c>
      <c r="B12" s="4184">
        <v>0.43227282758826957</v>
      </c>
      <c r="C12" s="4184">
        <v>0.42973209392541717</v>
      </c>
      <c r="D12" s="4184">
        <v>0.44872257905402613</v>
      </c>
      <c r="E12" s="4184">
        <v>0.43872683753678876</v>
      </c>
      <c r="F12" s="4184">
        <v>0.41018123596653994</v>
      </c>
      <c r="G12" s="4184">
        <v>0.42067832050866061</v>
      </c>
      <c r="H12" s="4184">
        <v>0.42254273613491738</v>
      </c>
      <c r="I12" s="4184">
        <v>0.46488647341003259</v>
      </c>
      <c r="J12" s="4184">
        <v>0.4208104577858704</v>
      </c>
      <c r="K12" s="4184">
        <v>0.38424752290332514</v>
      </c>
      <c r="L12" s="4184">
        <v>0.49754753255363027</v>
      </c>
      <c r="M12" s="4184">
        <v>0.55614465869885898</v>
      </c>
      <c r="N12" s="4184">
        <v>0.41204927771301264</v>
      </c>
      <c r="O12" s="4185">
        <v>0.43768804543719442</v>
      </c>
    </row>
    <row r="13" spans="1:15" ht="57" customHeight="1">
      <c r="A13" s="6400" t="s">
        <v>2032</v>
      </c>
      <c r="B13" s="6400"/>
      <c r="C13" s="6400"/>
      <c r="D13" s="6400"/>
      <c r="E13" s="6400"/>
      <c r="F13" s="6400"/>
      <c r="G13" s="6400"/>
      <c r="H13" s="6400"/>
      <c r="I13" s="6400"/>
      <c r="J13" s="6400"/>
      <c r="K13" s="6400"/>
      <c r="L13" s="6400"/>
      <c r="M13" s="6400"/>
      <c r="N13" s="6400"/>
      <c r="O13" s="6400"/>
    </row>
  </sheetData>
  <mergeCells count="8">
    <mergeCell ref="A13:O13"/>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3"/>
  <sheetViews>
    <sheetView workbookViewId="0">
      <selection sqref="A1:F1"/>
    </sheetView>
  </sheetViews>
  <sheetFormatPr defaultRowHeight="15"/>
  <cols>
    <col min="1" max="1" width="21.28515625" customWidth="1"/>
    <col min="2" max="2" width="10.42578125" customWidth="1"/>
    <col min="3" max="3" width="13.5703125" customWidth="1"/>
    <col min="4" max="4" width="10.5703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42578125" customWidth="1"/>
    <col min="15" max="15" width="13.5703125" customWidth="1"/>
    <col min="16" max="16" width="10.28515625" customWidth="1"/>
    <col min="17" max="17" width="10.5703125" customWidth="1"/>
    <col min="18" max="18" width="11.140625" customWidth="1"/>
    <col min="19" max="19" width="10.28515625" customWidth="1"/>
  </cols>
  <sheetData>
    <row r="1" spans="1:19" ht="54.95" customHeight="1">
      <c r="A1" s="6411" t="s">
        <v>2036</v>
      </c>
      <c r="B1" s="4562"/>
      <c r="C1" s="4562"/>
      <c r="D1" s="4562"/>
      <c r="E1" s="4562"/>
      <c r="F1" s="4562"/>
      <c r="G1" s="4390"/>
      <c r="H1" s="4390"/>
      <c r="I1" s="4390"/>
      <c r="J1" s="4390"/>
      <c r="K1" s="4390"/>
      <c r="L1" s="4390"/>
      <c r="M1" s="4390"/>
      <c r="N1" s="4390"/>
      <c r="O1" s="4390"/>
      <c r="P1" s="4390"/>
      <c r="Q1" s="4390"/>
      <c r="R1" s="4390"/>
      <c r="S1" s="4390"/>
    </row>
    <row r="2" spans="1:19" ht="15.95" customHeight="1">
      <c r="A2" s="6407"/>
      <c r="B2" s="4191" t="s">
        <v>682</v>
      </c>
      <c r="C2" s="6409" t="s">
        <v>715</v>
      </c>
      <c r="D2" s="6409"/>
      <c r="E2" s="6409" t="s">
        <v>714</v>
      </c>
      <c r="F2" s="6410"/>
    </row>
    <row r="3" spans="1:19" ht="48.95" customHeight="1">
      <c r="A3" s="6408"/>
      <c r="B3" s="4191" t="s">
        <v>678</v>
      </c>
      <c r="C3" s="4191" t="s">
        <v>713</v>
      </c>
      <c r="D3" s="4191" t="s">
        <v>712</v>
      </c>
      <c r="E3" s="4191" t="s">
        <v>711</v>
      </c>
      <c r="F3" s="4190" t="s">
        <v>710</v>
      </c>
    </row>
    <row r="4" spans="1:19">
      <c r="A4" s="4189" t="s">
        <v>663</v>
      </c>
      <c r="B4" s="4192">
        <v>5417.0000000000118</v>
      </c>
      <c r="C4" s="4192">
        <v>4381.0000000000045</v>
      </c>
      <c r="D4" s="4192">
        <v>1035.9999999999984</v>
      </c>
      <c r="E4" s="4192">
        <v>783.99999999999864</v>
      </c>
      <c r="F4" s="4193">
        <v>4632.9999999999955</v>
      </c>
    </row>
    <row r="5" spans="1:19">
      <c r="A5" s="4186" t="s">
        <v>2028</v>
      </c>
      <c r="B5" s="4194">
        <v>0.14391093735483529</v>
      </c>
      <c r="C5" s="4194">
        <v>0.16500941290781912</v>
      </c>
      <c r="D5" s="4194">
        <v>4.4834091500840077E-2</v>
      </c>
      <c r="E5" s="4194">
        <v>0.24495303289916059</v>
      </c>
      <c r="F5" s="4195">
        <v>0.12568784704385416</v>
      </c>
    </row>
    <row r="6" spans="1:19">
      <c r="A6" s="4186" t="s">
        <v>2027</v>
      </c>
      <c r="B6" s="4194">
        <v>4.8870553864270895E-2</v>
      </c>
      <c r="C6" s="4194">
        <v>5.8408128406643597E-2</v>
      </c>
      <c r="D6" s="4196">
        <v>0</v>
      </c>
      <c r="E6" s="4194">
        <v>0.10325547420920742</v>
      </c>
      <c r="F6" s="4195">
        <v>3.9062153616212465E-2</v>
      </c>
    </row>
    <row r="7" spans="1:19">
      <c r="A7" s="4186" t="s">
        <v>2026</v>
      </c>
      <c r="B7" s="4194">
        <v>0.39522629391645908</v>
      </c>
      <c r="C7" s="4194">
        <v>0.40786102990708989</v>
      </c>
      <c r="D7" s="4194">
        <v>0.33589452906899436</v>
      </c>
      <c r="E7" s="4194">
        <v>0.47126350740470607</v>
      </c>
      <c r="F7" s="4195">
        <v>0.38151287080377472</v>
      </c>
    </row>
    <row r="8" spans="1:19">
      <c r="A8" s="4186" t="s">
        <v>689</v>
      </c>
      <c r="B8" s="4194">
        <v>0.47951230557386249</v>
      </c>
      <c r="C8" s="4194">
        <v>0.46134293619049993</v>
      </c>
      <c r="D8" s="4194">
        <v>0.5648342903371304</v>
      </c>
      <c r="E8" s="4194">
        <v>0.39851114178381097</v>
      </c>
      <c r="F8" s="4195">
        <v>0.49412098441300434</v>
      </c>
    </row>
    <row r="9" spans="1:19">
      <c r="A9" s="4186" t="s">
        <v>657</v>
      </c>
      <c r="B9" s="4194">
        <v>8.8214866837867056E-2</v>
      </c>
      <c r="C9" s="4194">
        <v>8.7737134284602808E-2</v>
      </c>
      <c r="D9" s="4194">
        <v>9.0458262784667523E-2</v>
      </c>
      <c r="E9" s="4194">
        <v>7.2253751979595798E-2</v>
      </c>
      <c r="F9" s="4195">
        <v>9.1093477341334536E-2</v>
      </c>
    </row>
    <row r="10" spans="1:19">
      <c r="A10" s="4186" t="s">
        <v>656</v>
      </c>
      <c r="B10" s="4188" t="s">
        <v>684</v>
      </c>
      <c r="C10" s="4188" t="s">
        <v>684</v>
      </c>
      <c r="D10" s="4188" t="s">
        <v>684</v>
      </c>
      <c r="E10" s="4188" t="s">
        <v>684</v>
      </c>
      <c r="F10" s="4187" t="s">
        <v>684</v>
      </c>
    </row>
    <row r="11" spans="1:19">
      <c r="A11" s="4186" t="s">
        <v>1660</v>
      </c>
      <c r="B11" s="4188" t="s">
        <v>684</v>
      </c>
      <c r="C11" s="4188" t="s">
        <v>684</v>
      </c>
      <c r="D11" s="4188" t="s">
        <v>684</v>
      </c>
      <c r="E11" s="4188" t="s">
        <v>684</v>
      </c>
      <c r="F11" s="4187" t="s">
        <v>684</v>
      </c>
    </row>
    <row r="12" spans="1:19" s="14" customFormat="1">
      <c r="A12" s="4197" t="s">
        <v>2025</v>
      </c>
      <c r="B12" s="4198">
        <v>0.43227282758826957</v>
      </c>
      <c r="C12" s="4198">
        <v>0.45091992952489818</v>
      </c>
      <c r="D12" s="4198">
        <v>0.34470744687820293</v>
      </c>
      <c r="E12" s="4198">
        <v>0.52923510623659287</v>
      </c>
      <c r="F12" s="4199">
        <v>0.41478553824566228</v>
      </c>
    </row>
    <row r="13" spans="1:19" ht="57" customHeight="1">
      <c r="A13" s="6406" t="s">
        <v>2035</v>
      </c>
      <c r="B13" s="6406"/>
      <c r="C13" s="6406"/>
      <c r="D13" s="6406"/>
      <c r="E13" s="6406"/>
      <c r="F13" s="6406"/>
    </row>
  </sheetData>
  <mergeCells count="5">
    <mergeCell ref="A13:F13"/>
    <mergeCell ref="A2:A3"/>
    <mergeCell ref="C2:D2"/>
    <mergeCell ref="E2:F2"/>
    <mergeCell ref="A1:F1"/>
  </mergeCells>
  <pageMargins left="0.7" right="0.7" top="0.75" bottom="0.75" header="0.3" footer="0.3"/>
  <pageSetup paperSize="9" orientation="landscape" r:id="rId1"/>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6" width="10.28515625" customWidth="1"/>
    <col min="7" max="7" width="10.140625" customWidth="1"/>
    <col min="8" max="8" width="10.5703125" customWidth="1"/>
    <col min="9" max="9" width="13.28515625" customWidth="1"/>
    <col min="10" max="10" width="13.140625" customWidth="1"/>
    <col min="11" max="11" width="13.28515625" customWidth="1"/>
    <col min="12" max="12" width="10.5703125" customWidth="1"/>
    <col min="13" max="15" width="13.5703125" customWidth="1"/>
    <col min="16" max="16" width="12.42578125" customWidth="1"/>
  </cols>
  <sheetData>
    <row r="1" spans="1:16" ht="72" customHeight="1">
      <c r="A1" s="6413" t="s">
        <v>2039</v>
      </c>
      <c r="B1" s="6413"/>
      <c r="C1" s="6413"/>
      <c r="D1" s="6413"/>
      <c r="E1" s="6413"/>
      <c r="F1" s="6413"/>
      <c r="G1" s="6413"/>
      <c r="H1" s="6413"/>
      <c r="I1" s="6413"/>
      <c r="J1" s="6413"/>
      <c r="K1" s="6413"/>
      <c r="L1" s="6413"/>
      <c r="M1" s="6413"/>
      <c r="N1" s="6413"/>
      <c r="O1" s="6413"/>
      <c r="P1" s="6413"/>
    </row>
    <row r="2" spans="1:16" ht="15.95" customHeight="1">
      <c r="A2" s="6414"/>
      <c r="B2" s="4205" t="s">
        <v>682</v>
      </c>
      <c r="C2" s="6416" t="s">
        <v>681</v>
      </c>
      <c r="D2" s="6416"/>
      <c r="E2" s="6416" t="s">
        <v>680</v>
      </c>
      <c r="F2" s="6416"/>
      <c r="G2" s="6416"/>
      <c r="H2" s="6416"/>
      <c r="I2" s="6416" t="s">
        <v>679</v>
      </c>
      <c r="J2" s="6416"/>
      <c r="K2" s="6416"/>
      <c r="L2" s="6416"/>
      <c r="M2" s="6416"/>
      <c r="N2" s="6416"/>
      <c r="O2" s="6416"/>
      <c r="P2" s="6417"/>
    </row>
    <row r="3" spans="1:16" ht="24.95" customHeight="1">
      <c r="A3" s="6415"/>
      <c r="B3" s="4205" t="s">
        <v>678</v>
      </c>
      <c r="C3" s="4205" t="s">
        <v>677</v>
      </c>
      <c r="D3" s="4205" t="s">
        <v>676</v>
      </c>
      <c r="E3" s="4205" t="s">
        <v>675</v>
      </c>
      <c r="F3" s="4205" t="s">
        <v>674</v>
      </c>
      <c r="G3" s="4205" t="s">
        <v>673</v>
      </c>
      <c r="H3" s="4205" t="s">
        <v>672</v>
      </c>
      <c r="I3" s="4205" t="s">
        <v>671</v>
      </c>
      <c r="J3" s="4205" t="s">
        <v>670</v>
      </c>
      <c r="K3" s="4205" t="s">
        <v>669</v>
      </c>
      <c r="L3" s="4205" t="s">
        <v>668</v>
      </c>
      <c r="M3" s="4205" t="s">
        <v>667</v>
      </c>
      <c r="N3" s="4205" t="s">
        <v>666</v>
      </c>
      <c r="O3" s="4205" t="s">
        <v>665</v>
      </c>
      <c r="P3" s="4204" t="s">
        <v>664</v>
      </c>
    </row>
    <row r="4" spans="1:16">
      <c r="A4" s="4203" t="s">
        <v>663</v>
      </c>
      <c r="B4" s="4206">
        <v>5566.9999999999973</v>
      </c>
      <c r="C4" s="4206">
        <v>2561.0000000000014</v>
      </c>
      <c r="D4" s="4206">
        <v>3005.9999999999945</v>
      </c>
      <c r="E4" s="4206">
        <v>418</v>
      </c>
      <c r="F4" s="4206">
        <v>1527.0000000000086</v>
      </c>
      <c r="G4" s="4206">
        <v>1539.0000000000005</v>
      </c>
      <c r="H4" s="4206">
        <v>2082.99999999999</v>
      </c>
      <c r="I4" s="4206">
        <v>195.00000000000009</v>
      </c>
      <c r="J4" s="4206">
        <v>716.99999999999841</v>
      </c>
      <c r="K4" s="4206">
        <v>708.00000000000045</v>
      </c>
      <c r="L4" s="4206">
        <v>941.00000000000102</v>
      </c>
      <c r="M4" s="4206">
        <v>223.00000000000009</v>
      </c>
      <c r="N4" s="4206">
        <v>809.99999999999909</v>
      </c>
      <c r="O4" s="4206">
        <v>831.00000000000193</v>
      </c>
      <c r="P4" s="4207">
        <v>1141.9999999999964</v>
      </c>
    </row>
    <row r="5" spans="1:16">
      <c r="A5" s="4202" t="s">
        <v>690</v>
      </c>
      <c r="B5" s="4208">
        <v>4.8886598789014642E-2</v>
      </c>
      <c r="C5" s="4208">
        <v>8.2016966514230974E-2</v>
      </c>
      <c r="D5" s="4208">
        <v>1.8181896131637749E-2</v>
      </c>
      <c r="E5" s="4208">
        <v>4.7177109410655692E-2</v>
      </c>
      <c r="F5" s="4208">
        <v>7.8445913651981142E-2</v>
      </c>
      <c r="G5" s="4208">
        <v>5.332085640116057E-2</v>
      </c>
      <c r="H5" s="4208">
        <v>1.4595043013903327E-2</v>
      </c>
      <c r="I5" s="4208">
        <v>7.9731501245309769E-2</v>
      </c>
      <c r="J5" s="4208">
        <v>0.12218750928884459</v>
      </c>
      <c r="K5" s="4208">
        <v>9.1425863458202736E-2</v>
      </c>
      <c r="L5" s="4208">
        <v>2.8512276390386119E-2</v>
      </c>
      <c r="M5" s="4208">
        <v>1.4079499234868625E-2</v>
      </c>
      <c r="N5" s="4208">
        <v>3.6073670081165653E-2</v>
      </c>
      <c r="O5" s="4208">
        <v>1.7404478694482032E-2</v>
      </c>
      <c r="P5" s="4209">
        <v>0</v>
      </c>
    </row>
    <row r="6" spans="1:16">
      <c r="A6" s="4202" t="s">
        <v>689</v>
      </c>
      <c r="B6" s="4208">
        <v>0.94944959396298234</v>
      </c>
      <c r="C6" s="4208">
        <v>0.91604487289275693</v>
      </c>
      <c r="D6" s="4208">
        <v>0.9804085629765793</v>
      </c>
      <c r="E6" s="4208">
        <v>0.95183868974369146</v>
      </c>
      <c r="F6" s="4208">
        <v>0.91900992576596452</v>
      </c>
      <c r="G6" s="4208">
        <v>0.94501237045440689</v>
      </c>
      <c r="H6" s="4208">
        <v>0.98435896733223383</v>
      </c>
      <c r="I6" s="4208">
        <v>0.92026849875468997</v>
      </c>
      <c r="J6" s="4208">
        <v>0.8755255019526923</v>
      </c>
      <c r="K6" s="4208">
        <v>0.9063933680264139</v>
      </c>
      <c r="L6" s="4208">
        <v>0.96918876175297253</v>
      </c>
      <c r="M6" s="4208">
        <v>0.983935676222082</v>
      </c>
      <c r="N6" s="4208">
        <v>0.96113304840303437</v>
      </c>
      <c r="O6" s="4208">
        <v>0.98141322128701702</v>
      </c>
      <c r="P6" s="4210">
        <v>0.99702315736590041</v>
      </c>
    </row>
    <row r="7" spans="1:16">
      <c r="A7" s="4202" t="s">
        <v>657</v>
      </c>
      <c r="B7" s="4211">
        <v>0</v>
      </c>
      <c r="C7" s="4211">
        <v>0</v>
      </c>
      <c r="D7" s="4201" t="s">
        <v>684</v>
      </c>
      <c r="E7" s="4201" t="s">
        <v>684</v>
      </c>
      <c r="F7" s="4211">
        <v>0</v>
      </c>
      <c r="G7" s="4211">
        <v>0</v>
      </c>
      <c r="H7" s="4211">
        <v>0</v>
      </c>
      <c r="I7" s="4201" t="s">
        <v>684</v>
      </c>
      <c r="J7" s="4211">
        <v>0</v>
      </c>
      <c r="K7" s="4211">
        <v>0</v>
      </c>
      <c r="L7" s="4211">
        <v>0</v>
      </c>
      <c r="M7" s="4201" t="s">
        <v>684</v>
      </c>
      <c r="N7" s="4201" t="s">
        <v>684</v>
      </c>
      <c r="O7" s="4201" t="s">
        <v>684</v>
      </c>
      <c r="P7" s="4200" t="s">
        <v>684</v>
      </c>
    </row>
    <row r="8" spans="1:16">
      <c r="A8" s="4202" t="s">
        <v>656</v>
      </c>
      <c r="B8" s="4211">
        <v>0</v>
      </c>
      <c r="C8" s="4211">
        <v>0</v>
      </c>
      <c r="D8" s="4211">
        <v>0</v>
      </c>
      <c r="E8" s="4211">
        <v>0</v>
      </c>
      <c r="F8" s="4211">
        <v>0</v>
      </c>
      <c r="G8" s="4211">
        <v>0</v>
      </c>
      <c r="H8" s="4211">
        <v>0</v>
      </c>
      <c r="I8" s="4201" t="s">
        <v>684</v>
      </c>
      <c r="J8" s="4211">
        <v>0</v>
      </c>
      <c r="K8" s="4211">
        <v>0</v>
      </c>
      <c r="L8" s="4211">
        <v>0</v>
      </c>
      <c r="M8" s="4211">
        <v>0</v>
      </c>
      <c r="N8" s="4211">
        <v>0</v>
      </c>
      <c r="O8" s="4211">
        <v>0</v>
      </c>
      <c r="P8" s="4200" t="s">
        <v>684</v>
      </c>
    </row>
    <row r="9" spans="1:16" ht="57" customHeight="1">
      <c r="A9" s="6412" t="s">
        <v>2038</v>
      </c>
      <c r="B9" s="6412"/>
      <c r="C9" s="6412"/>
      <c r="D9" s="6412"/>
      <c r="E9" s="6412"/>
      <c r="F9" s="6412"/>
      <c r="G9" s="6412"/>
      <c r="H9" s="6412"/>
      <c r="I9" s="6412"/>
      <c r="J9" s="6412"/>
      <c r="K9" s="6412"/>
      <c r="L9" s="6412"/>
      <c r="M9" s="6412"/>
      <c r="N9" s="6412"/>
      <c r="O9" s="6412"/>
      <c r="P9" s="6412"/>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28515625" customWidth="1"/>
    <col min="3" max="3" width="11.7109375" customWidth="1"/>
    <col min="4" max="4" width="10.42578125" customWidth="1"/>
    <col min="5" max="5" width="10.28515625" customWidth="1"/>
    <col min="6" max="6" width="10.7109375" customWidth="1"/>
    <col min="7" max="7" width="13.5703125" customWidth="1"/>
    <col min="8" max="8" width="12.85546875" customWidth="1"/>
    <col min="9" max="9" width="13.5703125" customWidth="1"/>
    <col min="10" max="10" width="12.28515625" customWidth="1"/>
    <col min="11" max="13" width="13.5703125" customWidth="1"/>
    <col min="14" max="14" width="10.140625" customWidth="1"/>
    <col min="15" max="15" width="10.42578125" customWidth="1"/>
  </cols>
  <sheetData>
    <row r="1" spans="1:15" ht="72" customHeight="1">
      <c r="A1" s="6419" t="s">
        <v>2043</v>
      </c>
      <c r="B1" s="6419"/>
      <c r="C1" s="6419"/>
      <c r="D1" s="6419"/>
      <c r="E1" s="6419"/>
      <c r="F1" s="6419"/>
      <c r="G1" s="6419"/>
      <c r="H1" s="6419"/>
      <c r="I1" s="6419"/>
      <c r="J1" s="6419"/>
      <c r="K1" s="6419"/>
      <c r="L1" s="6419"/>
      <c r="M1" s="6419"/>
      <c r="N1" s="6419"/>
      <c r="O1" s="6419"/>
    </row>
    <row r="2" spans="1:15" ht="15.95" customHeight="1">
      <c r="A2" s="6420"/>
      <c r="B2" s="4216" t="s">
        <v>682</v>
      </c>
      <c r="C2" s="6422" t="s">
        <v>706</v>
      </c>
      <c r="D2" s="6422"/>
      <c r="E2" s="6422" t="s">
        <v>705</v>
      </c>
      <c r="F2" s="6422"/>
      <c r="G2" s="6422" t="s">
        <v>704</v>
      </c>
      <c r="H2" s="6422"/>
      <c r="I2" s="6422"/>
      <c r="J2" s="6422"/>
      <c r="K2" s="6422" t="s">
        <v>703</v>
      </c>
      <c r="L2" s="6422"/>
      <c r="M2" s="6422"/>
      <c r="N2" s="6422" t="s">
        <v>702</v>
      </c>
      <c r="O2" s="6423"/>
    </row>
    <row r="3" spans="1:15" ht="24.95" customHeight="1">
      <c r="A3" s="6421"/>
      <c r="B3" s="4216" t="s">
        <v>678</v>
      </c>
      <c r="C3" s="4216" t="s">
        <v>701</v>
      </c>
      <c r="D3" s="4216" t="s">
        <v>700</v>
      </c>
      <c r="E3" s="4216" t="s">
        <v>699</v>
      </c>
      <c r="F3" s="4216" t="s">
        <v>698</v>
      </c>
      <c r="G3" s="4216" t="s">
        <v>697</v>
      </c>
      <c r="H3" s="4216" t="s">
        <v>696</v>
      </c>
      <c r="I3" s="4216" t="s">
        <v>695</v>
      </c>
      <c r="J3" s="4216" t="s">
        <v>694</v>
      </c>
      <c r="K3" s="4216" t="s">
        <v>693</v>
      </c>
      <c r="L3" s="4216" t="s">
        <v>692</v>
      </c>
      <c r="M3" s="4216" t="s">
        <v>691</v>
      </c>
      <c r="N3" s="4216" t="s">
        <v>690</v>
      </c>
      <c r="O3" s="4215" t="s">
        <v>689</v>
      </c>
    </row>
    <row r="4" spans="1:15">
      <c r="A4" s="4214" t="s">
        <v>663</v>
      </c>
      <c r="B4" s="4217">
        <v>5566.9999999999973</v>
      </c>
      <c r="C4" s="4217">
        <v>4868.9999999999864</v>
      </c>
      <c r="D4" s="4217">
        <v>698.00000000000011</v>
      </c>
      <c r="E4" s="4217">
        <v>4236.0000000000164</v>
      </c>
      <c r="F4" s="4217">
        <v>1236.9999999999961</v>
      </c>
      <c r="G4" s="4217">
        <v>1232.9999999999982</v>
      </c>
      <c r="H4" s="4217">
        <v>649.99999999999989</v>
      </c>
      <c r="I4" s="4217">
        <v>1135.0000000000007</v>
      </c>
      <c r="J4" s="4217">
        <v>2490.0000000000059</v>
      </c>
      <c r="K4" s="4217">
        <v>3555.9999999999932</v>
      </c>
      <c r="L4" s="4217">
        <v>1210.9999999999977</v>
      </c>
      <c r="M4" s="4217">
        <v>686.00000000000011</v>
      </c>
      <c r="N4" s="4217">
        <v>1341.9999999999961</v>
      </c>
      <c r="O4" s="4218">
        <v>4225.0000000000082</v>
      </c>
    </row>
    <row r="5" spans="1:15">
      <c r="A5" s="4213" t="s">
        <v>690</v>
      </c>
      <c r="B5" s="4219">
        <v>4.8886598789014642E-2</v>
      </c>
      <c r="C5" s="4219">
        <v>3.9505322562541481E-2</v>
      </c>
      <c r="D5" s="4219">
        <v>0.10938044418807139</v>
      </c>
      <c r="E5" s="4219">
        <v>5.3163584414968892E-2</v>
      </c>
      <c r="F5" s="4219">
        <v>3.2751971028906271E-2</v>
      </c>
      <c r="G5" s="4219">
        <v>3.658183820780652E-2</v>
      </c>
      <c r="H5" s="4219">
        <v>4.3192106149602234E-2</v>
      </c>
      <c r="I5" s="4219">
        <v>7.4774985457705001E-2</v>
      </c>
      <c r="J5" s="4219">
        <v>4.269967351426119E-2</v>
      </c>
      <c r="K5" s="4219">
        <v>3.3472734574163117E-2</v>
      </c>
      <c r="L5" s="4219">
        <v>9.4053061353649395E-2</v>
      </c>
      <c r="M5" s="4219">
        <v>5.6399475606772075E-2</v>
      </c>
      <c r="N5" s="4219">
        <v>7.6802391908706164E-2</v>
      </c>
      <c r="O5" s="4220">
        <v>4.1456172544114996E-2</v>
      </c>
    </row>
    <row r="6" spans="1:15">
      <c r="A6" s="4213" t="s">
        <v>689</v>
      </c>
      <c r="B6" s="4219">
        <v>0.94944959396298234</v>
      </c>
      <c r="C6" s="4219">
        <v>0.95910242647927535</v>
      </c>
      <c r="D6" s="4219">
        <v>0.88720465587495279</v>
      </c>
      <c r="E6" s="4219">
        <v>0.94587445220479327</v>
      </c>
      <c r="F6" s="4219">
        <v>0.96363118697559369</v>
      </c>
      <c r="G6" s="4219">
        <v>0.9614503523423763</v>
      </c>
      <c r="H6" s="4219">
        <v>0.95680789385039799</v>
      </c>
      <c r="I6" s="4219">
        <v>0.92382583663707862</v>
      </c>
      <c r="J6" s="4219">
        <v>0.95556833523571716</v>
      </c>
      <c r="K6" s="4219">
        <v>0.96591702406644453</v>
      </c>
      <c r="L6" s="4219">
        <v>0.90251392881079795</v>
      </c>
      <c r="M6" s="4219">
        <v>0.94033005734325992</v>
      </c>
      <c r="N6" s="4219">
        <v>0.92199621273578369</v>
      </c>
      <c r="O6" s="4220">
        <v>0.95675693871608436</v>
      </c>
    </row>
    <row r="7" spans="1:15">
      <c r="A7" s="4213" t="s">
        <v>657</v>
      </c>
      <c r="B7" s="4221">
        <v>0</v>
      </c>
      <c r="C7" s="4221">
        <v>0</v>
      </c>
      <c r="D7" s="4212" t="s">
        <v>684</v>
      </c>
      <c r="E7" s="4221">
        <v>0</v>
      </c>
      <c r="F7" s="4212" t="s">
        <v>684</v>
      </c>
      <c r="G7" s="4221">
        <v>0</v>
      </c>
      <c r="H7" s="4212" t="s">
        <v>684</v>
      </c>
      <c r="I7" s="4212" t="s">
        <v>684</v>
      </c>
      <c r="J7" s="4221">
        <v>0</v>
      </c>
      <c r="K7" s="4221">
        <v>0</v>
      </c>
      <c r="L7" s="4212" t="s">
        <v>684</v>
      </c>
      <c r="M7" s="4221">
        <v>0</v>
      </c>
      <c r="N7" s="4212" t="s">
        <v>684</v>
      </c>
      <c r="O7" s="4222">
        <v>0</v>
      </c>
    </row>
    <row r="8" spans="1:15">
      <c r="A8" s="4213" t="s">
        <v>656</v>
      </c>
      <c r="B8" s="4221">
        <v>0</v>
      </c>
      <c r="C8" s="4221">
        <v>0</v>
      </c>
      <c r="D8" s="4221">
        <v>0</v>
      </c>
      <c r="E8" s="4221">
        <v>0</v>
      </c>
      <c r="F8" s="4221">
        <v>0</v>
      </c>
      <c r="G8" s="4221">
        <v>0</v>
      </c>
      <c r="H8" s="4212" t="s">
        <v>684</v>
      </c>
      <c r="I8" s="4221">
        <v>0</v>
      </c>
      <c r="J8" s="4221">
        <v>0</v>
      </c>
      <c r="K8" s="4221">
        <v>0</v>
      </c>
      <c r="L8" s="4221">
        <v>0</v>
      </c>
      <c r="M8" s="4221">
        <v>0</v>
      </c>
      <c r="N8" s="4221">
        <v>0</v>
      </c>
      <c r="O8" s="4222">
        <v>0</v>
      </c>
    </row>
    <row r="9" spans="1:15" ht="57" customHeight="1">
      <c r="A9" s="6418" t="s">
        <v>2042</v>
      </c>
      <c r="B9" s="6418"/>
      <c r="C9" s="6418"/>
      <c r="D9" s="6418"/>
      <c r="E9" s="6418"/>
      <c r="F9" s="6418"/>
      <c r="G9" s="6418"/>
      <c r="H9" s="6418"/>
      <c r="I9" s="6418"/>
      <c r="J9" s="6418"/>
      <c r="K9" s="6418"/>
      <c r="L9" s="6418"/>
      <c r="M9" s="6418"/>
      <c r="N9" s="6418"/>
      <c r="O9" s="6418"/>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28515625" customWidth="1"/>
    <col min="3" max="3" width="13.5703125" customWidth="1"/>
    <col min="4" max="4" width="10.42578125" customWidth="1"/>
    <col min="5" max="5" width="13.5703125" customWidth="1"/>
    <col min="6" max="6" width="11.140625" customWidth="1"/>
    <col min="7" max="7" width="10.28515625" customWidth="1"/>
    <col min="8" max="8" width="12.28515625" customWidth="1"/>
    <col min="9" max="10" width="13.5703125" customWidth="1"/>
    <col min="11" max="11" width="12.140625" customWidth="1"/>
    <col min="12" max="12" width="11.28515625" customWidth="1"/>
    <col min="13" max="13" width="13.5703125" customWidth="1"/>
    <col min="14" max="14" width="10.28515625" customWidth="1"/>
    <col min="15" max="15" width="13.5703125" customWidth="1"/>
    <col min="16" max="17" width="10.42578125" customWidth="1"/>
    <col min="18" max="18" width="11.140625" customWidth="1"/>
    <col min="19" max="19" width="10.42578125" customWidth="1"/>
  </cols>
  <sheetData>
    <row r="1" spans="1:19" ht="92.25" customHeight="1">
      <c r="A1" s="6429" t="s">
        <v>2046</v>
      </c>
      <c r="B1" s="4562"/>
      <c r="C1" s="4562"/>
      <c r="D1" s="4562"/>
      <c r="E1" s="4562"/>
      <c r="F1" s="4562"/>
      <c r="G1" s="4391"/>
      <c r="H1" s="4391"/>
      <c r="I1" s="4391"/>
      <c r="J1" s="4391"/>
      <c r="K1" s="4391"/>
      <c r="L1" s="4391"/>
      <c r="M1" s="4391"/>
      <c r="N1" s="4391"/>
      <c r="O1" s="4391"/>
      <c r="P1" s="4391"/>
      <c r="Q1" s="4391"/>
      <c r="R1" s="4391"/>
      <c r="S1" s="4391"/>
    </row>
    <row r="2" spans="1:19" ht="15.95" customHeight="1">
      <c r="A2" s="6425"/>
      <c r="B2" s="4227" t="s">
        <v>682</v>
      </c>
      <c r="C2" s="6427" t="s">
        <v>715</v>
      </c>
      <c r="D2" s="6427"/>
      <c r="E2" s="6427" t="s">
        <v>714</v>
      </c>
      <c r="F2" s="6428"/>
    </row>
    <row r="3" spans="1:19" ht="48.95" customHeight="1">
      <c r="A3" s="6426"/>
      <c r="B3" s="4227" t="s">
        <v>678</v>
      </c>
      <c r="C3" s="4227" t="s">
        <v>713</v>
      </c>
      <c r="D3" s="4227" t="s">
        <v>712</v>
      </c>
      <c r="E3" s="4227" t="s">
        <v>711</v>
      </c>
      <c r="F3" s="4226" t="s">
        <v>710</v>
      </c>
    </row>
    <row r="4" spans="1:19">
      <c r="A4" s="4225" t="s">
        <v>663</v>
      </c>
      <c r="B4" s="4228">
        <v>5566.9999999999973</v>
      </c>
      <c r="C4" s="4228">
        <v>4499.9999999999909</v>
      </c>
      <c r="D4" s="4228">
        <v>1066.9999999999986</v>
      </c>
      <c r="E4" s="4228">
        <v>803.00000000000011</v>
      </c>
      <c r="F4" s="4229">
        <v>4763.9999999999918</v>
      </c>
    </row>
    <row r="5" spans="1:19">
      <c r="A5" s="4224" t="s">
        <v>690</v>
      </c>
      <c r="B5" s="4230">
        <v>4.8886598789014642E-2</v>
      </c>
      <c r="C5" s="4230">
        <v>5.1334579135497396E-2</v>
      </c>
      <c r="D5" s="4230">
        <v>3.7413944403934925E-2</v>
      </c>
      <c r="E5" s="4230">
        <v>9.0273618542237616E-2</v>
      </c>
      <c r="F5" s="4231">
        <v>4.1478167532377978E-2</v>
      </c>
    </row>
    <row r="6" spans="1:19">
      <c r="A6" s="4224" t="s">
        <v>689</v>
      </c>
      <c r="B6" s="4230">
        <v>0.94944959396298234</v>
      </c>
      <c r="C6" s="4230">
        <v>0.94679849868978527</v>
      </c>
      <c r="D6" s="4230">
        <v>0.96187416258953962</v>
      </c>
      <c r="E6" s="4230">
        <v>0.90758349775746283</v>
      </c>
      <c r="F6" s="4231">
        <v>0.95694378169555605</v>
      </c>
    </row>
    <row r="7" spans="1:19">
      <c r="A7" s="4224" t="s">
        <v>657</v>
      </c>
      <c r="B7" s="4232">
        <v>0</v>
      </c>
      <c r="C7" s="4232">
        <v>0</v>
      </c>
      <c r="D7" s="4223" t="s">
        <v>684</v>
      </c>
      <c r="E7" s="4223" t="s">
        <v>684</v>
      </c>
      <c r="F7" s="4233">
        <v>0</v>
      </c>
    </row>
    <row r="8" spans="1:19">
      <c r="A8" s="4224" t="s">
        <v>656</v>
      </c>
      <c r="B8" s="4232">
        <v>0</v>
      </c>
      <c r="C8" s="4232">
        <v>0</v>
      </c>
      <c r="D8" s="4232">
        <v>0</v>
      </c>
      <c r="E8" s="4232">
        <v>0</v>
      </c>
      <c r="F8" s="4233">
        <v>0</v>
      </c>
    </row>
    <row r="9" spans="1:19" ht="57" customHeight="1">
      <c r="A9" s="6424" t="s">
        <v>2045</v>
      </c>
      <c r="B9" s="6424"/>
      <c r="C9" s="6424"/>
      <c r="D9" s="6424"/>
      <c r="E9" s="6424"/>
      <c r="F9" s="6424"/>
    </row>
  </sheetData>
  <mergeCells count="5">
    <mergeCell ref="A9:F9"/>
    <mergeCell ref="A2:A3"/>
    <mergeCell ref="C2:D2"/>
    <mergeCell ref="E2:F2"/>
    <mergeCell ref="A1:F1"/>
  </mergeCells>
  <pageMargins left="0.7" right="0.7" top="0.75" bottom="0.75" header="0.3" footer="0.3"/>
  <pageSetup paperSize="9" orientation="landscape" r:id="rId1"/>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9"/>
  <sheetViews>
    <sheetView workbookViewId="0">
      <selection sqref="A1:P1"/>
    </sheetView>
  </sheetViews>
  <sheetFormatPr defaultRowHeight="15"/>
  <cols>
    <col min="1" max="1" width="12.85546875" customWidth="1"/>
    <col min="2" max="2" width="10.28515625" customWidth="1"/>
    <col min="3" max="3" width="10.42578125" customWidth="1"/>
    <col min="4" max="4" width="10.140625" customWidth="1"/>
    <col min="5" max="6" width="10.28515625" customWidth="1"/>
    <col min="7" max="7" width="10.5703125" customWidth="1"/>
    <col min="8" max="8" width="10.285156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431" t="s">
        <v>2049</v>
      </c>
      <c r="B1" s="6431"/>
      <c r="C1" s="6431"/>
      <c r="D1" s="6431"/>
      <c r="E1" s="6431"/>
      <c r="F1" s="6431"/>
      <c r="G1" s="6431"/>
      <c r="H1" s="6431"/>
      <c r="I1" s="6431"/>
      <c r="J1" s="6431"/>
      <c r="K1" s="6431"/>
      <c r="L1" s="6431"/>
      <c r="M1" s="6431"/>
      <c r="N1" s="6431"/>
      <c r="O1" s="6431"/>
      <c r="P1" s="6431"/>
    </row>
    <row r="2" spans="1:16" ht="15.95" customHeight="1">
      <c r="A2" s="6432"/>
      <c r="B2" s="4239" t="s">
        <v>682</v>
      </c>
      <c r="C2" s="6434" t="s">
        <v>681</v>
      </c>
      <c r="D2" s="6434"/>
      <c r="E2" s="6434" t="s">
        <v>680</v>
      </c>
      <c r="F2" s="6434"/>
      <c r="G2" s="6434"/>
      <c r="H2" s="6434"/>
      <c r="I2" s="6434" t="s">
        <v>679</v>
      </c>
      <c r="J2" s="6434"/>
      <c r="K2" s="6434"/>
      <c r="L2" s="6434"/>
      <c r="M2" s="6434"/>
      <c r="N2" s="6434"/>
      <c r="O2" s="6434"/>
      <c r="P2" s="6435"/>
    </row>
    <row r="3" spans="1:16" ht="24.95" customHeight="1">
      <c r="A3" s="6433"/>
      <c r="B3" s="4239" t="s">
        <v>678</v>
      </c>
      <c r="C3" s="4239" t="s">
        <v>677</v>
      </c>
      <c r="D3" s="4239" t="s">
        <v>676</v>
      </c>
      <c r="E3" s="4239" t="s">
        <v>675</v>
      </c>
      <c r="F3" s="4239" t="s">
        <v>674</v>
      </c>
      <c r="G3" s="4239" t="s">
        <v>673</v>
      </c>
      <c r="H3" s="4239" t="s">
        <v>672</v>
      </c>
      <c r="I3" s="4239" t="s">
        <v>671</v>
      </c>
      <c r="J3" s="4239" t="s">
        <v>670</v>
      </c>
      <c r="K3" s="4239" t="s">
        <v>669</v>
      </c>
      <c r="L3" s="4239" t="s">
        <v>668</v>
      </c>
      <c r="M3" s="4239" t="s">
        <v>667</v>
      </c>
      <c r="N3" s="4239" t="s">
        <v>666</v>
      </c>
      <c r="O3" s="4239" t="s">
        <v>665</v>
      </c>
      <c r="P3" s="4238" t="s">
        <v>664</v>
      </c>
    </row>
    <row r="4" spans="1:16">
      <c r="A4" s="4237" t="s">
        <v>663</v>
      </c>
      <c r="B4" s="4240">
        <v>5566.9999999999973</v>
      </c>
      <c r="C4" s="4240">
        <v>2561.0000000000014</v>
      </c>
      <c r="D4" s="4240">
        <v>3005.9999999999945</v>
      </c>
      <c r="E4" s="4240">
        <v>418</v>
      </c>
      <c r="F4" s="4240">
        <v>1527.0000000000086</v>
      </c>
      <c r="G4" s="4240">
        <v>1539.0000000000005</v>
      </c>
      <c r="H4" s="4240">
        <v>2082.99999999999</v>
      </c>
      <c r="I4" s="4240">
        <v>195.00000000000009</v>
      </c>
      <c r="J4" s="4240">
        <v>716.99999999999841</v>
      </c>
      <c r="K4" s="4240">
        <v>708.00000000000045</v>
      </c>
      <c r="L4" s="4240">
        <v>941.00000000000102</v>
      </c>
      <c r="M4" s="4240">
        <v>223.00000000000009</v>
      </c>
      <c r="N4" s="4240">
        <v>809.99999999999909</v>
      </c>
      <c r="O4" s="4240">
        <v>831.00000000000193</v>
      </c>
      <c r="P4" s="4241">
        <v>1141.9999999999964</v>
      </c>
    </row>
    <row r="5" spans="1:16">
      <c r="A5" s="4236" t="s">
        <v>690</v>
      </c>
      <c r="B5" s="4242">
        <v>8.1990439254744182E-2</v>
      </c>
      <c r="C5" s="4242">
        <v>0.1438336904585035</v>
      </c>
      <c r="D5" s="4242">
        <v>2.467508871815427E-2</v>
      </c>
      <c r="E5" s="4242">
        <v>2.4409538000987715E-2</v>
      </c>
      <c r="F5" s="4242">
        <v>7.7925801026032207E-2</v>
      </c>
      <c r="G5" s="4242">
        <v>0.11143868098549312</v>
      </c>
      <c r="H5" s="4242">
        <v>8.6663721159441071E-2</v>
      </c>
      <c r="I5" s="4242">
        <v>3.4723933392153711E-2</v>
      </c>
      <c r="J5" s="4242">
        <v>0.12668749437634366</v>
      </c>
      <c r="K5" s="4242">
        <v>0.19307049593066983</v>
      </c>
      <c r="L5" s="4242">
        <v>0.17245083276451642</v>
      </c>
      <c r="M5" s="4242">
        <v>1.3923031615316375E-2</v>
      </c>
      <c r="N5" s="4242">
        <v>3.0690616358384677E-2</v>
      </c>
      <c r="O5" s="4242">
        <v>3.4495535585634167E-2</v>
      </c>
      <c r="P5" s="4243">
        <v>1.5048061231187616E-2</v>
      </c>
    </row>
    <row r="6" spans="1:16">
      <c r="A6" s="4236" t="s">
        <v>689</v>
      </c>
      <c r="B6" s="4242">
        <v>0.9174905399102371</v>
      </c>
      <c r="C6" s="4242">
        <v>0.85541700884115313</v>
      </c>
      <c r="D6" s="4242">
        <v>0.97501931019669963</v>
      </c>
      <c r="E6" s="4242">
        <v>0.97559046199901223</v>
      </c>
      <c r="F6" s="4242">
        <v>0.92167033837250567</v>
      </c>
      <c r="G6" s="4242">
        <v>0.88766438259246272</v>
      </c>
      <c r="H6" s="4242">
        <v>0.91279203184340418</v>
      </c>
      <c r="I6" s="4242">
        <v>0.96527606660784615</v>
      </c>
      <c r="J6" s="4242">
        <v>0.87249173277884917</v>
      </c>
      <c r="K6" s="4242">
        <v>0.80633532038993683</v>
      </c>
      <c r="L6" s="4242">
        <v>0.82635297654427864</v>
      </c>
      <c r="M6" s="4242">
        <v>0.98607696838468362</v>
      </c>
      <c r="N6" s="4242">
        <v>0.96930938364161578</v>
      </c>
      <c r="O6" s="4242">
        <v>0.96432216439586527</v>
      </c>
      <c r="P6" s="4243">
        <v>0.98495193876881293</v>
      </c>
    </row>
    <row r="7" spans="1:16">
      <c r="A7" s="4236" t="s">
        <v>657</v>
      </c>
      <c r="B7" s="4235" t="s">
        <v>684</v>
      </c>
      <c r="C7" s="4235" t="s">
        <v>684</v>
      </c>
      <c r="D7" s="4235" t="s">
        <v>684</v>
      </c>
      <c r="E7" s="4235" t="s">
        <v>684</v>
      </c>
      <c r="F7" s="4235" t="s">
        <v>684</v>
      </c>
      <c r="G7" s="4235" t="s">
        <v>684</v>
      </c>
      <c r="H7" s="4235" t="s">
        <v>684</v>
      </c>
      <c r="I7" s="4235" t="s">
        <v>684</v>
      </c>
      <c r="J7" s="4235" t="s">
        <v>684</v>
      </c>
      <c r="K7" s="4235" t="s">
        <v>684</v>
      </c>
      <c r="L7" s="4235" t="s">
        <v>684</v>
      </c>
      <c r="M7" s="4235" t="s">
        <v>684</v>
      </c>
      <c r="N7" s="4235" t="s">
        <v>684</v>
      </c>
      <c r="O7" s="4235" t="s">
        <v>684</v>
      </c>
      <c r="P7" s="4234" t="s">
        <v>684</v>
      </c>
    </row>
    <row r="8" spans="1:16">
      <c r="A8" s="4236" t="s">
        <v>656</v>
      </c>
      <c r="B8" s="4244">
        <v>0</v>
      </c>
      <c r="C8" s="4244">
        <v>0</v>
      </c>
      <c r="D8" s="4244">
        <v>0</v>
      </c>
      <c r="E8" s="4235" t="s">
        <v>684</v>
      </c>
      <c r="F8" s="4244">
        <v>0</v>
      </c>
      <c r="G8" s="4244">
        <v>0</v>
      </c>
      <c r="H8" s="4244">
        <v>0</v>
      </c>
      <c r="I8" s="4235" t="s">
        <v>684</v>
      </c>
      <c r="J8" s="4244">
        <v>0</v>
      </c>
      <c r="K8" s="4244">
        <v>0</v>
      </c>
      <c r="L8" s="4244">
        <v>0</v>
      </c>
      <c r="M8" s="4235" t="s">
        <v>684</v>
      </c>
      <c r="N8" s="4235" t="s">
        <v>684</v>
      </c>
      <c r="O8" s="4244">
        <v>0</v>
      </c>
      <c r="P8" s="4234" t="s">
        <v>684</v>
      </c>
    </row>
    <row r="9" spans="1:16" ht="57" customHeight="1">
      <c r="A9" s="6430" t="s">
        <v>2048</v>
      </c>
      <c r="B9" s="6430"/>
      <c r="C9" s="6430"/>
      <c r="D9" s="6430"/>
      <c r="E9" s="6430"/>
      <c r="F9" s="6430"/>
      <c r="G9" s="6430"/>
      <c r="H9" s="6430"/>
      <c r="I9" s="6430"/>
      <c r="J9" s="6430"/>
      <c r="K9" s="6430"/>
      <c r="L9" s="6430"/>
      <c r="M9" s="6430"/>
      <c r="N9" s="6430"/>
      <c r="O9" s="6430"/>
      <c r="P9" s="6430"/>
    </row>
  </sheetData>
  <mergeCells count="6">
    <mergeCell ref="A9:P9"/>
    <mergeCell ref="A1:P1"/>
    <mergeCell ref="A2:A3"/>
    <mergeCell ref="C2:D2"/>
    <mergeCell ref="E2:H2"/>
    <mergeCell ref="I2:P2"/>
  </mergeCells>
  <pageMargins left="0.7" right="0.7" top="0.75" bottom="0.75" header="0.3" footer="0.3"/>
  <pageSetup paperSize="9" orientation="landscape" r:id="rId1"/>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
  <sheetViews>
    <sheetView workbookViewId="0">
      <selection sqref="A1:O1"/>
    </sheetView>
  </sheetViews>
  <sheetFormatPr defaultRowHeight="15"/>
  <cols>
    <col min="1" max="1" width="12.85546875" customWidth="1"/>
    <col min="2" max="2" width="10.28515625" customWidth="1"/>
    <col min="3" max="3" width="11.7109375" customWidth="1"/>
    <col min="4" max="4" width="10.42578125" customWidth="1"/>
    <col min="5" max="5" width="10.1406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5" width="10.140625" customWidth="1"/>
  </cols>
  <sheetData>
    <row r="1" spans="1:15" ht="54.95" customHeight="1">
      <c r="A1" s="6437" t="s">
        <v>2053</v>
      </c>
      <c r="B1" s="6437"/>
      <c r="C1" s="6437"/>
      <c r="D1" s="6437"/>
      <c r="E1" s="6437"/>
      <c r="F1" s="6437"/>
      <c r="G1" s="6437"/>
      <c r="H1" s="6437"/>
      <c r="I1" s="6437"/>
      <c r="J1" s="6437"/>
      <c r="K1" s="6437"/>
      <c r="L1" s="6437"/>
      <c r="M1" s="6437"/>
      <c r="N1" s="6437"/>
      <c r="O1" s="6437"/>
    </row>
    <row r="2" spans="1:15" ht="15.95" customHeight="1">
      <c r="A2" s="6438"/>
      <c r="B2" s="4250" t="s">
        <v>682</v>
      </c>
      <c r="C2" s="6440" t="s">
        <v>706</v>
      </c>
      <c r="D2" s="6440"/>
      <c r="E2" s="6440" t="s">
        <v>705</v>
      </c>
      <c r="F2" s="6440"/>
      <c r="G2" s="6440" t="s">
        <v>704</v>
      </c>
      <c r="H2" s="6440"/>
      <c r="I2" s="6440"/>
      <c r="J2" s="6440"/>
      <c r="K2" s="6440" t="s">
        <v>703</v>
      </c>
      <c r="L2" s="6440"/>
      <c r="M2" s="6440"/>
      <c r="N2" s="6440" t="s">
        <v>702</v>
      </c>
      <c r="O2" s="6441"/>
    </row>
    <row r="3" spans="1:15" ht="24.95" customHeight="1">
      <c r="A3" s="6439"/>
      <c r="B3" s="4250" t="s">
        <v>678</v>
      </c>
      <c r="C3" s="4250" t="s">
        <v>701</v>
      </c>
      <c r="D3" s="4250" t="s">
        <v>700</v>
      </c>
      <c r="E3" s="4250" t="s">
        <v>699</v>
      </c>
      <c r="F3" s="4250" t="s">
        <v>698</v>
      </c>
      <c r="G3" s="4250" t="s">
        <v>697</v>
      </c>
      <c r="H3" s="4250" t="s">
        <v>696</v>
      </c>
      <c r="I3" s="4250" t="s">
        <v>695</v>
      </c>
      <c r="J3" s="4250" t="s">
        <v>694</v>
      </c>
      <c r="K3" s="4250" t="s">
        <v>693</v>
      </c>
      <c r="L3" s="4250" t="s">
        <v>692</v>
      </c>
      <c r="M3" s="4250" t="s">
        <v>691</v>
      </c>
      <c r="N3" s="4250" t="s">
        <v>690</v>
      </c>
      <c r="O3" s="4249" t="s">
        <v>689</v>
      </c>
    </row>
    <row r="4" spans="1:15">
      <c r="A4" s="4248" t="s">
        <v>663</v>
      </c>
      <c r="B4" s="4251">
        <v>5566.9999999999973</v>
      </c>
      <c r="C4" s="4251">
        <v>4868.9999999999864</v>
      </c>
      <c r="D4" s="4251">
        <v>698.00000000000011</v>
      </c>
      <c r="E4" s="4251">
        <v>4236.0000000000164</v>
      </c>
      <c r="F4" s="4251">
        <v>1236.9999999999961</v>
      </c>
      <c r="G4" s="4251">
        <v>1232.9999999999982</v>
      </c>
      <c r="H4" s="4251">
        <v>649.99999999999989</v>
      </c>
      <c r="I4" s="4251">
        <v>1135.0000000000007</v>
      </c>
      <c r="J4" s="4251">
        <v>2490.0000000000059</v>
      </c>
      <c r="K4" s="4251">
        <v>3555.9999999999932</v>
      </c>
      <c r="L4" s="4251">
        <v>1210.9999999999977</v>
      </c>
      <c r="M4" s="4251">
        <v>686.00000000000011</v>
      </c>
      <c r="N4" s="4251">
        <v>1341.9999999999961</v>
      </c>
      <c r="O4" s="4252">
        <v>4225.0000000000082</v>
      </c>
    </row>
    <row r="5" spans="1:15">
      <c r="A5" s="4246" t="s">
        <v>690</v>
      </c>
      <c r="B5" s="4253">
        <v>8.1990439254744182E-2</v>
      </c>
      <c r="C5" s="4253">
        <v>7.8655332853248577E-2</v>
      </c>
      <c r="D5" s="4253">
        <v>0.1034964056255205</v>
      </c>
      <c r="E5" s="4253">
        <v>8.9212464294349036E-2</v>
      </c>
      <c r="F5" s="4253">
        <v>5.7605003792271348E-2</v>
      </c>
      <c r="G5" s="4253">
        <v>7.0204697076106368E-2</v>
      </c>
      <c r="H5" s="4253">
        <v>8.3444486753293121E-2</v>
      </c>
      <c r="I5" s="4253">
        <v>0.10633179842587671</v>
      </c>
      <c r="J5" s="4253">
        <v>7.4937990295303986E-2</v>
      </c>
      <c r="K5" s="4253">
        <v>7.9736366779274981E-2</v>
      </c>
      <c r="L5" s="4253">
        <v>9.4545042785580694E-2</v>
      </c>
      <c r="M5" s="4253">
        <v>7.5077059572233623E-2</v>
      </c>
      <c r="N5" s="4253">
        <v>9.9161066244039184E-2</v>
      </c>
      <c r="O5" s="4254">
        <v>7.7420084514128198E-2</v>
      </c>
    </row>
    <row r="6" spans="1:15">
      <c r="A6" s="4246" t="s">
        <v>689</v>
      </c>
      <c r="B6" s="4253">
        <v>0.9174905399102371</v>
      </c>
      <c r="C6" s="4253">
        <v>0.92074515749856178</v>
      </c>
      <c r="D6" s="4253">
        <v>0.89650359437447891</v>
      </c>
      <c r="E6" s="4253">
        <v>0.91041887047208248</v>
      </c>
      <c r="F6" s="4253">
        <v>0.94129967638388679</v>
      </c>
      <c r="G6" s="4253">
        <v>0.92979530292389345</v>
      </c>
      <c r="H6" s="4253">
        <v>0.91655551324670714</v>
      </c>
      <c r="I6" s="4253">
        <v>0.89366820157412352</v>
      </c>
      <c r="J6" s="4253">
        <v>0.92423203708039059</v>
      </c>
      <c r="K6" s="4253">
        <v>0.92001138161812923</v>
      </c>
      <c r="L6" s="4253">
        <v>0.90429574065266072</v>
      </c>
      <c r="M6" s="4253">
        <v>0.92492294042776735</v>
      </c>
      <c r="N6" s="4253">
        <v>0.90001624249474743</v>
      </c>
      <c r="O6" s="4254">
        <v>0.92214172347398871</v>
      </c>
    </row>
    <row r="7" spans="1:15">
      <c r="A7" s="4246" t="s">
        <v>657</v>
      </c>
      <c r="B7" s="4245" t="s">
        <v>684</v>
      </c>
      <c r="C7" s="4245" t="s">
        <v>684</v>
      </c>
      <c r="D7" s="4245" t="s">
        <v>684</v>
      </c>
      <c r="E7" s="4245" t="s">
        <v>684</v>
      </c>
      <c r="F7" s="4245" t="s">
        <v>684</v>
      </c>
      <c r="G7" s="4245" t="s">
        <v>684</v>
      </c>
      <c r="H7" s="4245" t="s">
        <v>684</v>
      </c>
      <c r="I7" s="4245" t="s">
        <v>684</v>
      </c>
      <c r="J7" s="4245" t="s">
        <v>684</v>
      </c>
      <c r="K7" s="4245" t="s">
        <v>684</v>
      </c>
      <c r="L7" s="4245" t="s">
        <v>684</v>
      </c>
      <c r="M7" s="4245" t="s">
        <v>684</v>
      </c>
      <c r="N7" s="4245" t="s">
        <v>684</v>
      </c>
      <c r="O7" s="4247" t="s">
        <v>684</v>
      </c>
    </row>
    <row r="8" spans="1:15">
      <c r="A8" s="4246" t="s">
        <v>656</v>
      </c>
      <c r="B8" s="4255">
        <v>0</v>
      </c>
      <c r="C8" s="4255">
        <v>0</v>
      </c>
      <c r="D8" s="4245" t="s">
        <v>684</v>
      </c>
      <c r="E8" s="4255">
        <v>0</v>
      </c>
      <c r="F8" s="4255">
        <v>0</v>
      </c>
      <c r="G8" s="4245" t="s">
        <v>684</v>
      </c>
      <c r="H8" s="4245" t="s">
        <v>684</v>
      </c>
      <c r="I8" s="4245" t="s">
        <v>684</v>
      </c>
      <c r="J8" s="4255">
        <v>0</v>
      </c>
      <c r="K8" s="4255">
        <v>0</v>
      </c>
      <c r="L8" s="4255">
        <v>0</v>
      </c>
      <c r="M8" s="4245" t="s">
        <v>684</v>
      </c>
      <c r="N8" s="4255">
        <v>0</v>
      </c>
      <c r="O8" s="4256">
        <v>0</v>
      </c>
    </row>
    <row r="9" spans="1:15" ht="57" customHeight="1">
      <c r="A9" s="6436" t="s">
        <v>2052</v>
      </c>
      <c r="B9" s="6436"/>
      <c r="C9" s="6436"/>
      <c r="D9" s="6436"/>
      <c r="E9" s="6436"/>
      <c r="F9" s="6436"/>
      <c r="G9" s="6436"/>
      <c r="H9" s="6436"/>
      <c r="I9" s="6436"/>
      <c r="J9" s="6436"/>
      <c r="K9" s="6436"/>
      <c r="L9" s="6436"/>
      <c r="M9" s="6436"/>
      <c r="N9" s="6436"/>
      <c r="O9" s="6436"/>
    </row>
  </sheetData>
  <mergeCells count="8">
    <mergeCell ref="A9:O9"/>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9"/>
  <sheetViews>
    <sheetView workbookViewId="0">
      <selection sqref="A1:F1"/>
    </sheetView>
  </sheetViews>
  <sheetFormatPr defaultRowHeight="15"/>
  <cols>
    <col min="1" max="1" width="12.85546875" customWidth="1"/>
    <col min="2" max="2" width="10.28515625" customWidth="1"/>
    <col min="3" max="3" width="13.5703125" customWidth="1"/>
    <col min="4" max="4" width="10.57031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140625" customWidth="1"/>
    <col min="15" max="15" width="13.5703125" customWidth="1"/>
    <col min="16" max="16" width="10.140625" customWidth="1"/>
    <col min="17" max="17" width="10.42578125" customWidth="1"/>
    <col min="18" max="18" width="11.140625" customWidth="1"/>
    <col min="19" max="19" width="10.28515625" customWidth="1"/>
  </cols>
  <sheetData>
    <row r="1" spans="1:19" ht="54.95" customHeight="1">
      <c r="A1" s="6447" t="s">
        <v>2056</v>
      </c>
      <c r="B1" s="4562"/>
      <c r="C1" s="4562"/>
      <c r="D1" s="4562"/>
      <c r="E1" s="4562"/>
      <c r="F1" s="4562"/>
      <c r="G1" s="4392"/>
      <c r="H1" s="4392"/>
      <c r="I1" s="4392"/>
      <c r="J1" s="4392"/>
      <c r="K1" s="4392"/>
      <c r="L1" s="4392"/>
      <c r="M1" s="4392"/>
      <c r="N1" s="4392"/>
      <c r="O1" s="4392"/>
      <c r="P1" s="4392"/>
      <c r="Q1" s="4392"/>
      <c r="R1" s="4392"/>
      <c r="S1" s="4392"/>
    </row>
    <row r="2" spans="1:19" ht="15.95" customHeight="1">
      <c r="A2" s="6443"/>
      <c r="B2" s="4262" t="s">
        <v>682</v>
      </c>
      <c r="C2" s="6445" t="s">
        <v>715</v>
      </c>
      <c r="D2" s="6445"/>
      <c r="E2" s="6445" t="s">
        <v>714</v>
      </c>
      <c r="F2" s="6446"/>
    </row>
    <row r="3" spans="1:19" ht="48.95" customHeight="1">
      <c r="A3" s="6444"/>
      <c r="B3" s="4262" t="s">
        <v>678</v>
      </c>
      <c r="C3" s="4262" t="s">
        <v>713</v>
      </c>
      <c r="D3" s="4262" t="s">
        <v>712</v>
      </c>
      <c r="E3" s="4262" t="s">
        <v>711</v>
      </c>
      <c r="F3" s="4261" t="s">
        <v>710</v>
      </c>
    </row>
    <row r="4" spans="1:19">
      <c r="A4" s="4260" t="s">
        <v>663</v>
      </c>
      <c r="B4" s="4263">
        <v>5566.9999999999973</v>
      </c>
      <c r="C4" s="4263">
        <v>4499.9999999999909</v>
      </c>
      <c r="D4" s="4263">
        <v>1066.9999999999986</v>
      </c>
      <c r="E4" s="4263">
        <v>803.00000000000011</v>
      </c>
      <c r="F4" s="4264">
        <v>4763.9999999999918</v>
      </c>
    </row>
    <row r="5" spans="1:19">
      <c r="A5" s="4258" t="s">
        <v>690</v>
      </c>
      <c r="B5" s="4265">
        <v>8.1990439254744182E-2</v>
      </c>
      <c r="C5" s="4265">
        <v>7.730174003266814E-2</v>
      </c>
      <c r="D5" s="4265">
        <v>0.10396440067472346</v>
      </c>
      <c r="E5" s="4265">
        <v>9.3391521111212766E-2</v>
      </c>
      <c r="F5" s="4266">
        <v>7.9949602980749102E-2</v>
      </c>
    </row>
    <row r="6" spans="1:19">
      <c r="A6" s="4258" t="s">
        <v>689</v>
      </c>
      <c r="B6" s="4265">
        <v>0.9174905399102371</v>
      </c>
      <c r="C6" s="4265">
        <v>0.92222039327759187</v>
      </c>
      <c r="D6" s="4265">
        <v>0.89532370631875091</v>
      </c>
      <c r="E6" s="4265">
        <v>0.90660847888878759</v>
      </c>
      <c r="F6" s="4266">
        <v>0.91943846951446573</v>
      </c>
    </row>
    <row r="7" spans="1:19">
      <c r="A7" s="4258" t="s">
        <v>657</v>
      </c>
      <c r="B7" s="4257" t="s">
        <v>684</v>
      </c>
      <c r="C7" s="4257" t="s">
        <v>684</v>
      </c>
      <c r="D7" s="4257" t="s">
        <v>684</v>
      </c>
      <c r="E7" s="4257" t="s">
        <v>684</v>
      </c>
      <c r="F7" s="4259" t="s">
        <v>684</v>
      </c>
    </row>
    <row r="8" spans="1:19">
      <c r="A8" s="4258" t="s">
        <v>656</v>
      </c>
      <c r="B8" s="4267">
        <v>0</v>
      </c>
      <c r="C8" s="4267">
        <v>0</v>
      </c>
      <c r="D8" s="4267">
        <v>0</v>
      </c>
      <c r="E8" s="4257" t="s">
        <v>684</v>
      </c>
      <c r="F8" s="4268">
        <v>0</v>
      </c>
    </row>
    <row r="9" spans="1:19" ht="57" customHeight="1">
      <c r="A9" s="6442" t="s">
        <v>2055</v>
      </c>
      <c r="B9" s="6442"/>
      <c r="C9" s="6442"/>
      <c r="D9" s="6442"/>
      <c r="E9" s="6442"/>
      <c r="F9" s="6442"/>
      <c r="G9" s="6442"/>
      <c r="H9" s="6442"/>
      <c r="I9" s="6442"/>
      <c r="J9" s="6442"/>
      <c r="K9" s="6442"/>
      <c r="L9" s="6442"/>
      <c r="M9" s="6442"/>
      <c r="N9" s="6442"/>
      <c r="O9" s="6442"/>
      <c r="P9" s="6442"/>
      <c r="Q9" s="6442"/>
      <c r="R9" s="6442"/>
      <c r="S9" s="6442"/>
    </row>
  </sheetData>
  <mergeCells count="5">
    <mergeCell ref="A9:S9"/>
    <mergeCell ref="A2:A3"/>
    <mergeCell ref="C2:D2"/>
    <mergeCell ref="E2:F2"/>
    <mergeCell ref="A1:F1"/>
  </mergeCells>
  <pageMargins left="0.7" right="0.7" top="0.75" bottom="0.75" header="0.3" footer="0.3"/>
  <pageSetup paperSize="9" orientation="landscape" r:id="rId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6"/>
  <sheetViews>
    <sheetView workbookViewId="0">
      <selection activeCell="M6" sqref="M6"/>
    </sheetView>
  </sheetViews>
  <sheetFormatPr defaultRowHeight="15"/>
  <cols>
    <col min="1" max="1" width="22.7109375" customWidth="1"/>
    <col min="2" max="3" width="10.28515625" customWidth="1"/>
    <col min="4" max="4" width="10.140625" customWidth="1"/>
    <col min="5" max="5" width="10.42578125" customWidth="1"/>
    <col min="6" max="6" width="10.28515625" customWidth="1"/>
    <col min="7" max="7" width="10.140625" customWidth="1"/>
    <col min="8"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449" t="s">
        <v>2069</v>
      </c>
      <c r="B1" s="6449"/>
      <c r="C1" s="6449"/>
      <c r="D1" s="6449"/>
      <c r="E1" s="6449"/>
      <c r="F1" s="6449"/>
      <c r="G1" s="6449"/>
      <c r="H1" s="6449"/>
      <c r="I1" s="6449"/>
      <c r="J1" s="6449"/>
      <c r="K1" s="6449"/>
      <c r="L1" s="6449"/>
      <c r="M1" s="6449"/>
      <c r="N1" s="6449"/>
      <c r="O1" s="6449"/>
      <c r="P1" s="6449"/>
    </row>
    <row r="2" spans="1:16" ht="15.95" customHeight="1">
      <c r="A2" s="6450"/>
      <c r="B2" s="4272" t="s">
        <v>682</v>
      </c>
      <c r="C2" s="6452" t="s">
        <v>681</v>
      </c>
      <c r="D2" s="6452"/>
      <c r="E2" s="6452" t="s">
        <v>680</v>
      </c>
      <c r="F2" s="6452"/>
      <c r="G2" s="6452"/>
      <c r="H2" s="6452"/>
      <c r="I2" s="6452" t="s">
        <v>679</v>
      </c>
      <c r="J2" s="6452"/>
      <c r="K2" s="6452"/>
      <c r="L2" s="6452"/>
      <c r="M2" s="6452"/>
      <c r="N2" s="6452"/>
      <c r="O2" s="6452"/>
      <c r="P2" s="6453"/>
    </row>
    <row r="3" spans="1:16" ht="24.95" customHeight="1">
      <c r="A3" s="6451"/>
      <c r="B3" s="4272" t="s">
        <v>678</v>
      </c>
      <c r="C3" s="4272" t="s">
        <v>677</v>
      </c>
      <c r="D3" s="4272" t="s">
        <v>676</v>
      </c>
      <c r="E3" s="4272" t="s">
        <v>675</v>
      </c>
      <c r="F3" s="4272" t="s">
        <v>674</v>
      </c>
      <c r="G3" s="4272" t="s">
        <v>673</v>
      </c>
      <c r="H3" s="4272" t="s">
        <v>672</v>
      </c>
      <c r="I3" s="4272" t="s">
        <v>671</v>
      </c>
      <c r="J3" s="4272" t="s">
        <v>670</v>
      </c>
      <c r="K3" s="4272" t="s">
        <v>669</v>
      </c>
      <c r="L3" s="4272" t="s">
        <v>668</v>
      </c>
      <c r="M3" s="4272" t="s">
        <v>667</v>
      </c>
      <c r="N3" s="4272" t="s">
        <v>666</v>
      </c>
      <c r="O3" s="4272" t="s">
        <v>665</v>
      </c>
      <c r="P3" s="4271" t="s">
        <v>664</v>
      </c>
    </row>
    <row r="4" spans="1:16">
      <c r="A4" s="4270" t="s">
        <v>663</v>
      </c>
      <c r="B4" s="4273">
        <v>5566.9999999999973</v>
      </c>
      <c r="C4" s="4273">
        <v>2561.0000000000014</v>
      </c>
      <c r="D4" s="4273">
        <v>3005.9999999999945</v>
      </c>
      <c r="E4" s="4273">
        <v>418</v>
      </c>
      <c r="F4" s="4273">
        <v>1527.0000000000086</v>
      </c>
      <c r="G4" s="4273">
        <v>1539.0000000000005</v>
      </c>
      <c r="H4" s="4273">
        <v>2082.99999999999</v>
      </c>
      <c r="I4" s="4273">
        <v>195.00000000000009</v>
      </c>
      <c r="J4" s="4273">
        <v>716.99999999999841</v>
      </c>
      <c r="K4" s="4273">
        <v>708.00000000000045</v>
      </c>
      <c r="L4" s="4273">
        <v>941.00000000000102</v>
      </c>
      <c r="M4" s="4273">
        <v>223.00000000000009</v>
      </c>
      <c r="N4" s="4273">
        <v>809.99999999999909</v>
      </c>
      <c r="O4" s="4273">
        <v>831.00000000000193</v>
      </c>
      <c r="P4" s="4274">
        <v>1141.9999999999964</v>
      </c>
    </row>
    <row r="5" spans="1:16" ht="38.25">
      <c r="A5" s="4269" t="s">
        <v>2068</v>
      </c>
      <c r="B5" s="4441">
        <v>2.7571516446787923E-2</v>
      </c>
      <c r="C5" s="4441">
        <v>3.2000904875141858E-2</v>
      </c>
      <c r="D5" s="4441">
        <v>2.3466429060658031E-2</v>
      </c>
      <c r="E5" s="4441">
        <v>4.8617527323872381E-2</v>
      </c>
      <c r="F5" s="4441">
        <v>4.3788699934196436E-2</v>
      </c>
      <c r="G5" s="4441">
        <v>2.4029671858230562E-2</v>
      </c>
      <c r="H5" s="4442">
        <v>3.9417715455855049E-3</v>
      </c>
      <c r="I5" s="4441">
        <v>6.487368167300675E-2</v>
      </c>
      <c r="J5" s="4441">
        <v>4.5778132991953165E-2</v>
      </c>
      <c r="K5" s="4441">
        <v>2.6088598777080453E-2</v>
      </c>
      <c r="L5" s="4442">
        <v>5.1360345466397814E-3</v>
      </c>
      <c r="M5" s="4441">
        <v>3.2090114913964289E-2</v>
      </c>
      <c r="N5" s="4441">
        <v>4.1861547052282282E-2</v>
      </c>
      <c r="O5" s="4441">
        <v>2.2089003095798351E-2</v>
      </c>
      <c r="P5" s="4443">
        <v>2.9447927296751531E-3</v>
      </c>
    </row>
    <row r="6" spans="1:16" ht="38.25">
      <c r="A6" s="4269" t="s">
        <v>2067</v>
      </c>
      <c r="B6" s="4442">
        <v>2.1583421448808475E-3</v>
      </c>
      <c r="C6" s="4442">
        <v>3.4305549302833323E-3</v>
      </c>
      <c r="D6" s="4442">
        <v>9.7927538604845204E-4</v>
      </c>
      <c r="E6" s="4442">
        <v>4.0860518295002986E-3</v>
      </c>
      <c r="F6" s="4442">
        <v>3.9525839105083995E-3</v>
      </c>
      <c r="G6" s="4442">
        <v>1.0285038249888241E-3</v>
      </c>
      <c r="H6" s="4442">
        <v>3.8206961248961335E-4</v>
      </c>
      <c r="I6" s="4442">
        <v>8.1050408624779528E-3</v>
      </c>
      <c r="J6" s="4442">
        <v>4.7007038055467817E-3</v>
      </c>
      <c r="K6" s="4442">
        <v>2.119681388312717E-3</v>
      </c>
      <c r="L6" s="4442">
        <v>8.3974393288813285E-4</v>
      </c>
      <c r="M6" s="4454" t="s">
        <v>684</v>
      </c>
      <c r="N6" s="4442">
        <v>3.227884275042326E-3</v>
      </c>
      <c r="O6" s="4454" t="s">
        <v>684</v>
      </c>
      <c r="P6" s="4453" t="s">
        <v>684</v>
      </c>
    </row>
    <row r="7" spans="1:16" ht="38.25">
      <c r="A7" s="4269" t="s">
        <v>2066</v>
      </c>
      <c r="B7" s="4442">
        <v>8.3396633995538524E-3</v>
      </c>
      <c r="C7" s="4442">
        <v>8.0269472411826793E-3</v>
      </c>
      <c r="D7" s="4442">
        <v>8.6294838065768369E-3</v>
      </c>
      <c r="E7" s="4441">
        <v>3.0689507713631867E-2</v>
      </c>
      <c r="F7" s="4442">
        <v>7.9362121599908225E-3</v>
      </c>
      <c r="G7" s="4442">
        <v>3.1287522797277907E-3</v>
      </c>
      <c r="H7" s="4442">
        <v>3.1036501083591523E-3</v>
      </c>
      <c r="I7" s="4441">
        <v>4.125205867986366E-2</v>
      </c>
      <c r="J7" s="4442">
        <v>3.3300986657450299E-3</v>
      </c>
      <c r="K7" s="4442">
        <v>2.7271832624183989E-3</v>
      </c>
      <c r="L7" s="4442">
        <v>1.4575879094542391E-3</v>
      </c>
      <c r="M7" s="4441">
        <v>1.9950704908841613E-2</v>
      </c>
      <c r="N7" s="4441">
        <v>1.2398129016277683E-2</v>
      </c>
      <c r="O7" s="4442">
        <v>3.5072564610652474E-3</v>
      </c>
      <c r="P7" s="4443">
        <v>4.477793944792403E-3</v>
      </c>
    </row>
    <row r="8" spans="1:16" ht="38.25">
      <c r="A8" s="4269" t="s">
        <v>2065</v>
      </c>
      <c r="B8" s="4441">
        <v>1.5428487157998516E-2</v>
      </c>
      <c r="C8" s="4441">
        <v>1.3864630238620406E-2</v>
      </c>
      <c r="D8" s="4441">
        <v>1.6877845103749341E-2</v>
      </c>
      <c r="E8" s="4441">
        <v>3.9756168930028431E-2</v>
      </c>
      <c r="F8" s="4441">
        <v>1.9698613670491447E-2</v>
      </c>
      <c r="G8" s="4442">
        <v>7.9031790447492891E-3</v>
      </c>
      <c r="H8" s="4442">
        <v>6.408351624976584E-3</v>
      </c>
      <c r="I8" s="4441">
        <v>4.188612061834239E-2</v>
      </c>
      <c r="J8" s="4441">
        <v>1.3582901511038581E-2</v>
      </c>
      <c r="K8" s="4442">
        <v>6.8539011087775468E-3</v>
      </c>
      <c r="L8" s="4442">
        <v>6.5315187006800991E-3</v>
      </c>
      <c r="M8" s="4441">
        <v>3.7590675836772856E-2</v>
      </c>
      <c r="N8" s="4441">
        <v>2.5622870466714708E-2</v>
      </c>
      <c r="O8" s="4442">
        <v>8.8921898225515512E-3</v>
      </c>
      <c r="P8" s="4443">
        <v>6.3055309186617857E-3</v>
      </c>
    </row>
    <row r="9" spans="1:16" ht="38.25">
      <c r="A9" s="4269" t="s">
        <v>2064</v>
      </c>
      <c r="B9" s="4441">
        <v>2.2213863771836526E-2</v>
      </c>
      <c r="C9" s="4441">
        <v>1.907426887291171E-2</v>
      </c>
      <c r="D9" s="4441">
        <v>2.5123590842651079E-2</v>
      </c>
      <c r="E9" s="4441">
        <v>6.0050990655528748E-2</v>
      </c>
      <c r="F9" s="4441">
        <v>2.7156664182816051E-2</v>
      </c>
      <c r="G9" s="4441">
        <v>1.1031931324477091E-2</v>
      </c>
      <c r="H9" s="4442">
        <v>9.5120017333356812E-3</v>
      </c>
      <c r="I9" s="4441">
        <v>6.3266400455912197E-2</v>
      </c>
      <c r="J9" s="4441">
        <v>1.6913000176783599E-2</v>
      </c>
      <c r="K9" s="4442">
        <v>9.5810843711959387E-3</v>
      </c>
      <c r="L9" s="4442">
        <v>7.9891066101343434E-3</v>
      </c>
      <c r="M9" s="4441">
        <v>5.6781926970695541E-2</v>
      </c>
      <c r="N9" s="4441">
        <v>3.7079645272134483E-2</v>
      </c>
      <c r="O9" s="4441">
        <v>1.2399446283616812E-2</v>
      </c>
      <c r="P9" s="4444">
        <v>1.0783324863454189E-2</v>
      </c>
    </row>
    <row r="10" spans="1:16" ht="25.5">
      <c r="A10" s="4269" t="s">
        <v>2063</v>
      </c>
      <c r="B10" s="4442">
        <v>1.7793816181725891E-3</v>
      </c>
      <c r="C10" s="4442">
        <v>3.6993340108522621E-3</v>
      </c>
      <c r="D10" s="4454" t="s">
        <v>684</v>
      </c>
      <c r="E10" s="4442">
        <v>8.0026019035310796E-3</v>
      </c>
      <c r="F10" s="4442">
        <v>1.016862182109066E-3</v>
      </c>
      <c r="G10" s="4442">
        <v>1.1143412969981392E-3</v>
      </c>
      <c r="H10" s="4442">
        <v>3.1033561140362116E-4</v>
      </c>
      <c r="I10" s="4441">
        <v>1.5873860181111671E-2</v>
      </c>
      <c r="J10" s="4442">
        <v>2.0665864978370277E-3</v>
      </c>
      <c r="K10" s="4442">
        <v>2.2965869937342023E-3</v>
      </c>
      <c r="L10" s="4442">
        <v>6.8208106145160375E-4</v>
      </c>
      <c r="M10" s="4454" t="s">
        <v>684</v>
      </c>
      <c r="N10" s="4454" t="s">
        <v>684</v>
      </c>
      <c r="O10" s="4454" t="s">
        <v>684</v>
      </c>
      <c r="P10" s="4453" t="s">
        <v>684</v>
      </c>
    </row>
    <row r="11" spans="1:16" ht="25.5">
      <c r="A11" s="4269" t="s">
        <v>2062</v>
      </c>
      <c r="B11" s="4441">
        <v>4.7454699819283623E-2</v>
      </c>
      <c r="C11" s="4441">
        <v>4.8901632179215414E-2</v>
      </c>
      <c r="D11" s="4441">
        <v>4.6113705712441139E-2</v>
      </c>
      <c r="E11" s="4441">
        <v>9.5522415646133674E-2</v>
      </c>
      <c r="F11" s="4441">
        <v>6.8265951056032087E-2</v>
      </c>
      <c r="G11" s="4441">
        <v>3.5778568074322663E-2</v>
      </c>
      <c r="H11" s="4441">
        <v>1.3764108890324865E-2</v>
      </c>
      <c r="I11" s="4441">
        <v>0.10632737597572652</v>
      </c>
      <c r="J11" s="4441">
        <v>6.3765613493033849E-2</v>
      </c>
      <c r="K11" s="4441">
        <v>3.714730248221184E-2</v>
      </c>
      <c r="L11" s="4441">
        <v>1.3807222218225718E-2</v>
      </c>
      <c r="M11" s="4441">
        <v>8.4537158517999506E-2</v>
      </c>
      <c r="N11" s="4441">
        <v>7.2625403348383924E-2</v>
      </c>
      <c r="O11" s="4441">
        <v>3.4488449379415143E-2</v>
      </c>
      <c r="P11" s="4444">
        <v>1.3728117593129325E-2</v>
      </c>
    </row>
    <row r="12" spans="1:16" ht="38.25">
      <c r="A12" s="4269" t="s">
        <v>2061</v>
      </c>
      <c r="B12" s="4441">
        <v>0.11534961976667969</v>
      </c>
      <c r="C12" s="4441">
        <v>0.11625916955957444</v>
      </c>
      <c r="D12" s="4441">
        <v>0.11450666335356237</v>
      </c>
      <c r="E12" s="4441">
        <v>0.16827420936249676</v>
      </c>
      <c r="F12" s="4441">
        <v>0.1431117338878333</v>
      </c>
      <c r="G12" s="4441">
        <v>0.10854611585380317</v>
      </c>
      <c r="H12" s="4441">
        <v>6.7784123534269242E-2</v>
      </c>
      <c r="I12" s="4441">
        <v>0.16298941829844396</v>
      </c>
      <c r="J12" s="4441">
        <v>0.13189761469696173</v>
      </c>
      <c r="K12" s="4441">
        <v>0.10887094024759403</v>
      </c>
      <c r="L12" s="4441">
        <v>8.160681750755662E-2</v>
      </c>
      <c r="M12" s="4441">
        <v>0.17364718500851439</v>
      </c>
      <c r="N12" s="4441">
        <v>0.15397478958732203</v>
      </c>
      <c r="O12" s="4441">
        <v>0.10823994833103433</v>
      </c>
      <c r="P12" s="4444">
        <v>5.6244845286501643E-2</v>
      </c>
    </row>
    <row r="13" spans="1:16" ht="38.25">
      <c r="A13" s="4269" t="s">
        <v>2060</v>
      </c>
      <c r="B13" s="4441">
        <v>8.7397990928098912E-2</v>
      </c>
      <c r="C13" s="4441">
        <v>9.8747385890489883E-2</v>
      </c>
      <c r="D13" s="4441">
        <v>7.687955054881801E-2</v>
      </c>
      <c r="E13" s="4441">
        <v>0.1352557433734044</v>
      </c>
      <c r="F13" s="4441">
        <v>0.11229939105977546</v>
      </c>
      <c r="G13" s="4441">
        <v>8.6397005073056365E-2</v>
      </c>
      <c r="H13" s="4441">
        <v>4.0036545372463588E-2</v>
      </c>
      <c r="I13" s="4441">
        <v>0.16271968583622493</v>
      </c>
      <c r="J13" s="4441">
        <v>0.11381412002590244</v>
      </c>
      <c r="K13" s="4441">
        <v>9.5214580282764277E-2</v>
      </c>
      <c r="L13" s="4441">
        <v>5.2318714685522315E-2</v>
      </c>
      <c r="M13" s="4441">
        <v>0.10733352427186188</v>
      </c>
      <c r="N13" s="4441">
        <v>0.11083208142550081</v>
      </c>
      <c r="O13" s="4441">
        <v>7.8085883093342912E-2</v>
      </c>
      <c r="P13" s="4444">
        <v>2.9783307511344104E-2</v>
      </c>
    </row>
    <row r="14" spans="1:16" ht="38.25">
      <c r="A14" s="4269" t="s">
        <v>2059</v>
      </c>
      <c r="B14" s="4441">
        <v>2.8733653984188843E-2</v>
      </c>
      <c r="C14" s="4441">
        <v>3.4416988571572604E-2</v>
      </c>
      <c r="D14" s="4441">
        <v>2.3466429060658031E-2</v>
      </c>
      <c r="E14" s="4441">
        <v>5.3175679974782369E-2</v>
      </c>
      <c r="F14" s="4441">
        <v>4.4317397091727259E-2</v>
      </c>
      <c r="G14" s="4441">
        <v>2.5144013155228677E-2</v>
      </c>
      <c r="H14" s="4442">
        <v>4.2521071569891229E-3</v>
      </c>
      <c r="I14" s="4441">
        <v>7.391517576916834E-2</v>
      </c>
      <c r="J14" s="4441">
        <v>4.6852613316250256E-2</v>
      </c>
      <c r="K14" s="4441">
        <v>2.8385185770814645E-2</v>
      </c>
      <c r="L14" s="4442">
        <v>5.8181156080913841E-3</v>
      </c>
      <c r="M14" s="4441">
        <v>3.2090114913964289E-2</v>
      </c>
      <c r="N14" s="4441">
        <v>4.1861547052282282E-2</v>
      </c>
      <c r="O14" s="4441">
        <v>2.2089003095798351E-2</v>
      </c>
      <c r="P14" s="4443">
        <v>2.9447927296751531E-3</v>
      </c>
    </row>
    <row r="15" spans="1:16" ht="38.25">
      <c r="A15" s="4269" t="s">
        <v>2058</v>
      </c>
      <c r="B15" s="4441">
        <v>0.13425774450524566</v>
      </c>
      <c r="C15" s="4441">
        <v>0.13939570092857312</v>
      </c>
      <c r="D15" s="4441">
        <v>0.12949596746874292</v>
      </c>
      <c r="E15" s="4441">
        <v>0.19486129595523921</v>
      </c>
      <c r="F15" s="4441">
        <v>0.17306131217934484</v>
      </c>
      <c r="G15" s="4441">
        <v>0.12722591334825029</v>
      </c>
      <c r="H15" s="4441">
        <v>7.1727985545265258E-2</v>
      </c>
      <c r="I15" s="4441">
        <v>0.19867192789429811</v>
      </c>
      <c r="J15" s="4441">
        <v>0.16575133087486882</v>
      </c>
      <c r="K15" s="4441">
        <v>0.13136144616397377</v>
      </c>
      <c r="L15" s="4441">
        <v>8.6747446650542376E-2</v>
      </c>
      <c r="M15" s="4441">
        <v>0.19098707796698847</v>
      </c>
      <c r="N15" s="4441">
        <v>0.18014245094032544</v>
      </c>
      <c r="O15" s="4441">
        <v>0.12332791226913953</v>
      </c>
      <c r="P15" s="4444">
        <v>5.918963801617675E-2</v>
      </c>
    </row>
    <row r="16" spans="1:16" ht="57" customHeight="1">
      <c r="A16" s="6448" t="s">
        <v>2122</v>
      </c>
      <c r="B16" s="6448"/>
      <c r="C16" s="6448"/>
      <c r="D16" s="6448"/>
      <c r="E16" s="6448"/>
      <c r="F16" s="6448"/>
      <c r="G16" s="6448"/>
      <c r="H16" s="6448"/>
      <c r="I16" s="6448"/>
      <c r="J16" s="6448"/>
      <c r="K16" s="6448"/>
      <c r="L16" s="6448"/>
      <c r="M16" s="6448"/>
      <c r="N16" s="6448"/>
      <c r="O16" s="6448"/>
      <c r="P16" s="6448"/>
    </row>
  </sheetData>
  <mergeCells count="6">
    <mergeCell ref="A16:P16"/>
    <mergeCell ref="A1:P1"/>
    <mergeCell ref="A2:A3"/>
    <mergeCell ref="C2:D2"/>
    <mergeCell ref="E2:H2"/>
    <mergeCell ref="I2:P2"/>
  </mergeCells>
  <pageMargins left="0.7" right="0.7" top="0.75" bottom="0.75" header="0.3" footer="0.3"/>
  <pageSetup paperSize="9" orientation="landscape" r:id="rId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6"/>
  <sheetViews>
    <sheetView topLeftCell="A10" workbookViewId="0">
      <selection activeCell="I15" sqref="I15"/>
    </sheetView>
  </sheetViews>
  <sheetFormatPr defaultRowHeight="15"/>
  <cols>
    <col min="1" max="1" width="22.7109375" customWidth="1"/>
    <col min="2" max="2" width="10.28515625" customWidth="1"/>
    <col min="3" max="3" width="11.7109375" customWidth="1"/>
    <col min="4" max="4" width="11" customWidth="1"/>
    <col min="5" max="5" width="10.28515625" customWidth="1"/>
    <col min="6" max="6" width="10.140625" customWidth="1"/>
    <col min="7" max="7" width="13.5703125" customWidth="1"/>
    <col min="8" max="8" width="12.85546875" customWidth="1"/>
    <col min="9" max="9" width="13.5703125" customWidth="1"/>
    <col min="10" max="10" width="12.28515625" customWidth="1"/>
    <col min="11" max="13" width="13.5703125" customWidth="1"/>
    <col min="14" max="14" width="10.140625" customWidth="1"/>
    <col min="15" max="15" width="10.28515625" customWidth="1"/>
  </cols>
  <sheetData>
    <row r="1" spans="1:15" ht="54.95" customHeight="1">
      <c r="A1" s="6455" t="s">
        <v>2071</v>
      </c>
      <c r="B1" s="6455"/>
      <c r="C1" s="6455"/>
      <c r="D1" s="6455"/>
      <c r="E1" s="6455"/>
      <c r="F1" s="6455"/>
      <c r="G1" s="6455"/>
      <c r="H1" s="6455"/>
      <c r="I1" s="6455"/>
      <c r="J1" s="6455"/>
      <c r="K1" s="6455"/>
      <c r="L1" s="6455"/>
      <c r="M1" s="6455"/>
      <c r="N1" s="6455"/>
      <c r="O1" s="6455"/>
    </row>
    <row r="2" spans="1:15" ht="15.95" customHeight="1">
      <c r="A2" s="6456"/>
      <c r="B2" s="4278" t="s">
        <v>682</v>
      </c>
      <c r="C2" s="6458" t="s">
        <v>706</v>
      </c>
      <c r="D2" s="6458"/>
      <c r="E2" s="6458" t="s">
        <v>705</v>
      </c>
      <c r="F2" s="6458"/>
      <c r="G2" s="6458" t="s">
        <v>704</v>
      </c>
      <c r="H2" s="6458"/>
      <c r="I2" s="6458"/>
      <c r="J2" s="6458"/>
      <c r="K2" s="6458" t="s">
        <v>703</v>
      </c>
      <c r="L2" s="6458"/>
      <c r="M2" s="6458"/>
      <c r="N2" s="6458" t="s">
        <v>702</v>
      </c>
      <c r="O2" s="6459"/>
    </row>
    <row r="3" spans="1:15" ht="24.95" customHeight="1">
      <c r="A3" s="6457"/>
      <c r="B3" s="4278" t="s">
        <v>678</v>
      </c>
      <c r="C3" s="4278" t="s">
        <v>701</v>
      </c>
      <c r="D3" s="4278" t="s">
        <v>700</v>
      </c>
      <c r="E3" s="4278" t="s">
        <v>699</v>
      </c>
      <c r="F3" s="4278" t="s">
        <v>698</v>
      </c>
      <c r="G3" s="4278" t="s">
        <v>697</v>
      </c>
      <c r="H3" s="4278" t="s">
        <v>696</v>
      </c>
      <c r="I3" s="4278" t="s">
        <v>695</v>
      </c>
      <c r="J3" s="4278" t="s">
        <v>694</v>
      </c>
      <c r="K3" s="4278" t="s">
        <v>693</v>
      </c>
      <c r="L3" s="4278" t="s">
        <v>692</v>
      </c>
      <c r="M3" s="4278" t="s">
        <v>691</v>
      </c>
      <c r="N3" s="4278" t="s">
        <v>690</v>
      </c>
      <c r="O3" s="4277" t="s">
        <v>689</v>
      </c>
    </row>
    <row r="4" spans="1:15">
      <c r="A4" s="4276" t="s">
        <v>663</v>
      </c>
      <c r="B4" s="4279">
        <v>5566.9999999999973</v>
      </c>
      <c r="C4" s="4279">
        <v>4868.9999999999864</v>
      </c>
      <c r="D4" s="4279">
        <v>698.00000000000011</v>
      </c>
      <c r="E4" s="4279">
        <v>4236.0000000000164</v>
      </c>
      <c r="F4" s="4279">
        <v>1236.9999999999961</v>
      </c>
      <c r="G4" s="4279">
        <v>1232.9999999999982</v>
      </c>
      <c r="H4" s="4279">
        <v>649.99999999999989</v>
      </c>
      <c r="I4" s="4279">
        <v>1135.0000000000007</v>
      </c>
      <c r="J4" s="4279">
        <v>2490.0000000000059</v>
      </c>
      <c r="K4" s="4279">
        <v>3555.9999999999932</v>
      </c>
      <c r="L4" s="4279">
        <v>1210.9999999999977</v>
      </c>
      <c r="M4" s="4279">
        <v>686.00000000000011</v>
      </c>
      <c r="N4" s="4279">
        <v>1341.9999999999961</v>
      </c>
      <c r="O4" s="4280">
        <v>4225.0000000000082</v>
      </c>
    </row>
    <row r="5" spans="1:15" ht="38.25">
      <c r="A5" s="4275" t="s">
        <v>2068</v>
      </c>
      <c r="B5" s="4445">
        <v>2.7571516446787923E-2</v>
      </c>
      <c r="C5" s="4455" t="s">
        <v>684</v>
      </c>
      <c r="D5" s="4445">
        <v>0.20536257739463731</v>
      </c>
      <c r="E5" s="4445">
        <v>2.5235366462165554E-2</v>
      </c>
      <c r="F5" s="4445">
        <v>3.7693855360699247E-2</v>
      </c>
      <c r="G5" s="4445">
        <v>3.0225046421069064E-2</v>
      </c>
      <c r="H5" s="4445">
        <v>2.9882020061303454E-2</v>
      </c>
      <c r="I5" s="4445">
        <v>3.2000169420870209E-2</v>
      </c>
      <c r="J5" s="4445">
        <v>2.3220153952414623E-2</v>
      </c>
      <c r="K5" s="4445">
        <v>1.6686985957917701E-2</v>
      </c>
      <c r="L5" s="4445">
        <v>5.0512149954630631E-2</v>
      </c>
      <c r="M5" s="4445">
        <v>4.5919359180003685E-2</v>
      </c>
      <c r="N5" s="4445">
        <v>3.9060904860168437E-2</v>
      </c>
      <c r="O5" s="4446">
        <v>2.4513353175603346E-2</v>
      </c>
    </row>
    <row r="6" spans="1:15" ht="38.25">
      <c r="A6" s="4275" t="s">
        <v>2067</v>
      </c>
      <c r="B6" s="4447">
        <v>2.1583421448808475E-3</v>
      </c>
      <c r="C6" s="4455" t="s">
        <v>684</v>
      </c>
      <c r="D6" s="4445">
        <v>1.6076109075380172E-2</v>
      </c>
      <c r="E6" s="4447">
        <v>1.5349159772445734E-3</v>
      </c>
      <c r="F6" s="4447">
        <v>4.5482538779189055E-3</v>
      </c>
      <c r="G6" s="4447">
        <v>2.3395897873015382E-3</v>
      </c>
      <c r="H6" s="4447">
        <v>1.2362394263055504E-3</v>
      </c>
      <c r="I6" s="4447">
        <v>1.7085122739350707E-3</v>
      </c>
      <c r="J6" s="4447">
        <v>2.6605383471101367E-3</v>
      </c>
      <c r="K6" s="4447">
        <v>5.3379867364920623E-4</v>
      </c>
      <c r="L6" s="4447">
        <v>6.3169227894708082E-3</v>
      </c>
      <c r="M6" s="4447">
        <v>2.7310710163867703E-3</v>
      </c>
      <c r="N6" s="4447">
        <v>5.0557570486800783E-3</v>
      </c>
      <c r="O6" s="4448">
        <v>1.3871289591674463E-3</v>
      </c>
    </row>
    <row r="7" spans="1:15" ht="38.25">
      <c r="A7" s="4275" t="s">
        <v>2066</v>
      </c>
      <c r="B7" s="4447">
        <v>8.3396633995538524E-3</v>
      </c>
      <c r="C7" s="4455" t="s">
        <v>684</v>
      </c>
      <c r="D7" s="4445">
        <v>6.2116814417569763E-2</v>
      </c>
      <c r="E7" s="4447">
        <v>7.3141388251541763E-3</v>
      </c>
      <c r="F7" s="4445">
        <v>1.2557803593573856E-2</v>
      </c>
      <c r="G7" s="4447">
        <v>5.5407322982931597E-3</v>
      </c>
      <c r="H7" s="4445">
        <v>0</v>
      </c>
      <c r="I7" s="4447">
        <v>8.9162355639200615E-3</v>
      </c>
      <c r="J7" s="4445">
        <v>1.2450646806555251E-2</v>
      </c>
      <c r="K7" s="4447">
        <v>6.1514751985632379E-3</v>
      </c>
      <c r="L7" s="4445">
        <v>1.0117735171100952E-2</v>
      </c>
      <c r="M7" s="4445">
        <v>1.7064276432104161E-2</v>
      </c>
      <c r="N7" s="4447">
        <v>8.9108864900164595E-3</v>
      </c>
      <c r="O7" s="4448">
        <v>8.1876193209612109E-3</v>
      </c>
    </row>
    <row r="8" spans="1:15" ht="38.25">
      <c r="A8" s="4275" t="s">
        <v>2065</v>
      </c>
      <c r="B8" s="4445">
        <v>1.5428487157998516E-2</v>
      </c>
      <c r="C8" s="4455" t="s">
        <v>684</v>
      </c>
      <c r="D8" s="4445">
        <v>0.11491692501504616</v>
      </c>
      <c r="E8" s="4445">
        <v>1.4327584060067313E-2</v>
      </c>
      <c r="F8" s="4445">
        <v>2.034444436071927E-2</v>
      </c>
      <c r="G8" s="4445">
        <v>1.9945306665573589E-2</v>
      </c>
      <c r="H8" s="4445">
        <v>1.188584851279365E-2</v>
      </c>
      <c r="I8" s="4445">
        <v>2.3427055356085229E-2</v>
      </c>
      <c r="J8" s="4447">
        <v>9.5541996159092604E-3</v>
      </c>
      <c r="K8" s="4445">
        <v>1.1289051819606878E-2</v>
      </c>
      <c r="L8" s="4445">
        <v>2.008378896761669E-2</v>
      </c>
      <c r="M8" s="4445">
        <v>2.6915510915567178E-2</v>
      </c>
      <c r="N8" s="4445">
        <v>2.1429701442944319E-2</v>
      </c>
      <c r="O8" s="4446">
        <v>1.3831126841816983E-2</v>
      </c>
    </row>
    <row r="9" spans="1:15" ht="38.25">
      <c r="A9" s="4275" t="s">
        <v>2064</v>
      </c>
      <c r="B9" s="4445">
        <v>2.2213863771836526E-2</v>
      </c>
      <c r="C9" s="4455" t="s">
        <v>684</v>
      </c>
      <c r="D9" s="4445">
        <v>0.16545685206985211</v>
      </c>
      <c r="E9" s="4445">
        <v>1.9890514474392263E-2</v>
      </c>
      <c r="F9" s="4445">
        <v>3.1968968258174427E-2</v>
      </c>
      <c r="G9" s="4445">
        <v>2.4850744932815253E-2</v>
      </c>
      <c r="H9" s="4445">
        <v>1.188584851279365E-2</v>
      </c>
      <c r="I9" s="4445">
        <v>2.8300124806614341E-2</v>
      </c>
      <c r="J9" s="4445">
        <v>2.0838501703577664E-2</v>
      </c>
      <c r="K9" s="4445">
        <v>1.7206984187885584E-2</v>
      </c>
      <c r="L9" s="4445">
        <v>2.5533583697774101E-2</v>
      </c>
      <c r="M9" s="4445">
        <v>4.066845003523005E-2</v>
      </c>
      <c r="N9" s="4445">
        <v>2.8129337049625149E-2</v>
      </c>
      <c r="O9" s="4446">
        <v>2.063932538398467E-2</v>
      </c>
    </row>
    <row r="10" spans="1:15" ht="25.5">
      <c r="A10" s="4275" t="s">
        <v>2063</v>
      </c>
      <c r="B10" s="4447">
        <v>1.7793816181725891E-3</v>
      </c>
      <c r="C10" s="4455" t="s">
        <v>684</v>
      </c>
      <c r="D10" s="4445">
        <v>1.325347468579789E-2</v>
      </c>
      <c r="E10" s="4447">
        <v>1.4877030392880014E-3</v>
      </c>
      <c r="F10" s="4447">
        <v>2.9436169401735718E-3</v>
      </c>
      <c r="G10" s="4447">
        <v>6.4858469472892967E-4</v>
      </c>
      <c r="H10" s="4455" t="s">
        <v>684</v>
      </c>
      <c r="I10" s="4447">
        <v>2.8529350463860487E-3</v>
      </c>
      <c r="J10" s="4447">
        <v>2.4148755095650086E-3</v>
      </c>
      <c r="K10" s="4447">
        <v>2.3842866119099594E-4</v>
      </c>
      <c r="L10" s="4447">
        <v>6.866254334097344E-3</v>
      </c>
      <c r="M10" s="4447">
        <v>1.7351625976992247E-3</v>
      </c>
      <c r="N10" s="4447">
        <v>1.381391361263582E-3</v>
      </c>
      <c r="O10" s="4448">
        <v>1.8853158195571472E-3</v>
      </c>
    </row>
    <row r="11" spans="1:15" ht="25.5">
      <c r="A11" s="4275" t="s">
        <v>2062</v>
      </c>
      <c r="B11" s="4445">
        <v>4.7454699819283623E-2</v>
      </c>
      <c r="C11" s="4455" t="s">
        <v>684</v>
      </c>
      <c r="D11" s="4445">
        <v>0.35345968304591524</v>
      </c>
      <c r="E11" s="4445">
        <v>4.2139776339545874E-2</v>
      </c>
      <c r="F11" s="4445">
        <v>6.956928340490949E-2</v>
      </c>
      <c r="G11" s="4445">
        <v>5.3147540885254856E-2</v>
      </c>
      <c r="H11" s="4445">
        <v>4.1767868574097138E-2</v>
      </c>
      <c r="I11" s="4445">
        <v>5.3185242274674444E-2</v>
      </c>
      <c r="J11" s="4445">
        <v>4.349200164878371E-2</v>
      </c>
      <c r="K11" s="4445">
        <v>3.2092617224538017E-2</v>
      </c>
      <c r="L11" s="4445">
        <v>7.1778905419319722E-2</v>
      </c>
      <c r="M11" s="4445">
        <v>8.4257755055098069E-2</v>
      </c>
      <c r="N11" s="4445">
        <v>6.4165564523619975E-2</v>
      </c>
      <c r="O11" s="4446">
        <v>4.3006721316875184E-2</v>
      </c>
    </row>
    <row r="12" spans="1:15" ht="38.25">
      <c r="A12" s="4275" t="s">
        <v>2061</v>
      </c>
      <c r="B12" s="4445">
        <v>0.11534961976667969</v>
      </c>
      <c r="C12" s="4455" t="s">
        <v>684</v>
      </c>
      <c r="D12" s="4445">
        <v>0.85916548197465825</v>
      </c>
      <c r="E12" s="4445">
        <v>0.10332143626988984</v>
      </c>
      <c r="F12" s="4445">
        <v>0.16111613945669134</v>
      </c>
      <c r="G12" s="4445">
        <v>0.12306129205643232</v>
      </c>
      <c r="H12" s="4445">
        <v>0.14472039592896696</v>
      </c>
      <c r="I12" s="4445">
        <v>0.11949760348208084</v>
      </c>
      <c r="J12" s="4445">
        <v>0.10082890618222395</v>
      </c>
      <c r="K12" s="4445">
        <v>9.2391739778317813E-2</v>
      </c>
      <c r="L12" s="4445">
        <v>0.1655069171018072</v>
      </c>
      <c r="M12" s="4445">
        <v>0.13446201724814055</v>
      </c>
      <c r="N12" s="4445">
        <v>0.14225201745163069</v>
      </c>
      <c r="O12" s="4446">
        <v>0.10818893187391888</v>
      </c>
    </row>
    <row r="13" spans="1:15" ht="38.25">
      <c r="A13" s="4275" t="s">
        <v>2060</v>
      </c>
      <c r="B13" s="4445">
        <v>8.7397990928098912E-2</v>
      </c>
      <c r="C13" s="4455" t="s">
        <v>684</v>
      </c>
      <c r="D13" s="4445">
        <v>0.65097169068473582</v>
      </c>
      <c r="E13" s="4445">
        <v>7.8787665971424198E-2</v>
      </c>
      <c r="F13" s="4445">
        <v>0.12003140175934478</v>
      </c>
      <c r="G13" s="4445">
        <v>9.0763505153066998E-2</v>
      </c>
      <c r="H13" s="4445">
        <v>0.12215519147829682</v>
      </c>
      <c r="I13" s="4445">
        <v>8.5237366227224762E-2</v>
      </c>
      <c r="J13" s="4445">
        <v>7.6443385793375784E-2</v>
      </c>
      <c r="K13" s="4445">
        <v>6.573049891133298E-2</v>
      </c>
      <c r="L13" s="4445">
        <v>0.1340691619927542</v>
      </c>
      <c r="M13" s="4445">
        <v>0.10191431095340589</v>
      </c>
      <c r="N13" s="4445">
        <v>0.10821672127972722</v>
      </c>
      <c r="O13" s="4446">
        <v>8.1856610114487138E-2</v>
      </c>
    </row>
    <row r="14" spans="1:15" ht="38.25">
      <c r="A14" s="4275" t="s">
        <v>2059</v>
      </c>
      <c r="B14" s="4445">
        <v>2.8733653984188843E-2</v>
      </c>
      <c r="C14" s="4455" t="s">
        <v>684</v>
      </c>
      <c r="D14" s="4445">
        <v>0.214018596022714</v>
      </c>
      <c r="E14" s="4445">
        <v>2.592541505269437E-2</v>
      </c>
      <c r="F14" s="4445">
        <v>4.0637472300872918E-2</v>
      </c>
      <c r="G14" s="4445">
        <v>3.0225046421069064E-2</v>
      </c>
      <c r="H14" s="4445">
        <v>2.9882020061303454E-2</v>
      </c>
      <c r="I14" s="4445">
        <v>3.4853104467256264E-2</v>
      </c>
      <c r="J14" s="4445">
        <v>2.4468684743092845E-2</v>
      </c>
      <c r="K14" s="4445">
        <v>1.6686985957917701E-2</v>
      </c>
      <c r="L14" s="4445">
        <v>5.506768064776292E-2</v>
      </c>
      <c r="M14" s="4445">
        <v>4.7654521777702949E-2</v>
      </c>
      <c r="N14" s="4445">
        <v>4.0442296221432E-2</v>
      </c>
      <c r="O14" s="4446">
        <v>2.5617131297595911E-2</v>
      </c>
    </row>
    <row r="15" spans="1:15" ht="38.25">
      <c r="A15" s="4275" t="s">
        <v>2058</v>
      </c>
      <c r="B15" s="4445">
        <v>0.13425774450524566</v>
      </c>
      <c r="C15" s="4455" t="s">
        <v>684</v>
      </c>
      <c r="D15" s="4445">
        <v>1</v>
      </c>
      <c r="E15" s="4445">
        <v>0.12116480735425852</v>
      </c>
      <c r="F15" s="4445">
        <v>0.18501749704890366</v>
      </c>
      <c r="G15" s="4445">
        <v>0.14663890014697126</v>
      </c>
      <c r="H15" s="4445">
        <v>0.16592407432628076</v>
      </c>
      <c r="I15" s="4445">
        <v>0.13881049365626907</v>
      </c>
      <c r="J15" s="4445">
        <v>0.1163076911245734</v>
      </c>
      <c r="K15" s="4445">
        <v>0.10568508422322706</v>
      </c>
      <c r="L15" s="4445">
        <v>0.19215198963123889</v>
      </c>
      <c r="M15" s="4445">
        <v>0.16829173586406992</v>
      </c>
      <c r="N15" s="4445">
        <v>0.1677544607425587</v>
      </c>
      <c r="O15" s="4446">
        <v>0.12534182804245617</v>
      </c>
    </row>
    <row r="16" spans="1:15" ht="57" customHeight="1">
      <c r="A16" s="6454" t="s">
        <v>2123</v>
      </c>
      <c r="B16" s="6454"/>
      <c r="C16" s="6454"/>
      <c r="D16" s="6454"/>
      <c r="E16" s="6454"/>
      <c r="F16" s="6454"/>
      <c r="G16" s="6454"/>
      <c r="H16" s="6454"/>
      <c r="I16" s="6454"/>
      <c r="J16" s="6454"/>
      <c r="K16" s="6454"/>
      <c r="L16" s="6454"/>
      <c r="M16" s="6454"/>
      <c r="N16" s="6454"/>
      <c r="O16" s="6454"/>
    </row>
  </sheetData>
  <mergeCells count="8">
    <mergeCell ref="A16:O16"/>
    <mergeCell ref="A1:O1"/>
    <mergeCell ref="A2:A3"/>
    <mergeCell ref="C2:D2"/>
    <mergeCell ref="E2:F2"/>
    <mergeCell ref="G2:J2"/>
    <mergeCell ref="K2:M2"/>
    <mergeCell ref="N2:O2"/>
  </mergeCells>
  <pageMargins left="0.7" right="0.7" top="0.75" bottom="0.75" header="0.3" footer="0.3"/>
  <pageSetup paperSize="9" orientation="landscape"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6"/>
  <sheetViews>
    <sheetView topLeftCell="A10" workbookViewId="0">
      <selection activeCell="B5" sqref="B5"/>
    </sheetView>
  </sheetViews>
  <sheetFormatPr defaultRowHeight="15"/>
  <cols>
    <col min="1" max="1" width="22.7109375" customWidth="1"/>
    <col min="2" max="2" width="10.28515625" customWidth="1"/>
    <col min="3" max="3" width="13.5703125" customWidth="1"/>
    <col min="4" max="4" width="10.28515625" customWidth="1"/>
    <col min="5" max="5" width="13.5703125" customWidth="1"/>
    <col min="6" max="6" width="11.140625" customWidth="1"/>
    <col min="7" max="7" width="10.42578125" customWidth="1"/>
    <col min="8" max="8" width="12.28515625" customWidth="1"/>
    <col min="9" max="10" width="13.5703125" customWidth="1"/>
    <col min="11" max="11" width="12.140625" customWidth="1"/>
    <col min="12" max="12" width="11.28515625" customWidth="1"/>
    <col min="13" max="13" width="13.5703125" customWidth="1"/>
    <col min="14" max="14" width="10" customWidth="1"/>
    <col min="15" max="15" width="13.5703125" customWidth="1"/>
    <col min="16" max="16" width="10.140625" customWidth="1"/>
    <col min="17" max="17" width="9.5703125" customWidth="1"/>
    <col min="18" max="18" width="11.140625" customWidth="1"/>
    <col min="19" max="19" width="10.28515625" customWidth="1"/>
  </cols>
  <sheetData>
    <row r="1" spans="1:19" ht="54.95" customHeight="1">
      <c r="A1" s="6465" t="s">
        <v>2072</v>
      </c>
      <c r="B1" s="4562"/>
      <c r="C1" s="4562"/>
      <c r="D1" s="4562"/>
      <c r="E1" s="4562"/>
      <c r="F1" s="4562"/>
      <c r="G1" s="4393"/>
      <c r="H1" s="4393"/>
      <c r="I1" s="4393"/>
      <c r="J1" s="4393"/>
      <c r="K1" s="4393"/>
      <c r="L1" s="4393"/>
      <c r="M1" s="4393"/>
      <c r="N1" s="4393"/>
      <c r="O1" s="4393"/>
      <c r="P1" s="4393"/>
      <c r="Q1" s="4393"/>
      <c r="R1" s="4393"/>
      <c r="S1" s="4393"/>
    </row>
    <row r="2" spans="1:19" ht="15.95" customHeight="1">
      <c r="A2" s="6461"/>
      <c r="B2" s="4284" t="s">
        <v>682</v>
      </c>
      <c r="C2" s="6463" t="s">
        <v>715</v>
      </c>
      <c r="D2" s="6463"/>
      <c r="E2" s="6463" t="s">
        <v>714</v>
      </c>
      <c r="F2" s="6464"/>
    </row>
    <row r="3" spans="1:19" ht="48.95" customHeight="1">
      <c r="A3" s="6462"/>
      <c r="B3" s="4284" t="s">
        <v>678</v>
      </c>
      <c r="C3" s="4284" t="s">
        <v>713</v>
      </c>
      <c r="D3" s="4284" t="s">
        <v>712</v>
      </c>
      <c r="E3" s="4284" t="s">
        <v>711</v>
      </c>
      <c r="F3" s="4283" t="s">
        <v>710</v>
      </c>
    </row>
    <row r="4" spans="1:19">
      <c r="A4" s="4282" t="s">
        <v>663</v>
      </c>
      <c r="B4" s="4285">
        <v>5566.9999999999973</v>
      </c>
      <c r="C4" s="4285">
        <v>4499.9999999999909</v>
      </c>
      <c r="D4" s="4285">
        <v>1066.9999999999986</v>
      </c>
      <c r="E4" s="4285">
        <v>803.00000000000011</v>
      </c>
      <c r="F4" s="4286">
        <v>4763.9999999999918</v>
      </c>
    </row>
    <row r="5" spans="1:19" ht="38.25">
      <c r="A5" s="4281" t="s">
        <v>2068</v>
      </c>
      <c r="B5" s="4449">
        <v>2.7571516446787923E-2</v>
      </c>
      <c r="C5" s="4449">
        <v>3.0397074492823535E-2</v>
      </c>
      <c r="D5" s="4449">
        <v>1.4329314174320399E-2</v>
      </c>
      <c r="E5" s="4449">
        <v>4.4719203840966705E-2</v>
      </c>
      <c r="F5" s="4450">
        <v>2.4502016298491386E-2</v>
      </c>
    </row>
    <row r="6" spans="1:19" ht="38.25">
      <c r="A6" s="4281" t="s">
        <v>2067</v>
      </c>
      <c r="B6" s="4451">
        <v>2.1583421448808475E-3</v>
      </c>
      <c r="C6" s="4451">
        <v>2.3927376314578763E-3</v>
      </c>
      <c r="D6" s="4451">
        <v>1.0598290743879415E-3</v>
      </c>
      <c r="E6" s="4451">
        <v>5.882971691341967E-3</v>
      </c>
      <c r="F6" s="4452">
        <v>1.4916195319474377E-3</v>
      </c>
    </row>
    <row r="7" spans="1:19" ht="38.25">
      <c r="A7" s="4281" t="s">
        <v>2066</v>
      </c>
      <c r="B7" s="4451">
        <v>8.3396633995538524E-3</v>
      </c>
      <c r="C7" s="4451">
        <v>8.8589429068179956E-3</v>
      </c>
      <c r="D7" s="4451">
        <v>5.9060187321625336E-3</v>
      </c>
      <c r="E7" s="4449">
        <v>1.7573696263408437E-2</v>
      </c>
      <c r="F7" s="4452">
        <v>6.6867369965101986E-3</v>
      </c>
    </row>
    <row r="8" spans="1:19" ht="38.25">
      <c r="A8" s="4281" t="s">
        <v>2065</v>
      </c>
      <c r="B8" s="4449">
        <v>1.5428487157998516E-2</v>
      </c>
      <c r="C8" s="4449">
        <v>1.6527836513076998E-2</v>
      </c>
      <c r="D8" s="4449">
        <v>1.0276299062453359E-2</v>
      </c>
      <c r="E8" s="4449">
        <v>2.1899609985935532E-2</v>
      </c>
      <c r="F8" s="4450">
        <v>1.4270131980218674E-2</v>
      </c>
    </row>
    <row r="9" spans="1:19" ht="38.25">
      <c r="A9" s="4281" t="s">
        <v>2064</v>
      </c>
      <c r="B9" s="4449">
        <v>2.2213863771836526E-2</v>
      </c>
      <c r="C9" s="4449">
        <v>2.4077561004161169E-2</v>
      </c>
      <c r="D9" s="4449">
        <v>1.3479498622372164E-2</v>
      </c>
      <c r="E9" s="4449">
        <v>3.6404514338562247E-2</v>
      </c>
      <c r="F9" s="4450">
        <v>1.9673684270210122E-2</v>
      </c>
    </row>
    <row r="10" spans="1:19" ht="25.5">
      <c r="A10" s="4281" t="s">
        <v>2063</v>
      </c>
      <c r="B10" s="4451">
        <v>1.7793816181725891E-3</v>
      </c>
      <c r="C10" s="4451">
        <v>2.1590575923607198E-3</v>
      </c>
      <c r="D10" s="4456" t="s">
        <v>684</v>
      </c>
      <c r="E10" s="4451">
        <v>6.3538251678894675E-3</v>
      </c>
      <c r="F10" s="4452">
        <v>9.605391217204543E-4</v>
      </c>
    </row>
    <row r="11" spans="1:19" ht="25.5">
      <c r="A11" s="4281" t="s">
        <v>2062</v>
      </c>
      <c r="B11" s="4449">
        <v>4.7454699819283623E-2</v>
      </c>
      <c r="C11" s="4449">
        <v>5.2223360296445448E-2</v>
      </c>
      <c r="D11" s="4449">
        <v>2.5105993624448871E-2</v>
      </c>
      <c r="E11" s="4449">
        <v>7.9197075825554505E-2</v>
      </c>
      <c r="F11" s="4450">
        <v>4.1772695848788406E-2</v>
      </c>
    </row>
    <row r="12" spans="1:19" ht="38.25">
      <c r="A12" s="4281" t="s">
        <v>2061</v>
      </c>
      <c r="B12" s="4449">
        <v>0.11534961976667969</v>
      </c>
      <c r="C12" s="4449">
        <v>0.12759332105630183</v>
      </c>
      <c r="D12" s="4449">
        <v>5.796854091454523E-2</v>
      </c>
      <c r="E12" s="4449">
        <v>0.16497681569315456</v>
      </c>
      <c r="F12" s="4450">
        <v>0.10646616617004102</v>
      </c>
    </row>
    <row r="13" spans="1:19" ht="38.25">
      <c r="A13" s="4281" t="s">
        <v>2060</v>
      </c>
      <c r="B13" s="4449">
        <v>8.7397990928098912E-2</v>
      </c>
      <c r="C13" s="4449">
        <v>9.8161369716452396E-2</v>
      </c>
      <c r="D13" s="4449">
        <v>3.6954561089330401E-2</v>
      </c>
      <c r="E13" s="4449">
        <v>0.12419382797291037</v>
      </c>
      <c r="F13" s="4450">
        <v>8.0811398539898341E-2</v>
      </c>
    </row>
    <row r="14" spans="1:19" ht="38.25">
      <c r="A14" s="4281" t="s">
        <v>2059</v>
      </c>
      <c r="B14" s="4449">
        <v>2.8733653984188843E-2</v>
      </c>
      <c r="C14" s="4449">
        <v>3.1807183402496116E-2</v>
      </c>
      <c r="D14" s="4449">
        <v>1.4329314174320399E-2</v>
      </c>
      <c r="E14" s="4449">
        <v>4.8004237098074262E-2</v>
      </c>
      <c r="F14" s="4450">
        <v>2.5284147565853291E-2</v>
      </c>
    </row>
    <row r="15" spans="1:19" ht="38.25">
      <c r="A15" s="4281" t="s">
        <v>2058</v>
      </c>
      <c r="B15" s="4449">
        <v>0.13425774450524566</v>
      </c>
      <c r="C15" s="4449">
        <v>0.14847327098176918</v>
      </c>
      <c r="D15" s="4449">
        <v>6.763555025378859E-2</v>
      </c>
      <c r="E15" s="4449">
        <v>0.19441067800713094</v>
      </c>
      <c r="F15" s="4450">
        <v>0.12349014453329936</v>
      </c>
    </row>
    <row r="16" spans="1:19" ht="57" customHeight="1">
      <c r="A16" s="6460" t="s">
        <v>2124</v>
      </c>
      <c r="B16" s="6460"/>
      <c r="C16" s="6460"/>
      <c r="D16" s="6460"/>
      <c r="E16" s="6460"/>
      <c r="F16" s="6460"/>
      <c r="G16" s="6460"/>
      <c r="H16" s="6460"/>
      <c r="I16" s="6460"/>
      <c r="J16" s="6460"/>
      <c r="K16" s="6460"/>
      <c r="L16" s="6460"/>
      <c r="M16" s="6460"/>
      <c r="N16" s="6460"/>
      <c r="O16" s="6460"/>
      <c r="P16" s="6460"/>
      <c r="Q16" s="6460"/>
      <c r="R16" s="6460"/>
      <c r="S16" s="6460"/>
    </row>
  </sheetData>
  <mergeCells count="5">
    <mergeCell ref="A16:S16"/>
    <mergeCell ref="A2:A3"/>
    <mergeCell ref="C2:D2"/>
    <mergeCell ref="E2:F2"/>
    <mergeCell ref="A1:F1"/>
  </mergeCells>
  <pageMargins left="0.7" right="0.7" top="0.75" bottom="0.75" header="0.3" footer="0.3"/>
  <pageSetup paperSize="9" orientation="landscape" r:id="rId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
  <sheetViews>
    <sheetView topLeftCell="A13" zoomScale="85" zoomScaleNormal="85" workbookViewId="0">
      <selection activeCell="C16" sqref="C16"/>
    </sheetView>
  </sheetViews>
  <sheetFormatPr defaultRowHeight="15"/>
  <cols>
    <col min="1" max="1" width="22.7109375" customWidth="1"/>
    <col min="2" max="2" width="9.7109375" customWidth="1"/>
    <col min="3" max="3" width="10.140625" customWidth="1"/>
    <col min="4" max="4" width="9.5703125" customWidth="1"/>
    <col min="5" max="5" width="10.28515625" customWidth="1"/>
    <col min="6" max="6" width="10" customWidth="1"/>
    <col min="7" max="7" width="10.140625" customWidth="1"/>
    <col min="8" max="8" width="9.5703125" customWidth="1"/>
    <col min="9" max="9" width="13.28515625" customWidth="1"/>
    <col min="10" max="10" width="13.140625" customWidth="1"/>
    <col min="11" max="11" width="13.28515625" customWidth="1"/>
    <col min="12" max="12" width="10.42578125" customWidth="1"/>
    <col min="13" max="15" width="13.5703125" customWidth="1"/>
    <col min="16" max="16" width="12.42578125" customWidth="1"/>
  </cols>
  <sheetData>
    <row r="1" spans="1:16" ht="54.95" customHeight="1">
      <c r="A1" s="6467" t="s">
        <v>2084</v>
      </c>
      <c r="B1" s="6467"/>
      <c r="C1" s="6467"/>
      <c r="D1" s="6467"/>
      <c r="E1" s="6467"/>
      <c r="F1" s="6467"/>
      <c r="G1" s="6467"/>
      <c r="H1" s="6467"/>
      <c r="I1" s="6467"/>
      <c r="J1" s="6467"/>
      <c r="K1" s="6467"/>
      <c r="L1" s="6467"/>
      <c r="M1" s="6467"/>
      <c r="N1" s="6467"/>
      <c r="O1" s="6467"/>
      <c r="P1" s="6467"/>
    </row>
    <row r="2" spans="1:16" ht="15.95" customHeight="1">
      <c r="A2" s="6468"/>
      <c r="B2" s="4457" t="s">
        <v>682</v>
      </c>
      <c r="C2" s="6470" t="s">
        <v>681</v>
      </c>
      <c r="D2" s="6470"/>
      <c r="E2" s="6470" t="s">
        <v>680</v>
      </c>
      <c r="F2" s="6470"/>
      <c r="G2" s="6470"/>
      <c r="H2" s="6470"/>
      <c r="I2" s="6470" t="s">
        <v>679</v>
      </c>
      <c r="J2" s="6470"/>
      <c r="K2" s="6470"/>
      <c r="L2" s="6470"/>
      <c r="M2" s="6470"/>
      <c r="N2" s="6470"/>
      <c r="O2" s="6470"/>
      <c r="P2" s="6471"/>
    </row>
    <row r="3" spans="1:16" ht="24.95" customHeight="1">
      <c r="A3" s="6469"/>
      <c r="B3" s="4457" t="s">
        <v>678</v>
      </c>
      <c r="C3" s="4457" t="s">
        <v>677</v>
      </c>
      <c r="D3" s="4457" t="s">
        <v>676</v>
      </c>
      <c r="E3" s="4457" t="s">
        <v>675</v>
      </c>
      <c r="F3" s="4457" t="s">
        <v>674</v>
      </c>
      <c r="G3" s="4457" t="s">
        <v>673</v>
      </c>
      <c r="H3" s="4457" t="s">
        <v>672</v>
      </c>
      <c r="I3" s="4457" t="s">
        <v>671</v>
      </c>
      <c r="J3" s="4457" t="s">
        <v>670</v>
      </c>
      <c r="K3" s="4457" t="s">
        <v>669</v>
      </c>
      <c r="L3" s="4457" t="s">
        <v>668</v>
      </c>
      <c r="M3" s="4457" t="s">
        <v>667</v>
      </c>
      <c r="N3" s="4457" t="s">
        <v>666</v>
      </c>
      <c r="O3" s="4457" t="s">
        <v>665</v>
      </c>
      <c r="P3" s="4458" t="s">
        <v>664</v>
      </c>
    </row>
    <row r="4" spans="1:16" ht="15.95" customHeight="1">
      <c r="A4" s="4459" t="s">
        <v>663</v>
      </c>
      <c r="B4" s="4460">
        <v>5567.0000000000391</v>
      </c>
      <c r="C4" s="4460">
        <v>2561.0000000000077</v>
      </c>
      <c r="D4" s="4460">
        <v>3006.0000000000109</v>
      </c>
      <c r="E4" s="4460">
        <v>418.0000000000004</v>
      </c>
      <c r="F4" s="4460">
        <v>1527.0000000000093</v>
      </c>
      <c r="G4" s="4460">
        <v>1538.9999999999891</v>
      </c>
      <c r="H4" s="4460">
        <v>2083.0000000000136</v>
      </c>
      <c r="I4" s="4460">
        <v>195.00000000000014</v>
      </c>
      <c r="J4" s="4460">
        <v>717.0000000000025</v>
      </c>
      <c r="K4" s="4460">
        <v>708.00000000000205</v>
      </c>
      <c r="L4" s="4460">
        <v>940.99999999999784</v>
      </c>
      <c r="M4" s="4460">
        <v>223</v>
      </c>
      <c r="N4" s="4460">
        <v>810.00000000000057</v>
      </c>
      <c r="O4" s="4460">
        <v>831.0000000000008</v>
      </c>
      <c r="P4" s="4461">
        <v>1142.0000000000002</v>
      </c>
    </row>
    <row r="5" spans="1:16" ht="38.25">
      <c r="A5" s="4462" t="s">
        <v>2083</v>
      </c>
      <c r="B5" s="4475">
        <v>2.6326321402727997E-2</v>
      </c>
      <c r="C5" s="4475">
        <v>2.8923660923489108E-2</v>
      </c>
      <c r="D5" s="4475">
        <v>2.420320117518953E-2</v>
      </c>
      <c r="E5" s="4475">
        <v>3.1552937541975724E-2</v>
      </c>
      <c r="F5" s="4475">
        <v>3.1085139384099465E-2</v>
      </c>
      <c r="G5" s="4475">
        <v>3.0878154772473767E-2</v>
      </c>
      <c r="H5" s="4475">
        <v>1.7123522006188337E-2</v>
      </c>
      <c r="I5" s="4475">
        <v>3.4084150767188945E-2</v>
      </c>
      <c r="J5" s="4475">
        <v>3.1138343207733551E-2</v>
      </c>
      <c r="K5" s="4475">
        <v>3.2677506033493856E-2</v>
      </c>
      <c r="L5" s="4475">
        <v>2.2458879878116674E-2</v>
      </c>
      <c r="M5" s="4475">
        <v>2.9574939540840454E-2</v>
      </c>
      <c r="N5" s="4475">
        <v>3.1040259531416002E-2</v>
      </c>
      <c r="O5" s="4475">
        <v>2.9347822426603477E-2</v>
      </c>
      <c r="P5" s="4476">
        <v>1.2969035979527541E-2</v>
      </c>
    </row>
    <row r="6" spans="1:16" ht="38.25">
      <c r="A6" s="4462" t="s">
        <v>2082</v>
      </c>
      <c r="B6" s="4475">
        <v>2.1867429497732457E-2</v>
      </c>
      <c r="C6" s="4475">
        <v>2.3379883458628611E-2</v>
      </c>
      <c r="D6" s="4475">
        <v>2.0631117659433453E-2</v>
      </c>
      <c r="E6" s="4475">
        <v>3.7654954316834036E-2</v>
      </c>
      <c r="F6" s="4475">
        <v>2.5019761113954403E-2</v>
      </c>
      <c r="G6" s="4475">
        <v>2.6409817180529115E-2</v>
      </c>
      <c r="H6" s="4475">
        <v>1.1511393824525073E-2</v>
      </c>
      <c r="I6" s="4475">
        <v>2.9399279974310598E-2</v>
      </c>
      <c r="J6" s="4475">
        <v>2.8729038134526048E-2</v>
      </c>
      <c r="K6" s="4475">
        <v>2.7535879705443425E-2</v>
      </c>
      <c r="L6" s="4475">
        <v>1.3354084339753982E-2</v>
      </c>
      <c r="M6" s="4475">
        <v>4.4106290452753688E-2</v>
      </c>
      <c r="N6" s="4475">
        <v>2.1890816709688034E-2</v>
      </c>
      <c r="O6" s="4475">
        <v>2.545211095457986E-2</v>
      </c>
      <c r="P6" s="4476">
        <v>1.0076544995122758E-2</v>
      </c>
    </row>
    <row r="7" spans="1:16" ht="38.25">
      <c r="A7" s="4462" t="s">
        <v>2128</v>
      </c>
      <c r="B7" s="4475">
        <v>1.1328877079481854E-2</v>
      </c>
      <c r="C7" s="4475">
        <v>1.0736530473141701E-2</v>
      </c>
      <c r="D7" s="4475">
        <v>1.1813073716687852E-2</v>
      </c>
      <c r="E7" s="4475">
        <v>1.7146457079915651E-2</v>
      </c>
      <c r="F7" s="4475">
        <v>1.247202255679057E-2</v>
      </c>
      <c r="G7" s="4475">
        <v>1.5471818262499486E-2</v>
      </c>
      <c r="H7" s="4477">
        <v>5.6267950488297358E-3</v>
      </c>
      <c r="I7" s="4475">
        <v>1.9207542733486203E-2</v>
      </c>
      <c r="J7" s="4475">
        <v>1.1421708702736295E-2</v>
      </c>
      <c r="K7" s="4475">
        <v>1.4039679553659619E-2</v>
      </c>
      <c r="L7" s="4477">
        <v>5.2805329358326988E-3</v>
      </c>
      <c r="M7" s="4475">
        <v>1.553583681990659E-2</v>
      </c>
      <c r="N7" s="4475">
        <v>1.3358010213722144E-2</v>
      </c>
      <c r="O7" s="4475">
        <v>1.6689839577952958E-2</v>
      </c>
      <c r="P7" s="4478">
        <v>5.8964191573786986E-3</v>
      </c>
    </row>
    <row r="8" spans="1:16" ht="51">
      <c r="A8" s="4462" t="s">
        <v>2129</v>
      </c>
      <c r="B8" s="4477">
        <v>5.6897057077046249E-4</v>
      </c>
      <c r="C8" s="4477">
        <v>5.1093841316660928E-4</v>
      </c>
      <c r="D8" s="4477">
        <v>6.1640728309535924E-4</v>
      </c>
      <c r="E8" s="4479" t="s">
        <v>684</v>
      </c>
      <c r="F8" s="4479" t="s">
        <v>684</v>
      </c>
      <c r="G8" s="4477">
        <v>1.5382481644169452E-3</v>
      </c>
      <c r="H8" s="4477">
        <v>4.8879656011006152E-4</v>
      </c>
      <c r="I8" s="4479" t="s">
        <v>684</v>
      </c>
      <c r="J8" s="4479" t="s">
        <v>684</v>
      </c>
      <c r="K8" s="4477">
        <v>1.9091386145728684E-3</v>
      </c>
      <c r="L8" s="4479" t="s">
        <v>684</v>
      </c>
      <c r="M8" s="4479" t="s">
        <v>684</v>
      </c>
      <c r="N8" s="4479" t="s">
        <v>684</v>
      </c>
      <c r="O8" s="4477">
        <v>1.2228091142749604E-3</v>
      </c>
      <c r="P8" s="4478">
        <v>8.6940804440083577E-4</v>
      </c>
    </row>
    <row r="9" spans="1:16" ht="38.25">
      <c r="A9" s="4462" t="s">
        <v>2081</v>
      </c>
      <c r="B9" s="4477">
        <v>9.9047843562989385E-4</v>
      </c>
      <c r="C9" s="4477">
        <v>1.6296786302019374E-3</v>
      </c>
      <c r="D9" s="4477">
        <v>4.6798268499937843E-4</v>
      </c>
      <c r="E9" s="4477">
        <v>8.2642555806273551E-3</v>
      </c>
      <c r="F9" s="4477">
        <v>5.3695892679811084E-4</v>
      </c>
      <c r="G9" s="4477">
        <v>4.5748664021660884E-4</v>
      </c>
      <c r="H9" s="4479" t="s">
        <v>684</v>
      </c>
      <c r="I9" s="4475">
        <v>1.1933630144580914E-2</v>
      </c>
      <c r="J9" s="4477">
        <v>1.1735088781003036E-3</v>
      </c>
      <c r="K9" s="4477">
        <v>9.9539539264873237E-4</v>
      </c>
      <c r="L9" s="4479" t="s">
        <v>684</v>
      </c>
      <c r="M9" s="4477">
        <v>5.3968497530105563E-3</v>
      </c>
      <c r="N9" s="4479" t="s">
        <v>684</v>
      </c>
      <c r="O9" s="4479" t="s">
        <v>684</v>
      </c>
      <c r="P9" s="4480" t="s">
        <v>684</v>
      </c>
    </row>
    <row r="10" spans="1:16" ht="38.25">
      <c r="A10" s="4462" t="s">
        <v>2080</v>
      </c>
      <c r="B10" s="4475">
        <v>1.2768509481218571E-2</v>
      </c>
      <c r="C10" s="4475">
        <v>1.2610752117815172E-2</v>
      </c>
      <c r="D10" s="4475">
        <v>1.2897463684782586E-2</v>
      </c>
      <c r="E10" s="4475">
        <v>2.5410712660543018E-2</v>
      </c>
      <c r="F10" s="4475">
        <v>1.3008981483588661E-2</v>
      </c>
      <c r="G10" s="4475">
        <v>1.701006642691644E-2</v>
      </c>
      <c r="H10" s="4477">
        <v>6.1155916089397884E-3</v>
      </c>
      <c r="I10" s="4475">
        <v>3.1141172878067121E-2</v>
      </c>
      <c r="J10" s="4475">
        <v>1.2595217580836577E-2</v>
      </c>
      <c r="K10" s="4475">
        <v>1.5948818168232473E-2</v>
      </c>
      <c r="L10" s="4477">
        <v>5.2805329358326988E-3</v>
      </c>
      <c r="M10" s="4475">
        <v>2.0932686572917164E-2</v>
      </c>
      <c r="N10" s="4475">
        <v>1.3358010213722144E-2</v>
      </c>
      <c r="O10" s="4475">
        <v>1.7912648692227914E-2</v>
      </c>
      <c r="P10" s="4478">
        <v>6.7658272017795309E-3</v>
      </c>
    </row>
    <row r="11" spans="1:16" ht="38.25">
      <c r="A11" s="4462" t="s">
        <v>2079</v>
      </c>
      <c r="B11" s="4477">
        <v>6.7872724758149885E-3</v>
      </c>
      <c r="C11" s="4477">
        <v>6.0468856046693616E-3</v>
      </c>
      <c r="D11" s="4477">
        <v>7.3924803547881631E-3</v>
      </c>
      <c r="E11" s="4477">
        <v>9.6507966882343772E-3</v>
      </c>
      <c r="F11" s="4475">
        <v>1.444287416834837E-2</v>
      </c>
      <c r="G11" s="4477">
        <v>3.4419320635702844E-3</v>
      </c>
      <c r="H11" s="4477">
        <v>1.5914182227173986E-3</v>
      </c>
      <c r="I11" s="4477">
        <v>5.572877751979898E-3</v>
      </c>
      <c r="J11" s="4475">
        <v>1.0372856489040847E-2</v>
      </c>
      <c r="K11" s="4477">
        <v>5.2980624263902288E-3</v>
      </c>
      <c r="L11" s="4477">
        <v>2.6031053008708882E-3</v>
      </c>
      <c r="M11" s="4475">
        <v>1.2837456517741217E-2</v>
      </c>
      <c r="N11" s="4475">
        <v>1.787611977721152E-2</v>
      </c>
      <c r="O11" s="4477">
        <v>1.8633095934001728E-3</v>
      </c>
      <c r="P11" s="4478">
        <v>8.036472933002697E-4</v>
      </c>
    </row>
    <row r="12" spans="1:16" ht="38.25">
      <c r="A12" s="4462" t="s">
        <v>2078</v>
      </c>
      <c r="B12" s="4477">
        <v>8.9953569987784379E-3</v>
      </c>
      <c r="C12" s="4475">
        <v>1.2096259467023432E-2</v>
      </c>
      <c r="D12" s="4477">
        <v>6.4606137735163808E-3</v>
      </c>
      <c r="E12" s="4477">
        <v>8.8515280892875851E-3</v>
      </c>
      <c r="F12" s="4475">
        <v>1.4858290653941685E-2</v>
      </c>
      <c r="G12" s="4477">
        <v>8.9861767655728293E-3</v>
      </c>
      <c r="H12" s="4477">
        <v>3.6331993758309507E-3</v>
      </c>
      <c r="I12" s="4475">
        <v>1.2143769483479238E-2</v>
      </c>
      <c r="J12" s="4475">
        <v>1.9021382035177593E-2</v>
      </c>
      <c r="K12" s="4475">
        <v>1.0414045875398863E-2</v>
      </c>
      <c r="L12" s="4477">
        <v>6.7724836709474653E-3</v>
      </c>
      <c r="M12" s="4477">
        <v>6.2788302098279658E-3</v>
      </c>
      <c r="N12" s="4475">
        <v>1.1346533130972936E-2</v>
      </c>
      <c r="O12" s="4477">
        <v>7.7717867063484261E-3</v>
      </c>
      <c r="P12" s="4478">
        <v>1.1887311600440739E-3</v>
      </c>
    </row>
    <row r="13" spans="1:16" ht="38.25">
      <c r="A13" s="4462" t="s">
        <v>2077</v>
      </c>
      <c r="B13" s="4475">
        <v>3.3280556586233793E-2</v>
      </c>
      <c r="C13" s="4475">
        <v>3.2325172117988556E-2</v>
      </c>
      <c r="D13" s="4475">
        <v>3.4061508045753752E-2</v>
      </c>
      <c r="E13" s="4475">
        <v>3.0126328775204773E-2</v>
      </c>
      <c r="F13" s="4475">
        <v>3.9144908149742592E-2</v>
      </c>
      <c r="G13" s="4475">
        <v>4.2040319619296732E-2</v>
      </c>
      <c r="H13" s="4475">
        <v>2.1911691164414399E-2</v>
      </c>
      <c r="I13" s="4475">
        <v>2.1991920386963883E-2</v>
      </c>
      <c r="J13" s="4475">
        <v>3.0173961967541758E-2</v>
      </c>
      <c r="K13" s="4475">
        <v>4.225294342990267E-2</v>
      </c>
      <c r="L13" s="4475">
        <v>2.895497384841382E-2</v>
      </c>
      <c r="M13" s="4475">
        <v>3.6482902520983844E-2</v>
      </c>
      <c r="N13" s="4475">
        <v>4.6712310557839441E-2</v>
      </c>
      <c r="O13" s="4475">
        <v>4.1859484947422934E-2</v>
      </c>
      <c r="P13" s="4476">
        <v>1.6427294391996691E-2</v>
      </c>
    </row>
    <row r="14" spans="1:16" ht="51">
      <c r="A14" s="4462" t="s">
        <v>2076</v>
      </c>
      <c r="B14" s="4475">
        <v>3.9389162588461181E-2</v>
      </c>
      <c r="C14" s="4475">
        <v>3.7276564953143694E-2</v>
      </c>
      <c r="D14" s="4475">
        <v>4.1116044552232014E-2</v>
      </c>
      <c r="E14" s="4475">
        <v>3.9777125463439165E-2</v>
      </c>
      <c r="F14" s="4475">
        <v>5.2994244127489661E-2</v>
      </c>
      <c r="G14" s="4475">
        <v>4.3600938007925222E-2</v>
      </c>
      <c r="H14" s="4475">
        <v>2.3503109387131821E-2</v>
      </c>
      <c r="I14" s="4475">
        <v>2.7564798138943782E-2</v>
      </c>
      <c r="J14" s="4475">
        <v>4.0546818456582596E-2</v>
      </c>
      <c r="K14" s="4475">
        <v>4.3457660172411358E-2</v>
      </c>
      <c r="L14" s="4475">
        <v>3.1558079149284782E-2</v>
      </c>
      <c r="M14" s="4475">
        <v>4.9320359038725059E-2</v>
      </c>
      <c r="N14" s="4475">
        <v>6.3494215600233189E-2</v>
      </c>
      <c r="O14" s="4475">
        <v>4.3722794540823173E-2</v>
      </c>
      <c r="P14" s="4476">
        <v>1.7230941685296968E-2</v>
      </c>
    </row>
    <row r="15" spans="1:16" ht="25.5">
      <c r="A15" s="4462" t="s">
        <v>2075</v>
      </c>
      <c r="B15" s="4475">
        <v>4.6183417633480356E-2</v>
      </c>
      <c r="C15" s="4475">
        <v>5.0285911792420049E-2</v>
      </c>
      <c r="D15" s="4475">
        <v>4.2829952188327261E-2</v>
      </c>
      <c r="E15" s="4475">
        <v>6.2980786014175491E-2</v>
      </c>
      <c r="F15" s="4475">
        <v>5.2973217727148143E-2</v>
      </c>
      <c r="G15" s="4475">
        <v>5.5379109903768854E-2</v>
      </c>
      <c r="H15" s="4475">
        <v>2.8634915830713467E-2</v>
      </c>
      <c r="I15" s="4475">
        <v>5.564633032478216E-2</v>
      </c>
      <c r="J15" s="4475">
        <v>5.8051225646231962E-2</v>
      </c>
      <c r="K15" s="4475">
        <v>5.726481728800295E-2</v>
      </c>
      <c r="L15" s="4475">
        <v>3.5812964217870703E-2</v>
      </c>
      <c r="M15" s="4475">
        <v>6.8712242593387152E-2</v>
      </c>
      <c r="N15" s="4475">
        <v>4.8689686361030632E-2</v>
      </c>
      <c r="O15" s="4475">
        <v>5.3775332438270575E-2</v>
      </c>
      <c r="P15" s="4476">
        <v>2.3045580974650325E-2</v>
      </c>
    </row>
    <row r="16" spans="1:16" ht="25.5">
      <c r="A16" s="4462" t="s">
        <v>2074</v>
      </c>
      <c r="B16" s="4475">
        <v>9.7313618045974534E-2</v>
      </c>
      <c r="C16" s="4475">
        <v>0.10293826704598695</v>
      </c>
      <c r="D16" s="4475">
        <v>9.2715911058006348E-2</v>
      </c>
      <c r="E16" s="4475">
        <v>0.12605750614851657</v>
      </c>
      <c r="F16" s="4475">
        <v>0.12010609521946979</v>
      </c>
      <c r="G16" s="4475">
        <v>0.11003085721658168</v>
      </c>
      <c r="H16" s="4475">
        <v>5.9309499279628489E-2</v>
      </c>
      <c r="I16" s="4475">
        <v>0.12105367284202349</v>
      </c>
      <c r="J16" s="4475">
        <v>0.11471749554725993</v>
      </c>
      <c r="K16" s="4475">
        <v>0.1136357087681196</v>
      </c>
      <c r="L16" s="4475">
        <v>7.839198383141216E-2</v>
      </c>
      <c r="M16" s="4475">
        <v>0.1299677149684092</v>
      </c>
      <c r="N16" s="4475">
        <v>0.12465162490023628</v>
      </c>
      <c r="O16" s="4475">
        <v>0.10696496282959483</v>
      </c>
      <c r="P16" s="4476">
        <v>4.4450530616725992E-2</v>
      </c>
    </row>
    <row r="17" spans="1:16" ht="25.5">
      <c r="A17" s="4462" t="s">
        <v>2073</v>
      </c>
      <c r="B17" s="4475">
        <v>1.6604886461554752E-2</v>
      </c>
      <c r="C17" s="4475">
        <v>1.9398806928402235E-2</v>
      </c>
      <c r="D17" s="4475">
        <v>1.4321076813303951E-2</v>
      </c>
      <c r="E17" s="4475">
        <v>2.6766580358149293E-2</v>
      </c>
      <c r="F17" s="4475">
        <v>2.930116482229006E-2</v>
      </c>
      <c r="G17" s="4475">
        <v>1.2885595469359716E-2</v>
      </c>
      <c r="H17" s="4477">
        <v>5.2246175985483367E-3</v>
      </c>
      <c r="I17" s="4475">
        <v>2.9650277380040044E-2</v>
      </c>
      <c r="J17" s="4475">
        <v>2.9394238524218422E-2</v>
      </c>
      <c r="K17" s="4475">
        <v>1.6707503694437801E-2</v>
      </c>
      <c r="L17" s="4477">
        <v>9.3755889718183851E-3</v>
      </c>
      <c r="M17" s="4475">
        <v>2.4513136480579744E-2</v>
      </c>
      <c r="N17" s="4475">
        <v>2.9222652908184436E-2</v>
      </c>
      <c r="O17" s="4477">
        <v>9.6350962997486054E-3</v>
      </c>
      <c r="P17" s="4478">
        <v>1.9923784533443472E-3</v>
      </c>
    </row>
    <row r="18" spans="1:16" ht="51.95" customHeight="1">
      <c r="A18" s="6466" t="s">
        <v>2125</v>
      </c>
      <c r="B18" s="6466"/>
      <c r="C18" s="6466"/>
      <c r="D18" s="6466"/>
      <c r="E18" s="6466"/>
      <c r="F18" s="6466"/>
      <c r="G18" s="6466"/>
      <c r="H18" s="6466"/>
      <c r="I18" s="6466"/>
      <c r="J18" s="6466"/>
      <c r="K18" s="6466"/>
      <c r="L18" s="6466"/>
      <c r="M18" s="6466"/>
      <c r="N18" s="6466"/>
      <c r="O18" s="6466"/>
      <c r="P18" s="6466"/>
    </row>
  </sheetData>
  <mergeCells count="6">
    <mergeCell ref="A18:P18"/>
    <mergeCell ref="A1:P1"/>
    <mergeCell ref="A2:A3"/>
    <mergeCell ref="C2:D2"/>
    <mergeCell ref="E2:H2"/>
    <mergeCell ref="I2:P2"/>
  </mergeCells>
  <pageMargins left="0.7" right="0.7" top="0.75" bottom="0.75" header="0.3" footer="0.3"/>
  <pageSetup paperSize="9" orientation="portrait" r:id="rId1"/>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topLeftCell="A16" zoomScaleNormal="100" workbookViewId="0">
      <selection activeCell="G5" sqref="G5"/>
    </sheetView>
  </sheetViews>
  <sheetFormatPr defaultRowHeight="15"/>
  <cols>
    <col min="1" max="1" width="22.7109375" customWidth="1"/>
    <col min="2" max="2" width="9.7109375" customWidth="1"/>
    <col min="3" max="3" width="11.7109375" customWidth="1"/>
    <col min="4" max="4" width="10.42578125" customWidth="1"/>
    <col min="5" max="5" width="9.5703125" customWidth="1"/>
    <col min="6" max="6" width="10.28515625" customWidth="1"/>
    <col min="7" max="7" width="13.5703125" customWidth="1"/>
    <col min="8" max="8" width="12.85546875" customWidth="1"/>
    <col min="9" max="9" width="13.5703125" customWidth="1"/>
    <col min="10" max="10" width="12.28515625" customWidth="1"/>
    <col min="11" max="13" width="13.5703125" customWidth="1"/>
    <col min="14" max="14" width="10.28515625" customWidth="1"/>
    <col min="15" max="15" width="9.5703125" customWidth="1"/>
  </cols>
  <sheetData>
    <row r="1" spans="1:15" ht="54.95" customHeight="1">
      <c r="A1" s="6473" t="s">
        <v>2086</v>
      </c>
      <c r="B1" s="6473"/>
      <c r="C1" s="6473"/>
      <c r="D1" s="6473"/>
      <c r="E1" s="6473"/>
      <c r="F1" s="6473"/>
      <c r="G1" s="6473"/>
      <c r="H1" s="6473"/>
      <c r="I1" s="6473"/>
      <c r="J1" s="6473"/>
      <c r="K1" s="6473"/>
      <c r="L1" s="6473"/>
      <c r="M1" s="6473"/>
      <c r="N1" s="6473"/>
      <c r="O1" s="6473"/>
    </row>
    <row r="2" spans="1:15" ht="15.95" customHeight="1">
      <c r="A2" s="6474"/>
      <c r="B2" s="4468" t="s">
        <v>682</v>
      </c>
      <c r="C2" s="6476" t="s">
        <v>706</v>
      </c>
      <c r="D2" s="6476"/>
      <c r="E2" s="6476" t="s">
        <v>705</v>
      </c>
      <c r="F2" s="6476"/>
      <c r="G2" s="6476" t="s">
        <v>704</v>
      </c>
      <c r="H2" s="6476"/>
      <c r="I2" s="6476"/>
      <c r="J2" s="6476"/>
      <c r="K2" s="6476" t="s">
        <v>703</v>
      </c>
      <c r="L2" s="6476"/>
      <c r="M2" s="6476"/>
      <c r="N2" s="6476" t="s">
        <v>702</v>
      </c>
      <c r="O2" s="6477"/>
    </row>
    <row r="3" spans="1:15" ht="24.95" customHeight="1">
      <c r="A3" s="6475"/>
      <c r="B3" s="4468" t="s">
        <v>678</v>
      </c>
      <c r="C3" s="4468" t="s">
        <v>701</v>
      </c>
      <c r="D3" s="4468" t="s">
        <v>700</v>
      </c>
      <c r="E3" s="4468" t="s">
        <v>699</v>
      </c>
      <c r="F3" s="4468" t="s">
        <v>698</v>
      </c>
      <c r="G3" s="4468" t="s">
        <v>697</v>
      </c>
      <c r="H3" s="4468" t="s">
        <v>696</v>
      </c>
      <c r="I3" s="4468" t="s">
        <v>695</v>
      </c>
      <c r="J3" s="4468" t="s">
        <v>694</v>
      </c>
      <c r="K3" s="4468" t="s">
        <v>693</v>
      </c>
      <c r="L3" s="4468" t="s">
        <v>692</v>
      </c>
      <c r="M3" s="4468" t="s">
        <v>691</v>
      </c>
      <c r="N3" s="4468" t="s">
        <v>690</v>
      </c>
      <c r="O3" s="4467" t="s">
        <v>689</v>
      </c>
    </row>
    <row r="4" spans="1:15" ht="15.95" customHeight="1">
      <c r="A4" s="4466" t="s">
        <v>663</v>
      </c>
      <c r="B4" s="4465">
        <v>5567.0000000000391</v>
      </c>
      <c r="C4" s="4465">
        <v>4869.0000000000464</v>
      </c>
      <c r="D4" s="4465">
        <v>698.00000000000114</v>
      </c>
      <c r="E4" s="4465">
        <v>4236.00000000004</v>
      </c>
      <c r="F4" s="4465">
        <v>1236.9999999999982</v>
      </c>
      <c r="G4" s="4465">
        <v>1232.9999999999995</v>
      </c>
      <c r="H4" s="4465">
        <v>650.00000000000034</v>
      </c>
      <c r="I4" s="4465">
        <v>1135.0000000000009</v>
      </c>
      <c r="J4" s="4465">
        <v>2490.0000000000032</v>
      </c>
      <c r="K4" s="4465">
        <v>3555.9999999999995</v>
      </c>
      <c r="L4" s="4465">
        <v>1211.0000000000011</v>
      </c>
      <c r="M4" s="4465">
        <v>686</v>
      </c>
      <c r="N4" s="4465">
        <v>1342.0000000000023</v>
      </c>
      <c r="O4" s="4464">
        <v>4225.0000000000382</v>
      </c>
    </row>
    <row r="5" spans="1:15" ht="38.25">
      <c r="A5" s="4463" t="s">
        <v>2083</v>
      </c>
      <c r="B5" s="4481">
        <v>2.6326321402727997E-2</v>
      </c>
      <c r="C5" s="4482" t="s">
        <v>684</v>
      </c>
      <c r="D5" s="4481">
        <v>0.19603747871219521</v>
      </c>
      <c r="E5" s="4481">
        <v>2.416736180844576E-2</v>
      </c>
      <c r="F5" s="4481">
        <v>3.4001049217818796E-2</v>
      </c>
      <c r="G5" s="4481">
        <v>2.9707584853078249E-2</v>
      </c>
      <c r="H5" s="4481">
        <v>4.2002245042720182E-2</v>
      </c>
      <c r="I5" s="4481">
        <v>2.892895706908398E-2</v>
      </c>
      <c r="J5" s="4481">
        <v>1.9073768868310966E-2</v>
      </c>
      <c r="K5" s="4481">
        <v>2.2373165886780459E-2</v>
      </c>
      <c r="L5" s="4481">
        <v>3.7976430777334189E-2</v>
      </c>
      <c r="M5" s="4481">
        <v>2.3456412885160805E-2</v>
      </c>
      <c r="N5" s="4481">
        <v>2.7203278109283007E-2</v>
      </c>
      <c r="O5" s="4483">
        <v>2.6049554217562124E-2</v>
      </c>
    </row>
    <row r="6" spans="1:15" ht="38.25">
      <c r="A6" s="4463" t="s">
        <v>2082</v>
      </c>
      <c r="B6" s="4481">
        <v>2.1867429497732457E-2</v>
      </c>
      <c r="C6" s="4482" t="s">
        <v>684</v>
      </c>
      <c r="D6" s="4481">
        <v>0.16283458972767759</v>
      </c>
      <c r="E6" s="4481">
        <v>1.8061033546718903E-2</v>
      </c>
      <c r="F6" s="4481">
        <v>3.4061160844892829E-2</v>
      </c>
      <c r="G6" s="4481">
        <v>1.8425909229649869E-2</v>
      </c>
      <c r="H6" s="4481">
        <v>3.618917296103611E-2</v>
      </c>
      <c r="I6" s="4481">
        <v>2.0685548925287223E-2</v>
      </c>
      <c r="J6" s="4481">
        <v>2.0024434609526579E-2</v>
      </c>
      <c r="K6" s="4481">
        <v>1.8446423467604802E-2</v>
      </c>
      <c r="L6" s="4481">
        <v>2.6167766827583573E-2</v>
      </c>
      <c r="M6" s="4481">
        <v>2.3890636611356028E-2</v>
      </c>
      <c r="N6" s="4481">
        <v>2.4910385368020826E-2</v>
      </c>
      <c r="O6" s="4483">
        <v>2.0907073844473739E-2</v>
      </c>
    </row>
    <row r="7" spans="1:15" ht="38.25">
      <c r="A7" s="4463" t="s">
        <v>2128</v>
      </c>
      <c r="B7" s="4481">
        <v>1.1328877079481854E-2</v>
      </c>
      <c r="C7" s="4482" t="s">
        <v>684</v>
      </c>
      <c r="D7" s="4481">
        <v>8.4359849039595869E-2</v>
      </c>
      <c r="E7" s="4481">
        <v>1.1154498863109805E-2</v>
      </c>
      <c r="F7" s="4481">
        <v>1.2679320096373738E-2</v>
      </c>
      <c r="G7" s="4481">
        <v>1.8558423084997541E-2</v>
      </c>
      <c r="H7" s="4481">
        <v>1.5738885261874499E-2</v>
      </c>
      <c r="I7" s="4481">
        <v>1.7510398097204255E-2</v>
      </c>
      <c r="J7" s="4484">
        <v>3.7082871359705449E-3</v>
      </c>
      <c r="K7" s="4481">
        <v>1.1356008776710497E-2</v>
      </c>
      <c r="L7" s="4484">
        <v>9.0447114773383342E-3</v>
      </c>
      <c r="M7" s="4481">
        <v>1.6629788001666767E-2</v>
      </c>
      <c r="N7" s="4481">
        <v>1.1682921965973418E-2</v>
      </c>
      <c r="O7" s="4483">
        <v>1.1217140655181654E-2</v>
      </c>
    </row>
    <row r="8" spans="1:15" ht="51">
      <c r="A8" s="4463" t="s">
        <v>2129</v>
      </c>
      <c r="B8" s="4484">
        <v>5.6897057077046249E-4</v>
      </c>
      <c r="C8" s="4482" t="s">
        <v>684</v>
      </c>
      <c r="D8" s="4484">
        <v>4.2368075071712152E-3</v>
      </c>
      <c r="E8" s="4484">
        <v>5.3362784961084409E-4</v>
      </c>
      <c r="F8" s="4484">
        <v>7.2431629986870747E-4</v>
      </c>
      <c r="G8" s="4484">
        <v>3.8856162746249515E-4</v>
      </c>
      <c r="H8" s="4482" t="s">
        <v>684</v>
      </c>
      <c r="I8" s="4484">
        <v>8.2317911643258563E-4</v>
      </c>
      <c r="J8" s="4484">
        <v>7.0527142819104538E-4</v>
      </c>
      <c r="K8" s="4484">
        <v>4.171148346810638E-4</v>
      </c>
      <c r="L8" s="4484">
        <v>1.3702056945596671E-3</v>
      </c>
      <c r="M8" s="4482" t="s">
        <v>684</v>
      </c>
      <c r="N8" s="4484">
        <v>5.9302919468738656E-4</v>
      </c>
      <c r="O8" s="4485">
        <v>5.6137767870329718E-4</v>
      </c>
    </row>
    <row r="9" spans="1:15" ht="38.25">
      <c r="A9" s="4463" t="s">
        <v>2081</v>
      </c>
      <c r="B9" s="4484">
        <v>9.9047843562989385E-4</v>
      </c>
      <c r="C9" s="4482" t="s">
        <v>684</v>
      </c>
      <c r="D9" s="4484">
        <v>7.3755422289862186E-3</v>
      </c>
      <c r="E9" s="4484">
        <v>9.4089609085204029E-4</v>
      </c>
      <c r="F9" s="4484">
        <v>1.2215891669834552E-3</v>
      </c>
      <c r="G9" s="4482" t="s">
        <v>684</v>
      </c>
      <c r="H9" s="4484">
        <v>3.4119480512573418E-3</v>
      </c>
      <c r="I9" s="4484">
        <v>2.0086782926881687E-3</v>
      </c>
      <c r="J9" s="4484">
        <v>3.8474780390227001E-4</v>
      </c>
      <c r="K9" s="4484">
        <v>1.205381849344999E-3</v>
      </c>
      <c r="L9" s="4482" t="s">
        <v>684</v>
      </c>
      <c r="M9" s="4484">
        <v>1.8284637584492114E-3</v>
      </c>
      <c r="N9" s="4484">
        <v>7.0124319222503867E-4</v>
      </c>
      <c r="O9" s="4485">
        <v>1.0817609625431931E-3</v>
      </c>
    </row>
    <row r="10" spans="1:15" ht="38.25">
      <c r="A10" s="4463" t="s">
        <v>2080</v>
      </c>
      <c r="B10" s="4481">
        <v>1.2768509481218571E-2</v>
      </c>
      <c r="C10" s="4482" t="s">
        <v>684</v>
      </c>
      <c r="D10" s="4481">
        <v>9.5079991135847891E-2</v>
      </c>
      <c r="E10" s="4481">
        <v>1.2470317844456449E-2</v>
      </c>
      <c r="F10" s="4481">
        <v>1.4625225563225928E-2</v>
      </c>
      <c r="G10" s="4481">
        <v>1.8946984712460011E-2</v>
      </c>
      <c r="H10" s="4481">
        <v>1.8128690389349725E-2</v>
      </c>
      <c r="I10" s="4481">
        <v>2.0342255506324979E-2</v>
      </c>
      <c r="J10" s="4484">
        <v>4.7983063680638628E-3</v>
      </c>
      <c r="K10" s="4481">
        <v>1.2781467730484015E-2</v>
      </c>
      <c r="L10" s="4481">
        <v>1.0414917171898019E-2</v>
      </c>
      <c r="M10" s="4481">
        <v>1.8458251760115972E-2</v>
      </c>
      <c r="N10" s="4481">
        <v>1.2977194352885824E-2</v>
      </c>
      <c r="O10" s="4483">
        <v>1.2702648619346762E-2</v>
      </c>
    </row>
    <row r="11" spans="1:15" ht="38.25">
      <c r="A11" s="4463" t="s">
        <v>2079</v>
      </c>
      <c r="B11" s="4484">
        <v>6.7872724758149885E-3</v>
      </c>
      <c r="C11" s="4482" t="s">
        <v>684</v>
      </c>
      <c r="D11" s="4481">
        <v>5.054104457425531E-2</v>
      </c>
      <c r="E11" s="4484">
        <v>6.10758338282027E-3</v>
      </c>
      <c r="F11" s="4484">
        <v>9.4900585115055662E-3</v>
      </c>
      <c r="G11" s="4484">
        <v>9.5551533014416115E-3</v>
      </c>
      <c r="H11" s="4484">
        <v>9.00318436962186E-3</v>
      </c>
      <c r="I11" s="4484">
        <v>5.0958916018369995E-3</v>
      </c>
      <c r="J11" s="4484">
        <v>5.7356667136537883E-3</v>
      </c>
      <c r="K11" s="4484">
        <v>3.8128537621014112E-3</v>
      </c>
      <c r="L11" s="4481">
        <v>1.2131157048980441E-2</v>
      </c>
      <c r="M11" s="4484">
        <v>8.1994572910773795E-3</v>
      </c>
      <c r="N11" s="4484">
        <v>5.0235190152765549E-3</v>
      </c>
      <c r="O11" s="4485">
        <v>7.3439123611717541E-3</v>
      </c>
    </row>
    <row r="12" spans="1:15" ht="38.25">
      <c r="A12" s="4463" t="s">
        <v>2078</v>
      </c>
      <c r="B12" s="4484">
        <v>8.9953569987784379E-3</v>
      </c>
      <c r="C12" s="4482" t="s">
        <v>684</v>
      </c>
      <c r="D12" s="4481">
        <v>6.6983422377191473E-2</v>
      </c>
      <c r="E12" s="4484">
        <v>7.3725396554488801E-3</v>
      </c>
      <c r="F12" s="4481">
        <v>1.4954410856063614E-2</v>
      </c>
      <c r="G12" s="4481">
        <v>1.2720012656812526E-2</v>
      </c>
      <c r="H12" s="4481">
        <v>2.010808356483745E-2</v>
      </c>
      <c r="I12" s="4484">
        <v>3.8455898983921033E-3</v>
      </c>
      <c r="J12" s="4484">
        <v>6.7790192392045293E-3</v>
      </c>
      <c r="K12" s="4484">
        <v>4.8538612876924186E-3</v>
      </c>
      <c r="L12" s="4481">
        <v>1.7083548508983925E-2</v>
      </c>
      <c r="M12" s="4481">
        <v>1.0569438420959292E-2</v>
      </c>
      <c r="N12" s="4481">
        <v>1.4324518389688472E-2</v>
      </c>
      <c r="O12" s="4485">
        <v>7.3134757993627278E-3</v>
      </c>
    </row>
    <row r="13" spans="1:15" ht="38.25">
      <c r="A13" s="4463" t="s">
        <v>2077</v>
      </c>
      <c r="B13" s="4481">
        <v>3.3280556586233793E-2</v>
      </c>
      <c r="C13" s="4482" t="s">
        <v>684</v>
      </c>
      <c r="D13" s="4481">
        <v>0.24782180174354984</v>
      </c>
      <c r="E13" s="4481">
        <v>2.8800125774688844E-2</v>
      </c>
      <c r="F13" s="4481">
        <v>4.8975403859422402E-2</v>
      </c>
      <c r="G13" s="4481">
        <v>3.3782493586815836E-2</v>
      </c>
      <c r="H13" s="4481">
        <v>3.2260739478275277E-2</v>
      </c>
      <c r="I13" s="4481">
        <v>3.7453896072151868E-2</v>
      </c>
      <c r="J13" s="4481">
        <v>3.1827559171522371E-2</v>
      </c>
      <c r="K13" s="4481">
        <v>2.6423272509646406E-2</v>
      </c>
      <c r="L13" s="4481">
        <v>5.7199197977353393E-2</v>
      </c>
      <c r="M13" s="4481">
        <v>2.5255829284323315E-2</v>
      </c>
      <c r="N13" s="4481">
        <v>4.2569008505313324E-2</v>
      </c>
      <c r="O13" s="4483">
        <v>3.0349124882734727E-2</v>
      </c>
    </row>
    <row r="14" spans="1:15" ht="51">
      <c r="A14" s="4463" t="s">
        <v>2076</v>
      </c>
      <c r="B14" s="4481">
        <v>3.9389162588461181E-2</v>
      </c>
      <c r="C14" s="4482" t="s">
        <v>684</v>
      </c>
      <c r="D14" s="4481">
        <v>0.29330919441052267</v>
      </c>
      <c r="E14" s="4481">
        <v>3.460847353916794E-2</v>
      </c>
      <c r="F14" s="4481">
        <v>5.6491132100894695E-2</v>
      </c>
      <c r="G14" s="4481">
        <v>4.3337646888257454E-2</v>
      </c>
      <c r="H14" s="4481">
        <v>3.8987818649521937E-2</v>
      </c>
      <c r="I14" s="4481">
        <v>4.2549787673988836E-2</v>
      </c>
      <c r="J14" s="4481">
        <v>3.6621241895185737E-2</v>
      </c>
      <c r="K14" s="4481">
        <v>2.979736316761708E-2</v>
      </c>
      <c r="L14" s="4481">
        <v>6.8348688649944839E-2</v>
      </c>
      <c r="M14" s="4481">
        <v>3.2134899948219393E-2</v>
      </c>
      <c r="N14" s="4481">
        <v>4.587566298370075E-2</v>
      </c>
      <c r="O14" s="4483">
        <v>3.7342025663059539E-2</v>
      </c>
    </row>
    <row r="15" spans="1:15" ht="25.5">
      <c r="A15" s="4463" t="s">
        <v>2075</v>
      </c>
      <c r="B15" s="4481">
        <v>4.6183417633480356E-2</v>
      </c>
      <c r="C15" s="4482" t="s">
        <v>684</v>
      </c>
      <c r="D15" s="4481">
        <v>0.3439022342955102</v>
      </c>
      <c r="E15" s="4481">
        <v>4.0520279540422532E-2</v>
      </c>
      <c r="F15" s="4481">
        <v>6.4919155578996024E-2</v>
      </c>
      <c r="G15" s="4481">
        <v>4.5899932561215148E-2</v>
      </c>
      <c r="H15" s="4481">
        <v>6.9577899843306798E-2</v>
      </c>
      <c r="I15" s="4481">
        <v>4.7248508051297239E-2</v>
      </c>
      <c r="J15" s="4481">
        <v>3.9098203477837525E-2</v>
      </c>
      <c r="K15" s="4481">
        <v>3.9742834664337617E-2</v>
      </c>
      <c r="L15" s="4481">
        <v>6.3012912199353108E-2</v>
      </c>
      <c r="M15" s="4481">
        <v>4.1644891129878514E-2</v>
      </c>
      <c r="N15" s="4481">
        <v>5.1125362858745547E-2</v>
      </c>
      <c r="O15" s="4483">
        <v>4.4623741700773094E-2</v>
      </c>
    </row>
    <row r="16" spans="1:15" ht="25.5">
      <c r="A16" s="4463" t="s">
        <v>2074</v>
      </c>
      <c r="B16" s="4481">
        <v>9.7313618045974534E-2</v>
      </c>
      <c r="C16" s="4482" t="s">
        <v>684</v>
      </c>
      <c r="D16" s="4481">
        <v>0.72464040965927223</v>
      </c>
      <c r="E16" s="4481">
        <v>8.6183218120190586E-2</v>
      </c>
      <c r="F16" s="4481">
        <v>0.13621625118747407</v>
      </c>
      <c r="G16" s="4481">
        <v>0.10698067643021382</v>
      </c>
      <c r="H16" s="4481">
        <v>0.12744108327982709</v>
      </c>
      <c r="I16" s="4481">
        <v>0.10478543910552274</v>
      </c>
      <c r="J16" s="4481">
        <v>8.1386213519191314E-2</v>
      </c>
      <c r="K16" s="4481">
        <v>7.9876408844604077E-2</v>
      </c>
      <c r="L16" s="4481">
        <v>0.14061942705405939</v>
      </c>
      <c r="M16" s="4481">
        <v>9.4333586462742258E-2</v>
      </c>
      <c r="N16" s="4481">
        <v>0.11361565064535376</v>
      </c>
      <c r="O16" s="4483">
        <v>9.2168703090326626E-2</v>
      </c>
    </row>
    <row r="17" spans="1:15" ht="25.5">
      <c r="A17" s="4463" t="s">
        <v>2073</v>
      </c>
      <c r="B17" s="4481">
        <v>1.6604886461554752E-2</v>
      </c>
      <c r="C17" s="4482" t="s">
        <v>684</v>
      </c>
      <c r="D17" s="4481">
        <v>0.12364735757910149</v>
      </c>
      <c r="E17" s="4481">
        <v>1.4198198776229669E-2</v>
      </c>
      <c r="F17" s="4481">
        <v>2.5666058534552585E-2</v>
      </c>
      <c r="G17" s="4481">
        <v>2.2275165958254139E-2</v>
      </c>
      <c r="H17" s="4481">
        <v>3.2523215985716655E-2</v>
      </c>
      <c r="I17" s="4481">
        <v>1.0950159792917294E-2</v>
      </c>
      <c r="J17" s="4481">
        <v>1.2514685952858312E-2</v>
      </c>
      <c r="K17" s="4484">
        <v>9.5954576760653911E-3</v>
      </c>
      <c r="L17" s="4481">
        <v>2.9214705557964366E-2</v>
      </c>
      <c r="M17" s="4481">
        <v>2.0597359470485896E-2</v>
      </c>
      <c r="N17" s="4481">
        <v>1.9348037404965053E-2</v>
      </c>
      <c r="O17" s="4483">
        <v>1.5739149123077664E-2</v>
      </c>
    </row>
    <row r="18" spans="1:15" ht="51.95" customHeight="1">
      <c r="A18" s="6472" t="s">
        <v>2126</v>
      </c>
      <c r="B18" s="6472"/>
      <c r="C18" s="6472"/>
      <c r="D18" s="6472"/>
      <c r="E18" s="6472"/>
      <c r="F18" s="6472"/>
      <c r="G18" s="6472"/>
      <c r="H18" s="6472"/>
      <c r="I18" s="6472"/>
      <c r="J18" s="6472"/>
      <c r="K18" s="6472"/>
      <c r="L18" s="6472"/>
      <c r="M18" s="6472"/>
      <c r="N18" s="6472"/>
      <c r="O18" s="6472"/>
    </row>
  </sheetData>
  <mergeCells count="8">
    <mergeCell ref="A18:O18"/>
    <mergeCell ref="A1:O1"/>
    <mergeCell ref="A2:A3"/>
    <mergeCell ref="C2:D2"/>
    <mergeCell ref="E2:F2"/>
    <mergeCell ref="G2:J2"/>
    <mergeCell ref="K2:M2"/>
    <mergeCell ref="N2:O2"/>
  </mergeCell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zoomScaleNormal="100" workbookViewId="0">
      <selection sqref="A1:F1"/>
    </sheetView>
  </sheetViews>
  <sheetFormatPr defaultRowHeight="15"/>
  <cols>
    <col min="1" max="1" width="22.7109375" customWidth="1"/>
    <col min="2" max="2" width="9.7109375" customWidth="1"/>
    <col min="3" max="3" width="10.28515625" customWidth="1"/>
    <col min="4" max="4" width="9.5703125" customWidth="1"/>
    <col min="5" max="5" width="11.140625" customWidth="1"/>
    <col min="6" max="6" width="9.5703125" customWidth="1"/>
  </cols>
  <sheetData>
    <row r="1" spans="1:6" ht="54.95" customHeight="1">
      <c r="A1" s="6479" t="s">
        <v>2087</v>
      </c>
      <c r="B1" s="6479"/>
      <c r="C1" s="6479"/>
      <c r="D1" s="6479"/>
      <c r="E1" s="6479"/>
      <c r="F1" s="6479"/>
    </row>
    <row r="2" spans="1:6" ht="15.95" customHeight="1">
      <c r="A2" s="6480"/>
      <c r="B2" s="4469" t="s">
        <v>682</v>
      </c>
      <c r="C2" s="6482" t="s">
        <v>715</v>
      </c>
      <c r="D2" s="6482"/>
      <c r="E2" s="6482" t="s">
        <v>714</v>
      </c>
      <c r="F2" s="6483"/>
    </row>
    <row r="3" spans="1:6" ht="48.95" customHeight="1">
      <c r="A3" s="6481"/>
      <c r="B3" s="4469" t="s">
        <v>678</v>
      </c>
      <c r="C3" s="4469" t="s">
        <v>713</v>
      </c>
      <c r="D3" s="4469" t="s">
        <v>712</v>
      </c>
      <c r="E3" s="4469" t="s">
        <v>711</v>
      </c>
      <c r="F3" s="4470" t="s">
        <v>710</v>
      </c>
    </row>
    <row r="4" spans="1:6" ht="15.95" customHeight="1">
      <c r="A4" s="4471" t="s">
        <v>663</v>
      </c>
      <c r="B4" s="4472">
        <v>5567.0000000000391</v>
      </c>
      <c r="C4" s="4472">
        <v>4500.0000000000236</v>
      </c>
      <c r="D4" s="4472">
        <v>1067.0000000000005</v>
      </c>
      <c r="E4" s="4472">
        <v>803.00000000000091</v>
      </c>
      <c r="F4" s="4473">
        <v>4764.00000000003</v>
      </c>
    </row>
    <row r="5" spans="1:6" ht="38.25">
      <c r="A5" s="4474" t="s">
        <v>2083</v>
      </c>
      <c r="B5" s="4486">
        <v>2.6326321402727997E-2</v>
      </c>
      <c r="C5" s="4486">
        <v>2.9671442719732904E-2</v>
      </c>
      <c r="D5" s="4487">
        <v>9.7917117937983793E-3</v>
      </c>
      <c r="E5" s="4486">
        <v>2.7223303409294564E-2</v>
      </c>
      <c r="F5" s="4488">
        <v>2.6154851738361216E-2</v>
      </c>
    </row>
    <row r="6" spans="1:6" ht="38.25">
      <c r="A6" s="4474" t="s">
        <v>2082</v>
      </c>
      <c r="B6" s="4486">
        <v>2.1867429497732457E-2</v>
      </c>
      <c r="C6" s="4486">
        <v>2.4290986040240322E-2</v>
      </c>
      <c r="D6" s="4487">
        <v>9.8880250163992638E-3</v>
      </c>
      <c r="E6" s="4486">
        <v>3.3607399703193222E-2</v>
      </c>
      <c r="F6" s="4488">
        <v>1.9623182973199385E-2</v>
      </c>
    </row>
    <row r="7" spans="1:6" ht="38.25">
      <c r="A7" s="4474" t="s">
        <v>2128</v>
      </c>
      <c r="B7" s="4486">
        <v>1.1328877079481854E-2</v>
      </c>
      <c r="C7" s="4486">
        <v>1.0766236824481284E-2</v>
      </c>
      <c r="D7" s="4486">
        <v>1.4109953185574786E-2</v>
      </c>
      <c r="E7" s="4486">
        <v>1.2705114797511175E-2</v>
      </c>
      <c r="F7" s="4488">
        <v>1.1065791512690437E-2</v>
      </c>
    </row>
    <row r="8" spans="1:6" ht="51">
      <c r="A8" s="4474" t="s">
        <v>2129</v>
      </c>
      <c r="B8" s="4487">
        <v>5.6897057077046249E-4</v>
      </c>
      <c r="C8" s="4487">
        <v>5.1303614583053745E-4</v>
      </c>
      <c r="D8" s="4487">
        <v>8.4544899783979099E-4</v>
      </c>
      <c r="E8" s="4489" t="s">
        <v>684</v>
      </c>
      <c r="F8" s="4490">
        <v>6.7773662414761572E-4</v>
      </c>
    </row>
    <row r="9" spans="1:6" ht="38.25">
      <c r="A9" s="4474" t="s">
        <v>2081</v>
      </c>
      <c r="B9" s="4487">
        <v>9.9047843562989385E-4</v>
      </c>
      <c r="C9" s="4487">
        <v>1.0468056601555906E-3</v>
      </c>
      <c r="D9" s="4487">
        <v>7.1205843837825547E-4</v>
      </c>
      <c r="E9" s="4487">
        <v>1.6045076594711496E-3</v>
      </c>
      <c r="F9" s="4490">
        <v>8.7309884032848127E-4</v>
      </c>
    </row>
    <row r="10" spans="1:6" ht="38.25">
      <c r="A10" s="4474" t="s">
        <v>2080</v>
      </c>
      <c r="B10" s="4486">
        <v>1.2768509481218571E-2</v>
      </c>
      <c r="C10" s="4486">
        <v>1.2326078630467396E-2</v>
      </c>
      <c r="D10" s="4486">
        <v>1.4955402183414575E-2</v>
      </c>
      <c r="E10" s="4486">
        <v>1.4309622456982328E-2</v>
      </c>
      <c r="F10" s="4488">
        <v>1.2473905885192284E-2</v>
      </c>
    </row>
    <row r="11" spans="1:6" ht="38.25">
      <c r="A11" s="4474" t="s">
        <v>2079</v>
      </c>
      <c r="B11" s="4487">
        <v>6.7872724758149885E-3</v>
      </c>
      <c r="C11" s="4487">
        <v>7.3706781738693524E-3</v>
      </c>
      <c r="D11" s="4487">
        <v>3.9035548025824597E-3</v>
      </c>
      <c r="E11" s="4486">
        <v>1.2642569177568364E-2</v>
      </c>
      <c r="F11" s="4490">
        <v>5.6679570905928877E-3</v>
      </c>
    </row>
    <row r="12" spans="1:6" ht="38.25">
      <c r="A12" s="4474" t="s">
        <v>2078</v>
      </c>
      <c r="B12" s="4487">
        <v>8.9953569987784379E-3</v>
      </c>
      <c r="C12" s="4487">
        <v>9.737968315596153E-3</v>
      </c>
      <c r="D12" s="4487">
        <v>5.324701422750531E-3</v>
      </c>
      <c r="E12" s="4486">
        <v>1.4767538549973935E-2</v>
      </c>
      <c r="F12" s="4490">
        <v>7.8919301451719423E-3</v>
      </c>
    </row>
    <row r="13" spans="1:6" ht="38.25">
      <c r="A13" s="4474" t="s">
        <v>2077</v>
      </c>
      <c r="B13" s="4486">
        <v>3.3280556586233793E-2</v>
      </c>
      <c r="C13" s="4486">
        <v>3.6581784064888198E-2</v>
      </c>
      <c r="D13" s="4486">
        <v>1.6962909954902381E-2</v>
      </c>
      <c r="E13" s="4486">
        <v>4.9540059354665045E-2</v>
      </c>
      <c r="F13" s="4488">
        <v>3.0172343197266391E-2</v>
      </c>
    </row>
    <row r="14" spans="1:6" ht="51">
      <c r="A14" s="4474" t="s">
        <v>2076</v>
      </c>
      <c r="B14" s="4486">
        <v>3.9389162588461181E-2</v>
      </c>
      <c r="C14" s="4486">
        <v>4.3136494568369405E-2</v>
      </c>
      <c r="D14" s="4486">
        <v>2.0866464757484771E-2</v>
      </c>
      <c r="E14" s="4486">
        <v>6.1023967089267377E-2</v>
      </c>
      <c r="F14" s="4488">
        <v>3.5253391035369105E-2</v>
      </c>
    </row>
    <row r="15" spans="1:6" ht="25.5">
      <c r="A15" s="4474" t="s">
        <v>2075</v>
      </c>
      <c r="B15" s="4486">
        <v>4.6183417633480356E-2</v>
      </c>
      <c r="C15" s="4486">
        <v>5.1545384429066657E-2</v>
      </c>
      <c r="D15" s="4486">
        <v>1.9679736810197662E-2</v>
      </c>
      <c r="E15" s="4486">
        <v>6.0830703112487727E-2</v>
      </c>
      <c r="F15" s="4488">
        <v>4.3383400345973371E-2</v>
      </c>
    </row>
    <row r="16" spans="1:6" ht="25.5">
      <c r="A16" s="4474" t="s">
        <v>2074</v>
      </c>
      <c r="B16" s="4486">
        <v>9.7313618045974534E-2</v>
      </c>
      <c r="C16" s="4486">
        <v>0.10685028935657036</v>
      </c>
      <c r="D16" s="4486">
        <v>5.0174778480489186E-2</v>
      </c>
      <c r="E16" s="4486">
        <v>0.13746266003239474</v>
      </c>
      <c r="F16" s="4488">
        <v>8.9638611520025308E-2</v>
      </c>
    </row>
    <row r="17" spans="1:6" ht="25.5">
      <c r="A17" s="4474" t="s">
        <v>2073</v>
      </c>
      <c r="B17" s="4486">
        <v>1.6604886461554752E-2</v>
      </c>
      <c r="C17" s="4486">
        <v>1.7953197774428876E-2</v>
      </c>
      <c r="D17" s="4487">
        <v>9.9403146637112375E-3</v>
      </c>
      <c r="E17" s="4486">
        <v>2.9014615387013457E-2</v>
      </c>
      <c r="F17" s="4488">
        <v>1.423260693069137E-2</v>
      </c>
    </row>
    <row r="18" spans="1:6" ht="51.95" customHeight="1">
      <c r="A18" s="6478" t="s">
        <v>2127</v>
      </c>
      <c r="B18" s="6478"/>
      <c r="C18" s="6478"/>
      <c r="D18" s="6478"/>
      <c r="E18" s="6478"/>
      <c r="F18" s="6478"/>
    </row>
  </sheetData>
  <mergeCells count="5">
    <mergeCell ref="A18:F18"/>
    <mergeCell ref="A1:F1"/>
    <mergeCell ref="A2:A3"/>
    <mergeCell ref="C2:D2"/>
    <mergeCell ref="E2:F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etadata xmlns="http://www.objective.com/ecm/document/metadata/53D26341A57B383EE0540010E0463CCA" version="1.0.0">
  <systemFields>
    <field name="Objective-Id">
      <value order="0">A21391690</value>
    </field>
    <field name="Objective-Title">
      <value order="0">Crime Survey - 2016-17 - Data - Full Year - Tables - NVF - Vol 1_Type 1_Web Tables_20180618 (full sample modules)</value>
    </field>
    <field name="Objective-Description">
      <value order="0"/>
    </field>
    <field name="Objective-CreationStamp">
      <value order="0">2018-06-20T13:46:36Z</value>
    </field>
    <field name="Objective-IsApproved">
      <value order="0">false</value>
    </field>
    <field name="Objective-IsPublished">
      <value order="0">false</value>
    </field>
    <field name="Objective-DatePublished">
      <value order="0"/>
    </field>
    <field name="Objective-ModificationStamp">
      <value order="0">2018-06-27T12:21:08Z</value>
    </field>
    <field name="Objective-Owner">
      <value order="0">Grant, Neil N (u207826)</value>
    </field>
    <field name="Objective-Path">
      <value order="0">Objective Global Folder:SG File Plan:Crime, law, justice and rights:Crime:General:Research and analysis: Crime - general:Scottish Crime and Justice Survey (SCJS): Restricted Documents: (2016/17): 2017-2022</value>
    </field>
    <field name="Objective-Parent">
      <value order="0">Scottish Crime and Justice Survey (SCJS): Restricted Documents: (2016/17): 2017-2022</value>
    </field>
    <field name="Objective-State">
      <value order="0">Being Drafted</value>
    </field>
    <field name="Objective-VersionId">
      <value order="0">vA30168747</value>
    </field>
    <field name="Objective-Version">
      <value order="0">0.6</value>
    </field>
    <field name="Objective-VersionNumber">
      <value order="0">6</value>
    </field>
    <field name="Objective-VersionComment">
      <value order="0"/>
    </field>
    <field name="Objective-FileNumber">
      <value order="0">qA729283</value>
    </field>
    <field name="Objective-Classification">
      <value order="0">OFFICIAL-SENSITIVE</value>
    </field>
    <field name="Objective-Caveats">
      <value order="0">Caveat for access to SG Fileplan</value>
    </field>
  </systemFields>
  <catalogues>
    <catalogue name="Document Type Catalogue" type="type" ori="id:cA35">
      <field name="Objective-Connect Creator">
        <value order="0"/>
      </field>
      <field name="Objective-Date Received">
        <value order="0"/>
      </field>
      <field name="Objective-Date of Original">
        <value order="0"/>
      </field>
      <field name="Objective-SG Web Publication - Category">
        <value order="0"/>
      </field>
      <field name="Objective-SG Web Publication - Category 2 Classification">
        <value order="0"/>
      </field>
    </catalogue>
  </catalogues>
</metadata>
</file>

<file path=customXml/itemProps1.xml><?xml version="1.0" encoding="utf-8"?>
<ds:datastoreItem xmlns:ds="http://schemas.openxmlformats.org/officeDocument/2006/customXml" ds:itemID="{5745109E-2DDF-40CB-AC2B-FF9B10C90820}">
  <ds:schemaRefs>
    <ds:schemaRef ds:uri="http://www.objective.com/ecm/document/metadata/53D26341A57B383EE0540010E0463C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328</vt:i4>
      </vt:variant>
      <vt:variant>
        <vt:lpstr>Named Ranges</vt:lpstr>
      </vt:variant>
      <vt:variant>
        <vt:i4>1</vt:i4>
      </vt:variant>
    </vt:vector>
  </HeadingPairs>
  <TitlesOfParts>
    <vt:vector size="329" baseType="lpstr">
      <vt:lpstr>Introduction</vt:lpstr>
      <vt:lpstr>Index</vt:lpstr>
      <vt:lpstr>Confidence Intervals</vt:lpstr>
      <vt:lpstr>1.001a</vt:lpstr>
      <vt:lpstr>1.001b</vt:lpstr>
      <vt:lpstr>1.001c</vt:lpstr>
      <vt:lpstr>1.002a</vt:lpstr>
      <vt:lpstr>1.002b</vt:lpstr>
      <vt:lpstr>1.002c</vt:lpstr>
      <vt:lpstr>1.003a</vt:lpstr>
      <vt:lpstr>1.004a</vt:lpstr>
      <vt:lpstr>1.005a</vt:lpstr>
      <vt:lpstr>1.006a</vt:lpstr>
      <vt:lpstr>1.006b</vt:lpstr>
      <vt:lpstr>1.006c</vt:lpstr>
      <vt:lpstr>1.007</vt:lpstr>
      <vt:lpstr>1.008a</vt:lpstr>
      <vt:lpstr>1.008b</vt:lpstr>
      <vt:lpstr>1.008c</vt:lpstr>
      <vt:lpstr>1.009a</vt:lpstr>
      <vt:lpstr>1.009b</vt:lpstr>
      <vt:lpstr>1.009c</vt:lpstr>
      <vt:lpstr>1.010a</vt:lpstr>
      <vt:lpstr>1.010b</vt:lpstr>
      <vt:lpstr>1.010c</vt:lpstr>
      <vt:lpstr>1.011a</vt:lpstr>
      <vt:lpstr>1.011b</vt:lpstr>
      <vt:lpstr>1.011c</vt:lpstr>
      <vt:lpstr>1.012a</vt:lpstr>
      <vt:lpstr>1.012b</vt:lpstr>
      <vt:lpstr>1.012c</vt:lpstr>
      <vt:lpstr>1.013a</vt:lpstr>
      <vt:lpstr>1.013b</vt:lpstr>
      <vt:lpstr>1.013c</vt:lpstr>
      <vt:lpstr>1.014a</vt:lpstr>
      <vt:lpstr>1.014b</vt:lpstr>
      <vt:lpstr>1.014c</vt:lpstr>
      <vt:lpstr>1.015a</vt:lpstr>
      <vt:lpstr>1.015b</vt:lpstr>
      <vt:lpstr>1.015c</vt:lpstr>
      <vt:lpstr>1.016a</vt:lpstr>
      <vt:lpstr>1.016b</vt:lpstr>
      <vt:lpstr>1.016c</vt:lpstr>
      <vt:lpstr>1.017a</vt:lpstr>
      <vt:lpstr>1.017b</vt:lpstr>
      <vt:lpstr>1.017c</vt:lpstr>
      <vt:lpstr>1.018a</vt:lpstr>
      <vt:lpstr>1.018b</vt:lpstr>
      <vt:lpstr>1.018c</vt:lpstr>
      <vt:lpstr>1.019a</vt:lpstr>
      <vt:lpstr>1.019b</vt:lpstr>
      <vt:lpstr>1.019c</vt:lpstr>
      <vt:lpstr>1.020a</vt:lpstr>
      <vt:lpstr>1.020b</vt:lpstr>
      <vt:lpstr>1.020c</vt:lpstr>
      <vt:lpstr>1.021a</vt:lpstr>
      <vt:lpstr>1.021b</vt:lpstr>
      <vt:lpstr>1.021c</vt:lpstr>
      <vt:lpstr>1.022a</vt:lpstr>
      <vt:lpstr>1.022b</vt:lpstr>
      <vt:lpstr>1.022c</vt:lpstr>
      <vt:lpstr>1.023a</vt:lpstr>
      <vt:lpstr>1.023b</vt:lpstr>
      <vt:lpstr>1.023c</vt:lpstr>
      <vt:lpstr>1.024a</vt:lpstr>
      <vt:lpstr>1.024b</vt:lpstr>
      <vt:lpstr>1.024c</vt:lpstr>
      <vt:lpstr>1.025a</vt:lpstr>
      <vt:lpstr>1.025b</vt:lpstr>
      <vt:lpstr>1.025c</vt:lpstr>
      <vt:lpstr>1.026a</vt:lpstr>
      <vt:lpstr>1.026b</vt:lpstr>
      <vt:lpstr>1.026c</vt:lpstr>
      <vt:lpstr>1.027a</vt:lpstr>
      <vt:lpstr>1.027b</vt:lpstr>
      <vt:lpstr>1.027c</vt:lpstr>
      <vt:lpstr>1.028a</vt:lpstr>
      <vt:lpstr>1.028b</vt:lpstr>
      <vt:lpstr>1.028c</vt:lpstr>
      <vt:lpstr>1.029a</vt:lpstr>
      <vt:lpstr>1.029b</vt:lpstr>
      <vt:lpstr>1.029c</vt:lpstr>
      <vt:lpstr>1.030a</vt:lpstr>
      <vt:lpstr>1.030b</vt:lpstr>
      <vt:lpstr>1.030c</vt:lpstr>
      <vt:lpstr>1.031a</vt:lpstr>
      <vt:lpstr>1.031b</vt:lpstr>
      <vt:lpstr>1.031c</vt:lpstr>
      <vt:lpstr>1.032a</vt:lpstr>
      <vt:lpstr>1.032b</vt:lpstr>
      <vt:lpstr>1.032c</vt:lpstr>
      <vt:lpstr>1.033a</vt:lpstr>
      <vt:lpstr>1.033b</vt:lpstr>
      <vt:lpstr>1.033c</vt:lpstr>
      <vt:lpstr>1.034a</vt:lpstr>
      <vt:lpstr>1.034b</vt:lpstr>
      <vt:lpstr>1.034c</vt:lpstr>
      <vt:lpstr>1.035a</vt:lpstr>
      <vt:lpstr>1.035b</vt:lpstr>
      <vt:lpstr>1.035c</vt:lpstr>
      <vt:lpstr>1.036a</vt:lpstr>
      <vt:lpstr>1.036b</vt:lpstr>
      <vt:lpstr>1.036c</vt:lpstr>
      <vt:lpstr>1.037a</vt:lpstr>
      <vt:lpstr>1.037b</vt:lpstr>
      <vt:lpstr>1.037c</vt:lpstr>
      <vt:lpstr>1.038a</vt:lpstr>
      <vt:lpstr>1.038b</vt:lpstr>
      <vt:lpstr>1.038c</vt:lpstr>
      <vt:lpstr>1.039a</vt:lpstr>
      <vt:lpstr>1.039b</vt:lpstr>
      <vt:lpstr>1.039c</vt:lpstr>
      <vt:lpstr>1.040a</vt:lpstr>
      <vt:lpstr>1.040b</vt:lpstr>
      <vt:lpstr>1.040c</vt:lpstr>
      <vt:lpstr>1.041a</vt:lpstr>
      <vt:lpstr>1.041b</vt:lpstr>
      <vt:lpstr>1.041c</vt:lpstr>
      <vt:lpstr>1.042a</vt:lpstr>
      <vt:lpstr>1.042b</vt:lpstr>
      <vt:lpstr>1.042c</vt:lpstr>
      <vt:lpstr>1.043a</vt:lpstr>
      <vt:lpstr>1.043b</vt:lpstr>
      <vt:lpstr>1.043c</vt:lpstr>
      <vt:lpstr>1.044a</vt:lpstr>
      <vt:lpstr>1.044b</vt:lpstr>
      <vt:lpstr>1.044c</vt:lpstr>
      <vt:lpstr>1.045a</vt:lpstr>
      <vt:lpstr>1.045b</vt:lpstr>
      <vt:lpstr>1.045c</vt:lpstr>
      <vt:lpstr>1.046a</vt:lpstr>
      <vt:lpstr>1.046b</vt:lpstr>
      <vt:lpstr>1.046c</vt:lpstr>
      <vt:lpstr>1.047a</vt:lpstr>
      <vt:lpstr>1.047b</vt:lpstr>
      <vt:lpstr>1.047c</vt:lpstr>
      <vt:lpstr>1.048a</vt:lpstr>
      <vt:lpstr>1.048b</vt:lpstr>
      <vt:lpstr>1.048c</vt:lpstr>
      <vt:lpstr>1.049a</vt:lpstr>
      <vt:lpstr>1.049b</vt:lpstr>
      <vt:lpstr>1.049c</vt:lpstr>
      <vt:lpstr>1.050a</vt:lpstr>
      <vt:lpstr>1.050b</vt:lpstr>
      <vt:lpstr>1.050c</vt:lpstr>
      <vt:lpstr>1.051a</vt:lpstr>
      <vt:lpstr>1.051b</vt:lpstr>
      <vt:lpstr>1.051c</vt:lpstr>
      <vt:lpstr>1.052a</vt:lpstr>
      <vt:lpstr>1.052b</vt:lpstr>
      <vt:lpstr>1.052c</vt:lpstr>
      <vt:lpstr>1.053a</vt:lpstr>
      <vt:lpstr>1.053b</vt:lpstr>
      <vt:lpstr>1.053c</vt:lpstr>
      <vt:lpstr>1.054a</vt:lpstr>
      <vt:lpstr>1.054b</vt:lpstr>
      <vt:lpstr>1.054c</vt:lpstr>
      <vt:lpstr>1.055a</vt:lpstr>
      <vt:lpstr>1.055b</vt:lpstr>
      <vt:lpstr>1.055c</vt:lpstr>
      <vt:lpstr>1.056a</vt:lpstr>
      <vt:lpstr>1.056b</vt:lpstr>
      <vt:lpstr>1.056c</vt:lpstr>
      <vt:lpstr>1.057a</vt:lpstr>
      <vt:lpstr>1.057b</vt:lpstr>
      <vt:lpstr>1.057c</vt:lpstr>
      <vt:lpstr>1.058a</vt:lpstr>
      <vt:lpstr>1.058b</vt:lpstr>
      <vt:lpstr>1.058c</vt:lpstr>
      <vt:lpstr>1.059a</vt:lpstr>
      <vt:lpstr>1.059b</vt:lpstr>
      <vt:lpstr>1.059c</vt:lpstr>
      <vt:lpstr>1.060a</vt:lpstr>
      <vt:lpstr>1.060b</vt:lpstr>
      <vt:lpstr>1.060c</vt:lpstr>
      <vt:lpstr>1.061</vt:lpstr>
      <vt:lpstr>1.062a</vt:lpstr>
      <vt:lpstr>1.062b</vt:lpstr>
      <vt:lpstr>1.062c</vt:lpstr>
      <vt:lpstr>1.063a</vt:lpstr>
      <vt:lpstr>1.063b</vt:lpstr>
      <vt:lpstr>1.063c</vt:lpstr>
      <vt:lpstr>1.064a</vt:lpstr>
      <vt:lpstr>1.064b</vt:lpstr>
      <vt:lpstr>1.064c</vt:lpstr>
      <vt:lpstr>1.065a</vt:lpstr>
      <vt:lpstr>1.065b</vt:lpstr>
      <vt:lpstr>1.065c</vt:lpstr>
      <vt:lpstr>1.066a</vt:lpstr>
      <vt:lpstr>1.066b</vt:lpstr>
      <vt:lpstr>1.066c</vt:lpstr>
      <vt:lpstr>1.067a</vt:lpstr>
      <vt:lpstr>1.067b</vt:lpstr>
      <vt:lpstr>1.067c</vt:lpstr>
      <vt:lpstr>1.068a</vt:lpstr>
      <vt:lpstr>1.068b</vt:lpstr>
      <vt:lpstr>1.068c</vt:lpstr>
      <vt:lpstr>1.069a</vt:lpstr>
      <vt:lpstr>1.069b</vt:lpstr>
      <vt:lpstr>1.069c</vt:lpstr>
      <vt:lpstr>1.070a</vt:lpstr>
      <vt:lpstr>1.070b</vt:lpstr>
      <vt:lpstr>1.070c</vt:lpstr>
      <vt:lpstr>1.071a</vt:lpstr>
      <vt:lpstr>1.071b</vt:lpstr>
      <vt:lpstr>1.071c</vt:lpstr>
      <vt:lpstr>1.072a</vt:lpstr>
      <vt:lpstr>1.072b</vt:lpstr>
      <vt:lpstr>1.072c</vt:lpstr>
      <vt:lpstr>1.073a</vt:lpstr>
      <vt:lpstr>1.073b</vt:lpstr>
      <vt:lpstr>1.073c</vt:lpstr>
      <vt:lpstr>1.074</vt:lpstr>
      <vt:lpstr>1.075a</vt:lpstr>
      <vt:lpstr>1.075b</vt:lpstr>
      <vt:lpstr>1.075c</vt:lpstr>
      <vt:lpstr>1.076a</vt:lpstr>
      <vt:lpstr>1.076b</vt:lpstr>
      <vt:lpstr>1.076c</vt:lpstr>
      <vt:lpstr>1.077a</vt:lpstr>
      <vt:lpstr>1.077b</vt:lpstr>
      <vt:lpstr>1.077c</vt:lpstr>
      <vt:lpstr>1.078a</vt:lpstr>
      <vt:lpstr>1.078b</vt:lpstr>
      <vt:lpstr>1.078c</vt:lpstr>
      <vt:lpstr>1.079a</vt:lpstr>
      <vt:lpstr>1.079b</vt:lpstr>
      <vt:lpstr>1.079c</vt:lpstr>
      <vt:lpstr>1.080a</vt:lpstr>
      <vt:lpstr>1.080b</vt:lpstr>
      <vt:lpstr>1.080c</vt:lpstr>
      <vt:lpstr>1.081a</vt:lpstr>
      <vt:lpstr>1.081b</vt:lpstr>
      <vt:lpstr>1.081c</vt:lpstr>
      <vt:lpstr>1.082a</vt:lpstr>
      <vt:lpstr>1.082b</vt:lpstr>
      <vt:lpstr>1.082c</vt:lpstr>
      <vt:lpstr>1.083a</vt:lpstr>
      <vt:lpstr>1.083b</vt:lpstr>
      <vt:lpstr>1.083c</vt:lpstr>
      <vt:lpstr>1.084a</vt:lpstr>
      <vt:lpstr>1.084b</vt:lpstr>
      <vt:lpstr>1.084c</vt:lpstr>
      <vt:lpstr>1.085a</vt:lpstr>
      <vt:lpstr>1.085b</vt:lpstr>
      <vt:lpstr>1.085c</vt:lpstr>
      <vt:lpstr>1.086a</vt:lpstr>
      <vt:lpstr>1.086b</vt:lpstr>
      <vt:lpstr>1.086c</vt:lpstr>
      <vt:lpstr>1.087a</vt:lpstr>
      <vt:lpstr>1.087b</vt:lpstr>
      <vt:lpstr>1.087c</vt:lpstr>
      <vt:lpstr>1.088a</vt:lpstr>
      <vt:lpstr>1.088b</vt:lpstr>
      <vt:lpstr>1.088c</vt:lpstr>
      <vt:lpstr>1.089a</vt:lpstr>
      <vt:lpstr>1.089b</vt:lpstr>
      <vt:lpstr>1.089c</vt:lpstr>
      <vt:lpstr>1.090</vt:lpstr>
      <vt:lpstr>1.091a</vt:lpstr>
      <vt:lpstr>1.091b</vt:lpstr>
      <vt:lpstr>1.091c</vt:lpstr>
      <vt:lpstr>1.092a</vt:lpstr>
      <vt:lpstr>1.092b</vt:lpstr>
      <vt:lpstr>1.092c</vt:lpstr>
      <vt:lpstr>1.093a</vt:lpstr>
      <vt:lpstr>1.093b</vt:lpstr>
      <vt:lpstr>1.093c</vt:lpstr>
      <vt:lpstr>1.094a</vt:lpstr>
      <vt:lpstr>1.094b</vt:lpstr>
      <vt:lpstr>1.094c</vt:lpstr>
      <vt:lpstr>1.095a</vt:lpstr>
      <vt:lpstr>1.095b</vt:lpstr>
      <vt:lpstr>1.095c</vt:lpstr>
      <vt:lpstr>1.096a</vt:lpstr>
      <vt:lpstr>1.096b</vt:lpstr>
      <vt:lpstr>1.096c</vt:lpstr>
      <vt:lpstr>1.097a</vt:lpstr>
      <vt:lpstr>1.097b</vt:lpstr>
      <vt:lpstr>1.097c</vt:lpstr>
      <vt:lpstr>1.098a</vt:lpstr>
      <vt:lpstr>1.098b</vt:lpstr>
      <vt:lpstr>1.098c</vt:lpstr>
      <vt:lpstr>1.099a</vt:lpstr>
      <vt:lpstr>1.099b</vt:lpstr>
      <vt:lpstr>1.099c</vt:lpstr>
      <vt:lpstr>1.100a</vt:lpstr>
      <vt:lpstr>1.100b</vt:lpstr>
      <vt:lpstr>1.100c</vt:lpstr>
      <vt:lpstr>1.101a</vt:lpstr>
      <vt:lpstr>1.101b</vt:lpstr>
      <vt:lpstr>1.101c</vt:lpstr>
      <vt:lpstr>1.102a</vt:lpstr>
      <vt:lpstr>1.102b</vt:lpstr>
      <vt:lpstr>1.102c</vt:lpstr>
      <vt:lpstr>1.103a</vt:lpstr>
      <vt:lpstr>1.103b</vt:lpstr>
      <vt:lpstr>1.103c</vt:lpstr>
      <vt:lpstr>1.104a</vt:lpstr>
      <vt:lpstr>1.104b</vt:lpstr>
      <vt:lpstr>1.104c</vt:lpstr>
      <vt:lpstr>1.105a</vt:lpstr>
      <vt:lpstr>1.105b</vt:lpstr>
      <vt:lpstr>1.105c</vt:lpstr>
      <vt:lpstr>1.106a</vt:lpstr>
      <vt:lpstr>1.106b</vt:lpstr>
      <vt:lpstr>1.106c</vt:lpstr>
      <vt:lpstr>1.107a</vt:lpstr>
      <vt:lpstr>1.107b</vt:lpstr>
      <vt:lpstr>1.107c</vt:lpstr>
      <vt:lpstr>1.108a</vt:lpstr>
      <vt:lpstr>1.108b</vt:lpstr>
      <vt:lpstr>1.108c</vt:lpstr>
      <vt:lpstr>1.109a</vt:lpstr>
      <vt:lpstr>1.109b</vt:lpstr>
      <vt:lpstr>1.109c</vt:lpstr>
      <vt:lpstr>1.110a</vt:lpstr>
      <vt:lpstr>1.110b</vt:lpstr>
      <vt:lpstr>1.110c</vt:lpstr>
      <vt:lpstr>1.111a</vt:lpstr>
      <vt:lpstr>1.111b</vt:lpstr>
      <vt:lpstr>1.111c</vt:lpstr>
      <vt:lpstr>1.112</vt:lpstr>
      <vt:lpstr>1.113</vt:lpstr>
      <vt:lpstr>1.114</vt:lpstr>
      <vt:lpstr>1.115</vt:lpstr>
      <vt:lpstr>1.116</vt:lpstr>
      <vt:lpstr>1.117</vt:lpstr>
      <vt:lpstr>Introduction!Print_Area</vt:lpstr>
    </vt:vector>
  </TitlesOfParts>
  <Company>NatCen Social Research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Rutherford</dc:creator>
  <cp:lastModifiedBy>u415109</cp:lastModifiedBy>
  <dcterms:created xsi:type="dcterms:W3CDTF">2018-03-23T20:05:47Z</dcterms:created>
  <dcterms:modified xsi:type="dcterms:W3CDTF">2018-06-27T12:45:34Z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hecked by">
    <vt:lpwstr>32123</vt:lpwstr>
  </property>
  <property fmtid="{D5CDD505-2E9C-101B-9397-08002B2CF9AE}" pid="3" name="Objective-Id">
    <vt:lpwstr>A21391690</vt:lpwstr>
  </property>
  <property fmtid="{D5CDD505-2E9C-101B-9397-08002B2CF9AE}" pid="4" name="Objective-Title">
    <vt:lpwstr>Crime Survey - 2016-17 - Data - Full Year - Tables - NVF - Vol 1_Type 1_Web Tables_20180618 (full sample modules)</vt:lpwstr>
  </property>
  <property fmtid="{D5CDD505-2E9C-101B-9397-08002B2CF9AE}" pid="5" name="Objective-Description">
    <vt:lpwstr>
    </vt:lpwstr>
  </property>
  <property fmtid="{D5CDD505-2E9C-101B-9397-08002B2CF9AE}" pid="6" name="Objective-CreationStamp">
    <vt:filetime>2018-06-20T13:46:44Z</vt:filetime>
  </property>
  <property fmtid="{D5CDD505-2E9C-101B-9397-08002B2CF9AE}" pid="7" name="Objective-IsApproved">
    <vt:bool>false</vt:bool>
  </property>
  <property fmtid="{D5CDD505-2E9C-101B-9397-08002B2CF9AE}" pid="8" name="Objective-IsPublished">
    <vt:bool>false</vt:bool>
  </property>
  <property fmtid="{D5CDD505-2E9C-101B-9397-08002B2CF9AE}" pid="9" name="Objective-DatePublished">
    <vt:lpwstr>
    </vt:lpwstr>
  </property>
  <property fmtid="{D5CDD505-2E9C-101B-9397-08002B2CF9AE}" pid="10" name="Objective-ModificationStamp">
    <vt:filetime>2018-06-27T12:21:10Z</vt:filetime>
  </property>
  <property fmtid="{D5CDD505-2E9C-101B-9397-08002B2CF9AE}" pid="11" name="Objective-Owner">
    <vt:lpwstr>Grant, Neil N (u207826)</vt:lpwstr>
  </property>
  <property fmtid="{D5CDD505-2E9C-101B-9397-08002B2CF9AE}" pid="12" name="Objective-Path">
    <vt:lpwstr>Objective Global Folder:SG File Plan:Crime, law, justice and rights:Crime:General:Research and analysis: Crime - general:Scottish Crime and Justice Survey (SCJS): Restricted Documents: (2016/17): 2017-2022:</vt:lpwstr>
  </property>
  <property fmtid="{D5CDD505-2E9C-101B-9397-08002B2CF9AE}" pid="13" name="Objective-Parent">
    <vt:lpwstr>Scottish Crime and Justice Survey (SCJS): Restricted Documents: (2016/17): 2017-2022</vt:lpwstr>
  </property>
  <property fmtid="{D5CDD505-2E9C-101B-9397-08002B2CF9AE}" pid="14" name="Objective-State">
    <vt:lpwstr>Being Drafted</vt:lpwstr>
  </property>
  <property fmtid="{D5CDD505-2E9C-101B-9397-08002B2CF9AE}" pid="15" name="Objective-VersionId">
    <vt:lpwstr>vA30168747</vt:lpwstr>
  </property>
  <property fmtid="{D5CDD505-2E9C-101B-9397-08002B2CF9AE}" pid="16" name="Objective-Version">
    <vt:lpwstr>0.6</vt:lpwstr>
  </property>
  <property fmtid="{D5CDD505-2E9C-101B-9397-08002B2CF9AE}" pid="17" name="Objective-VersionNumber">
    <vt:r8>6</vt:r8>
  </property>
  <property fmtid="{D5CDD505-2E9C-101B-9397-08002B2CF9AE}" pid="18" name="Objective-VersionComment">
    <vt:lpwstr>
    </vt:lpwstr>
  </property>
  <property fmtid="{D5CDD505-2E9C-101B-9397-08002B2CF9AE}" pid="19" name="Objective-FileNumber">
    <vt:lpwstr>
    </vt:lpwstr>
  </property>
  <property fmtid="{D5CDD505-2E9C-101B-9397-08002B2CF9AE}" pid="20" name="Objective-Classification">
    <vt:lpwstr>[Inherited - OFFICIAL-SENSITIVE]</vt:lpwstr>
  </property>
  <property fmtid="{D5CDD505-2E9C-101B-9397-08002B2CF9AE}" pid="21" name="Objective-Caveats">
    <vt:lpwstr>
    </vt:lpwstr>
  </property>
  <property fmtid="{D5CDD505-2E9C-101B-9397-08002B2CF9AE}" pid="22" name="Objective-Connect Creator">
    <vt:lpwstr>
    </vt:lpwstr>
  </property>
  <property fmtid="{D5CDD505-2E9C-101B-9397-08002B2CF9AE}" pid="23" name="Objective-Date Received">
    <vt:lpwstr>
    </vt:lpwstr>
  </property>
  <property fmtid="{D5CDD505-2E9C-101B-9397-08002B2CF9AE}" pid="24" name="Objective-Date of Original">
    <vt:lpwstr>
    </vt:lpwstr>
  </property>
  <property fmtid="{D5CDD505-2E9C-101B-9397-08002B2CF9AE}" pid="25" name="Objective-SG Web Publication - Category">
    <vt:lpwstr>
    </vt:lpwstr>
  </property>
  <property fmtid="{D5CDD505-2E9C-101B-9397-08002B2CF9AE}" pid="26" name="Objective-SG Web Publication - Category 2 Classification">
    <vt:lpwstr>
    </vt:lpwstr>
  </property>
  <property fmtid="{D5CDD505-2E9C-101B-9397-08002B2CF9AE}" pid="27" name="Objective-Comment">
    <vt:lpwstr>
    </vt:lpwstr>
  </property>
  <property fmtid="{D5CDD505-2E9C-101B-9397-08002B2CF9AE}" pid="28" name="Objective-Date of Original [system]">
    <vt:lpwstr>
    </vt:lpwstr>
  </property>
  <property fmtid="{D5CDD505-2E9C-101B-9397-08002B2CF9AE}" pid="29" name="Objective-Date Received [system]">
    <vt:lpwstr>
    </vt:lpwstr>
  </property>
  <property fmtid="{D5CDD505-2E9C-101B-9397-08002B2CF9AE}" pid="30" name="Objective-SG Web Publication - Category [system]">
    <vt:lpwstr>
    </vt:lpwstr>
  </property>
  <property fmtid="{D5CDD505-2E9C-101B-9397-08002B2CF9AE}" pid="31" name="Objective-SG Web Publication - Category 2 Classification [system]">
    <vt:lpwstr>
    </vt:lpwstr>
  </property>
  <property fmtid="{D5CDD505-2E9C-101B-9397-08002B2CF9AE}" pid="32" name="Objective-Connect Creator [system]">
    <vt:lpwstr>
    </vt:lpwstr>
  </property>
</Properties>
</file>