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filterPrivacy="1"/>
  <mc:AlternateContent xmlns:mc="http://schemas.openxmlformats.org/markup-compatibility/2006">
    <mc:Choice Requires="x15">
      <x15ac:absPath xmlns:x15ac="http://schemas.microsoft.com/office/spreadsheetml/2010/11/ac" url="/Users/JarvisWalker/Documents/Git/JSPets/research/"/>
    </mc:Choice>
  </mc:AlternateContent>
  <bookViews>
    <workbookView xWindow="600" yWindow="1440" windowWidth="23080" windowHeight="1264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2" l="1"/>
  <c r="M4" i="2"/>
  <c r="N4" i="2"/>
  <c r="D4" i="2"/>
  <c r="L5" i="2"/>
  <c r="M5" i="2"/>
  <c r="N5" i="2"/>
  <c r="D5" i="2"/>
  <c r="L6" i="2"/>
  <c r="M6" i="2"/>
  <c r="N6" i="2"/>
  <c r="D6" i="2"/>
  <c r="L7" i="2"/>
  <c r="M7" i="2"/>
  <c r="N7" i="2"/>
  <c r="D7" i="2"/>
  <c r="L8" i="2"/>
  <c r="M8" i="2"/>
  <c r="N8" i="2"/>
  <c r="D8" i="2"/>
  <c r="L9" i="2"/>
  <c r="M9" i="2"/>
  <c r="N9" i="2"/>
  <c r="D9" i="2"/>
  <c r="L10" i="2"/>
  <c r="M10" i="2"/>
  <c r="N10" i="2"/>
  <c r="D10" i="2"/>
  <c r="L11" i="2"/>
  <c r="M11" i="2"/>
  <c r="N11" i="2"/>
  <c r="D11" i="2"/>
  <c r="L12" i="2"/>
  <c r="M12" i="2"/>
  <c r="N12" i="2"/>
  <c r="D12" i="2"/>
  <c r="L13" i="2"/>
  <c r="M13" i="2"/>
  <c r="N13" i="2"/>
  <c r="D13" i="2"/>
  <c r="L16" i="2"/>
  <c r="M16" i="2"/>
  <c r="N16" i="2"/>
  <c r="D16" i="2"/>
  <c r="L15" i="2"/>
  <c r="M15" i="2"/>
  <c r="N15" i="2"/>
  <c r="D15" i="2"/>
  <c r="L17" i="2"/>
  <c r="M17" i="2"/>
  <c r="N17" i="2"/>
  <c r="D17" i="2"/>
  <c r="L18" i="2"/>
  <c r="M18" i="2"/>
  <c r="N18" i="2"/>
  <c r="D18" i="2"/>
  <c r="L19" i="2"/>
  <c r="M19" i="2"/>
  <c r="N19" i="2"/>
  <c r="D19" i="2"/>
  <c r="L20" i="2"/>
  <c r="M20" i="2"/>
  <c r="N20" i="2"/>
  <c r="D20" i="2"/>
  <c r="L21" i="2"/>
  <c r="M21" i="2"/>
  <c r="N21" i="2"/>
  <c r="D21" i="2"/>
  <c r="M22" i="2"/>
  <c r="L22" i="2"/>
  <c r="N22" i="2"/>
  <c r="D22" i="2"/>
  <c r="M26" i="2"/>
  <c r="L26" i="2"/>
  <c r="N26" i="2"/>
  <c r="D26" i="2"/>
  <c r="L23" i="2"/>
  <c r="M23" i="2"/>
  <c r="N23" i="2"/>
  <c r="D23" i="2"/>
  <c r="L24" i="2"/>
  <c r="M24" i="2"/>
  <c r="N24" i="2"/>
  <c r="D24" i="2"/>
  <c r="L25" i="2"/>
  <c r="M25" i="2"/>
  <c r="N25" i="2"/>
  <c r="D25" i="2"/>
  <c r="M27" i="2"/>
  <c r="L27" i="2"/>
  <c r="N27" i="2"/>
  <c r="D27" i="2"/>
  <c r="M28" i="2"/>
  <c r="L28" i="2"/>
  <c r="N28" i="2"/>
  <c r="D28" i="2"/>
  <c r="M29" i="2"/>
  <c r="L29" i="2"/>
  <c r="N29" i="2"/>
  <c r="D29" i="2"/>
  <c r="L30" i="2"/>
  <c r="M30" i="2"/>
  <c r="N30" i="2"/>
  <c r="D30" i="2"/>
  <c r="L31" i="2"/>
  <c r="M31" i="2"/>
  <c r="N31" i="2"/>
  <c r="D31" i="2"/>
  <c r="M32" i="2"/>
  <c r="L32" i="2"/>
  <c r="N32" i="2"/>
  <c r="D32" i="2"/>
  <c r="M33" i="2"/>
  <c r="N33" i="2"/>
  <c r="L33" i="2"/>
  <c r="D33" i="2"/>
  <c r="L34" i="2"/>
  <c r="M34" i="2"/>
  <c r="N34" i="2"/>
  <c r="D34" i="2"/>
  <c r="M35" i="2"/>
  <c r="L35" i="2"/>
  <c r="N35" i="2"/>
  <c r="D35" i="2"/>
  <c r="M14" i="2"/>
  <c r="N14" i="2"/>
  <c r="L14" i="2"/>
  <c r="D14" i="2"/>
  <c r="M36" i="2"/>
  <c r="L36" i="2"/>
  <c r="N36" i="2"/>
  <c r="D36" i="2"/>
  <c r="M37" i="2"/>
  <c r="L37" i="2"/>
  <c r="N37" i="2"/>
  <c r="D37" i="2"/>
  <c r="M38" i="2"/>
  <c r="L38" i="2"/>
  <c r="N38" i="2"/>
  <c r="D38" i="2"/>
  <c r="L3" i="2"/>
  <c r="M3" i="2"/>
  <c r="N3" i="2"/>
  <c r="D3" i="2"/>
  <c r="C3" i="2"/>
  <c r="C4" i="2"/>
  <c r="C5" i="2"/>
  <c r="C6" i="2"/>
  <c r="C7" i="2"/>
  <c r="C8" i="2"/>
  <c r="C9" i="2"/>
  <c r="C10" i="2"/>
  <c r="C11" i="2"/>
  <c r="C12" i="2"/>
  <c r="C13" i="2"/>
  <c r="C16" i="2"/>
  <c r="C15" i="2"/>
  <c r="C17" i="2"/>
  <c r="C18" i="2"/>
  <c r="C19" i="2"/>
  <c r="C20" i="2"/>
  <c r="C21" i="2"/>
  <c r="C22" i="2"/>
  <c r="C26" i="2"/>
  <c r="C23" i="2"/>
  <c r="C24" i="2"/>
  <c r="C25" i="2"/>
  <c r="C27" i="2"/>
  <c r="C28" i="2"/>
  <c r="C29" i="2"/>
  <c r="C30" i="2"/>
  <c r="C31" i="2"/>
  <c r="C32" i="2"/>
  <c r="C33" i="2"/>
  <c r="C34" i="2"/>
  <c r="C35" i="2"/>
  <c r="C14" i="2"/>
  <c r="C36" i="2"/>
  <c r="C37" i="2"/>
  <c r="C38" i="2"/>
  <c r="R41" i="2"/>
  <c r="S41" i="2"/>
  <c r="T41" i="2"/>
  <c r="U41" i="2"/>
  <c r="V41" i="2"/>
  <c r="W41" i="2"/>
  <c r="X41" i="2"/>
  <c r="Y41" i="2"/>
  <c r="Z41" i="2"/>
  <c r="AA41" i="2"/>
  <c r="AB41" i="2"/>
  <c r="S40" i="2"/>
  <c r="T40" i="2"/>
  <c r="U40" i="2"/>
  <c r="V40" i="2"/>
  <c r="W40" i="2"/>
  <c r="X40" i="2"/>
  <c r="Y40" i="2"/>
  <c r="Z40" i="2"/>
  <c r="AA40" i="2"/>
  <c r="AB40" i="2"/>
  <c r="R40" i="2"/>
  <c r="D20" i="1"/>
  <c r="E20" i="1"/>
  <c r="F20" i="1"/>
  <c r="G20" i="1"/>
  <c r="H20" i="1"/>
  <c r="I20" i="1"/>
  <c r="J20" i="1"/>
  <c r="K20" i="1"/>
  <c r="L20" i="1"/>
  <c r="M20" i="1"/>
  <c r="C2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</calcChain>
</file>

<file path=xl/sharedStrings.xml><?xml version="1.0" encoding="utf-8"?>
<sst xmlns="http://schemas.openxmlformats.org/spreadsheetml/2006/main" count="152" uniqueCount="91">
  <si>
    <t>City</t>
  </si>
  <si>
    <t>1. Redpa - Plains, Coast - 4,3</t>
  </si>
  <si>
    <t>2. Smithton - Coast, Plains, Urban - 8,2</t>
  </si>
  <si>
    <t>3. Burnie-Somerset - Coast, Urban - 17,6 - Penguins</t>
  </si>
  <si>
    <t>4. Cradle Mountain - Snowy, Rocks, Lake, Wetlands - 17,12</t>
  </si>
  <si>
    <t>5. Deloraine - Riverside, Valley, Snowy, Wetlands, Floods - 25,11</t>
  </si>
  <si>
    <t>6. George Town - Coast, Wetlands - 27,6</t>
  </si>
  <si>
    <t>7. Musselroe Bay - Beach, Coast, Plains - 41,3</t>
  </si>
  <si>
    <t>8. Scamander - Beach - 42,12</t>
  </si>
  <si>
    <t>9. Launceston - Urban, Rocks, Plains, Floods - 30,10</t>
  </si>
  <si>
    <t>10. Campbell Town - Wetlands, Plains, Drought - 34,17</t>
  </si>
  <si>
    <t>11. Derwent Bridge - Lake, Wetlands, Rainforest - 21,19</t>
  </si>
  <si>
    <t>12. Queenstown - Rocks, Valley, Snow, Underground - 13,19</t>
  </si>
  <si>
    <t>13. Strahan - Coast, Urban - 10,22 (10,2)</t>
  </si>
  <si>
    <t>14. Strathgordon - Forest, Lake, Wetlands, Earthquake - 19,30 (19,10) - Ravens</t>
  </si>
  <si>
    <t>15. Bothwell - Valley, Plains - 29,25 (29,5)</t>
  </si>
  <si>
    <t>16. Triabunna - Coast, Wetlands - 39,27 (39,7)</t>
  </si>
  <si>
    <t>17. Hobart - Coast, Urban - Bushfire - 32,31 (32,11)</t>
  </si>
  <si>
    <t>18. Port Arthur - Coast, Plains, Wetlands, Ghost - Bushfire - 38,36 (32,16)</t>
  </si>
  <si>
    <t>1. Beach</t>
  </si>
  <si>
    <t>2. Coast</t>
  </si>
  <si>
    <t>3. Forest</t>
  </si>
  <si>
    <t>4. Ghost</t>
  </si>
  <si>
    <t>5. Lakes</t>
  </si>
  <si>
    <t>7. Rocks</t>
  </si>
  <si>
    <t>9. Urban</t>
  </si>
  <si>
    <t>11. Wetlands</t>
  </si>
  <si>
    <t>Animal</t>
  </si>
  <si>
    <t>Tasmanian Devil</t>
  </si>
  <si>
    <t>Tasmanian Tiger</t>
  </si>
  <si>
    <t>Whales</t>
  </si>
  <si>
    <t>Kangaroos</t>
  </si>
  <si>
    <t>House hold dog</t>
  </si>
  <si>
    <t>House hold cat</t>
  </si>
  <si>
    <t>Platypus</t>
  </si>
  <si>
    <t>Echidnas</t>
  </si>
  <si>
    <t>Wombats</t>
  </si>
  <si>
    <t>Bats</t>
  </si>
  <si>
    <t>Rodents</t>
  </si>
  <si>
    <t>Seals</t>
  </si>
  <si>
    <t>Rabbits</t>
  </si>
  <si>
    <t>Feral pigs</t>
  </si>
  <si>
    <t>Foxes</t>
  </si>
  <si>
    <t>Feral dogs</t>
  </si>
  <si>
    <t>Feral cats</t>
  </si>
  <si>
    <t>Stages</t>
  </si>
  <si>
    <t>Penguins</t>
  </si>
  <si>
    <t>Pelicans</t>
  </si>
  <si>
    <t>Ducks</t>
  </si>
  <si>
    <t>Geese</t>
  </si>
  <si>
    <t>Pigeon</t>
  </si>
  <si>
    <t>Doves</t>
  </si>
  <si>
    <t>Lorikeets</t>
  </si>
  <si>
    <t>Cockatoos</t>
  </si>
  <si>
    <t>Owls</t>
  </si>
  <si>
    <t>Kookaburras</t>
  </si>
  <si>
    <t>Crocodiles</t>
  </si>
  <si>
    <t>Turtles</t>
  </si>
  <si>
    <t>Butterflies</t>
  </si>
  <si>
    <t>HP</t>
  </si>
  <si>
    <t>ATT</t>
  </si>
  <si>
    <t>SP</t>
  </si>
  <si>
    <t>Starting Stats</t>
  </si>
  <si>
    <t>Max Stats</t>
  </si>
  <si>
    <t>Frequency</t>
  </si>
  <si>
    <t>Max percentage</t>
  </si>
  <si>
    <t>Total</t>
  </si>
  <si>
    <t>Type</t>
  </si>
  <si>
    <t>Mammal</t>
  </si>
  <si>
    <t>Bird</t>
  </si>
  <si>
    <t>Frogs</t>
  </si>
  <si>
    <t>Reptiles</t>
  </si>
  <si>
    <t>Invertebrate</t>
  </si>
  <si>
    <t>Snakes</t>
  </si>
  <si>
    <t>General</t>
  </si>
  <si>
    <t>Blockability</t>
  </si>
  <si>
    <t>Escapability</t>
  </si>
  <si>
    <t>Conversion</t>
  </si>
  <si>
    <t>Snowman</t>
  </si>
  <si>
    <t>Kelvinator</t>
  </si>
  <si>
    <t>Misc</t>
  </si>
  <si>
    <t>Sandcastle</t>
  </si>
  <si>
    <t>Modifiers</t>
  </si>
  <si>
    <t>?</t>
  </si>
  <si>
    <t>How do I get this number?</t>
  </si>
  <si>
    <t>Alpine</t>
  </si>
  <si>
    <t>grasslands</t>
  </si>
  <si>
    <t>plains</t>
  </si>
  <si>
    <t>Difficulty</t>
  </si>
  <si>
    <t>Bee</t>
  </si>
  <si>
    <t>Frog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</si>
</sst>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0" fontId="3" fillId="3" borderId="0" xfId="2"/>
    <xf numFmtId="0" fontId="2" fillId="2" borderId="0" xfId="1"/>
    <xf numFmtId="0" fontId="5" fillId="5" borderId="1" xfId="4"/>
    <xf numFmtId="0" fontId="4" fillId="4" borderId="0" xfId="3"/>
    <xf numFmtId="0" fontId="6" fillId="6" borderId="0" xfId="5"/>
  </cellXfs>
  <cellStyles count="6">
    <cellStyle name="Accent5" xfId="5" builtinId="45"/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P15" sqref="P15"/>
    </sheetView>
  </sheetViews>
  <sheetFormatPr baseColWidth="10" defaultColWidth="8.83203125" defaultRowHeight="15" x14ac:dyDescent="0.2"/>
  <cols>
    <col min="1" max="1" width="17.83203125" customWidth="1"/>
    <col min="2" max="2" width="16.5" customWidth="1"/>
    <col min="6" max="6" width="4.83203125" customWidth="1"/>
  </cols>
  <sheetData>
    <row r="1" spans="1:14" x14ac:dyDescent="0.2">
      <c r="A1" t="s">
        <v>0</v>
      </c>
      <c r="B1" t="s">
        <v>65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86</v>
      </c>
      <c r="I1" t="s">
        <v>24</v>
      </c>
      <c r="J1" t="s">
        <v>85</v>
      </c>
      <c r="K1" t="s">
        <v>25</v>
      </c>
      <c r="L1" t="s">
        <v>87</v>
      </c>
      <c r="M1" t="s">
        <v>26</v>
      </c>
      <c r="N1" t="s">
        <v>88</v>
      </c>
    </row>
    <row r="2" spans="1:14" x14ac:dyDescent="0.2">
      <c r="A2" t="s">
        <v>1</v>
      </c>
      <c r="B2">
        <f>SUM(C2:M2)</f>
        <v>100</v>
      </c>
      <c r="D2">
        <v>50</v>
      </c>
      <c r="H2">
        <v>40</v>
      </c>
      <c r="K2">
        <v>10</v>
      </c>
      <c r="N2">
        <v>-5</v>
      </c>
    </row>
    <row r="3" spans="1:14" x14ac:dyDescent="0.2">
      <c r="A3" t="s">
        <v>2</v>
      </c>
      <c r="B3">
        <f t="shared" ref="B3:B19" si="0">SUM(C3:M3)</f>
        <v>100</v>
      </c>
      <c r="D3">
        <v>30</v>
      </c>
      <c r="H3">
        <v>40</v>
      </c>
      <c r="K3">
        <v>30</v>
      </c>
      <c r="N3">
        <v>-3</v>
      </c>
    </row>
    <row r="4" spans="1:14" x14ac:dyDescent="0.2">
      <c r="A4" t="s">
        <v>3</v>
      </c>
      <c r="B4">
        <f t="shared" si="0"/>
        <v>100</v>
      </c>
      <c r="D4">
        <v>60</v>
      </c>
      <c r="K4">
        <v>40</v>
      </c>
      <c r="N4">
        <v>-2</v>
      </c>
    </row>
    <row r="5" spans="1:14" x14ac:dyDescent="0.2">
      <c r="A5" t="s">
        <v>4</v>
      </c>
      <c r="B5">
        <f t="shared" si="0"/>
        <v>100</v>
      </c>
      <c r="G5">
        <v>30</v>
      </c>
      <c r="I5">
        <v>20</v>
      </c>
      <c r="J5">
        <v>10</v>
      </c>
      <c r="M5">
        <v>40</v>
      </c>
      <c r="N5">
        <v>0</v>
      </c>
    </row>
    <row r="6" spans="1:14" x14ac:dyDescent="0.2">
      <c r="A6" t="s">
        <v>5</v>
      </c>
      <c r="B6">
        <f t="shared" si="0"/>
        <v>100</v>
      </c>
      <c r="J6">
        <v>10</v>
      </c>
      <c r="K6">
        <v>10</v>
      </c>
      <c r="L6">
        <v>40</v>
      </c>
      <c r="M6">
        <v>40</v>
      </c>
      <c r="N6">
        <v>3</v>
      </c>
    </row>
    <row r="7" spans="1:14" x14ac:dyDescent="0.2">
      <c r="A7" t="s">
        <v>6</v>
      </c>
      <c r="B7">
        <f t="shared" si="0"/>
        <v>100</v>
      </c>
      <c r="D7">
        <v>40</v>
      </c>
      <c r="K7">
        <v>10</v>
      </c>
      <c r="M7">
        <v>50</v>
      </c>
      <c r="N7">
        <v>2</v>
      </c>
    </row>
    <row r="8" spans="1:14" x14ac:dyDescent="0.2">
      <c r="A8" t="s">
        <v>7</v>
      </c>
      <c r="B8">
        <f t="shared" si="0"/>
        <v>100</v>
      </c>
      <c r="C8">
        <v>40</v>
      </c>
      <c r="D8">
        <v>30</v>
      </c>
      <c r="H8">
        <v>30</v>
      </c>
      <c r="N8">
        <v>3</v>
      </c>
    </row>
    <row r="9" spans="1:14" x14ac:dyDescent="0.2">
      <c r="A9" t="s">
        <v>8</v>
      </c>
      <c r="B9">
        <f t="shared" si="0"/>
        <v>100</v>
      </c>
      <c r="C9">
        <v>100</v>
      </c>
      <c r="N9">
        <v>4</v>
      </c>
    </row>
    <row r="10" spans="1:14" x14ac:dyDescent="0.2">
      <c r="A10" t="s">
        <v>9</v>
      </c>
      <c r="B10">
        <f t="shared" si="0"/>
        <v>100</v>
      </c>
      <c r="H10">
        <v>30</v>
      </c>
      <c r="I10">
        <v>10</v>
      </c>
      <c r="K10">
        <v>60</v>
      </c>
      <c r="N10">
        <v>2</v>
      </c>
    </row>
    <row r="11" spans="1:14" x14ac:dyDescent="0.2">
      <c r="A11" t="s">
        <v>10</v>
      </c>
      <c r="B11">
        <f t="shared" si="0"/>
        <v>100</v>
      </c>
      <c r="H11">
        <v>40</v>
      </c>
      <c r="K11">
        <v>10</v>
      </c>
      <c r="M11">
        <v>50</v>
      </c>
      <c r="N11">
        <v>1</v>
      </c>
    </row>
    <row r="12" spans="1:14" x14ac:dyDescent="0.2">
      <c r="A12" t="s">
        <v>11</v>
      </c>
      <c r="B12">
        <f t="shared" si="0"/>
        <v>100</v>
      </c>
      <c r="E12">
        <v>60</v>
      </c>
      <c r="G12">
        <v>30</v>
      </c>
      <c r="M12">
        <v>10</v>
      </c>
      <c r="N12">
        <v>3</v>
      </c>
    </row>
    <row r="13" spans="1:14" x14ac:dyDescent="0.2">
      <c r="A13" t="s">
        <v>12</v>
      </c>
      <c r="B13">
        <f t="shared" si="0"/>
        <v>100</v>
      </c>
      <c r="I13">
        <v>40</v>
      </c>
      <c r="J13">
        <v>10</v>
      </c>
      <c r="K13">
        <v>20</v>
      </c>
      <c r="L13">
        <v>30</v>
      </c>
      <c r="N13">
        <v>4</v>
      </c>
    </row>
    <row r="14" spans="1:14" x14ac:dyDescent="0.2">
      <c r="A14" t="s">
        <v>13</v>
      </c>
      <c r="B14">
        <f t="shared" si="0"/>
        <v>100</v>
      </c>
      <c r="D14">
        <v>50</v>
      </c>
      <c r="K14">
        <v>50</v>
      </c>
      <c r="N14">
        <v>3</v>
      </c>
    </row>
    <row r="15" spans="1:14" x14ac:dyDescent="0.2">
      <c r="A15" t="s">
        <v>14</v>
      </c>
      <c r="B15">
        <f t="shared" si="0"/>
        <v>100</v>
      </c>
      <c r="E15">
        <v>70</v>
      </c>
      <c r="G15">
        <v>10</v>
      </c>
      <c r="M15">
        <v>20</v>
      </c>
      <c r="N15">
        <v>4</v>
      </c>
    </row>
    <row r="16" spans="1:14" x14ac:dyDescent="0.2">
      <c r="A16" t="s">
        <v>15</v>
      </c>
      <c r="B16">
        <f t="shared" si="0"/>
        <v>100</v>
      </c>
      <c r="H16">
        <v>50</v>
      </c>
      <c r="L16">
        <v>50</v>
      </c>
      <c r="N16">
        <v>3</v>
      </c>
    </row>
    <row r="17" spans="1:14" x14ac:dyDescent="0.2">
      <c r="A17" t="s">
        <v>16</v>
      </c>
      <c r="B17">
        <f t="shared" si="0"/>
        <v>100</v>
      </c>
      <c r="D17">
        <v>30</v>
      </c>
      <c r="K17">
        <v>10</v>
      </c>
      <c r="M17">
        <v>60</v>
      </c>
      <c r="N17">
        <v>4</v>
      </c>
    </row>
    <row r="18" spans="1:14" x14ac:dyDescent="0.2">
      <c r="A18" t="s">
        <v>17</v>
      </c>
      <c r="B18">
        <f t="shared" si="0"/>
        <v>100</v>
      </c>
      <c r="C18">
        <v>20</v>
      </c>
      <c r="D18">
        <v>30</v>
      </c>
      <c r="K18">
        <v>20</v>
      </c>
      <c r="M18">
        <v>30</v>
      </c>
      <c r="N18">
        <v>5</v>
      </c>
    </row>
    <row r="19" spans="1:14" x14ac:dyDescent="0.2">
      <c r="A19" t="s">
        <v>18</v>
      </c>
      <c r="B19">
        <f t="shared" si="0"/>
        <v>100</v>
      </c>
      <c r="D19">
        <v>40</v>
      </c>
      <c r="F19">
        <v>10</v>
      </c>
      <c r="H19">
        <v>30</v>
      </c>
      <c r="M19">
        <v>20</v>
      </c>
      <c r="N19">
        <v>5</v>
      </c>
    </row>
    <row r="20" spans="1:14" x14ac:dyDescent="0.2">
      <c r="A20" t="s">
        <v>66</v>
      </c>
      <c r="C20">
        <f>COUNTA(C2:C19)</f>
        <v>3</v>
      </c>
      <c r="D20">
        <f t="shared" ref="D20:M20" si="1">COUNTA(D2:D19)</f>
        <v>9</v>
      </c>
      <c r="E20">
        <f t="shared" si="1"/>
        <v>2</v>
      </c>
      <c r="F20">
        <f t="shared" si="1"/>
        <v>1</v>
      </c>
      <c r="G20">
        <f t="shared" si="1"/>
        <v>3</v>
      </c>
      <c r="H20">
        <f t="shared" si="1"/>
        <v>7</v>
      </c>
      <c r="I20">
        <f t="shared" si="1"/>
        <v>3</v>
      </c>
      <c r="J20">
        <f t="shared" si="1"/>
        <v>3</v>
      </c>
      <c r="K20">
        <f t="shared" si="1"/>
        <v>11</v>
      </c>
      <c r="L20">
        <f t="shared" si="1"/>
        <v>3</v>
      </c>
      <c r="M20">
        <f t="shared" si="1"/>
        <v>9</v>
      </c>
    </row>
  </sheetData>
  <conditionalFormatting sqref="B2:B19">
    <cfRule type="cellIs" dxfId="12" priority="2" operator="lessThan">
      <formula>100</formula>
    </cfRule>
  </conditionalFormatting>
  <conditionalFormatting sqref="N1:N1048576">
    <cfRule type="top10" dxfId="11" priority="1" rank="5"/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tabSelected="1" zoomScale="98" zoomScaleNormal="98" zoomScalePageLayoutView="98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C27" sqref="C27"/>
    </sheetView>
  </sheetViews>
  <sheetFormatPr baseColWidth="10" defaultColWidth="8.83203125" defaultRowHeight="15" x14ac:dyDescent="0.2"/>
  <cols>
    <col min="1" max="2" width="17.5" customWidth="1"/>
    <col min="3" max="4" width="16.1640625" customWidth="1"/>
    <col min="6" max="8" width="8.83203125" customWidth="1"/>
    <col min="15" max="15" width="11.6640625" customWidth="1"/>
    <col min="16" max="16" width="12.83203125" customWidth="1"/>
    <col min="17" max="17" width="14.5" customWidth="1"/>
  </cols>
  <sheetData>
    <row r="1" spans="1:28" ht="16" x14ac:dyDescent="0.2">
      <c r="F1" s="6" t="s">
        <v>82</v>
      </c>
      <c r="G1" s="6"/>
      <c r="H1" s="6"/>
      <c r="I1" s="3" t="s">
        <v>62</v>
      </c>
      <c r="J1" s="3"/>
      <c r="K1" s="3"/>
      <c r="L1" s="2" t="s">
        <v>63</v>
      </c>
      <c r="M1" s="2"/>
      <c r="N1" s="2"/>
      <c r="O1" s="5" t="s">
        <v>74</v>
      </c>
      <c r="P1" s="5"/>
      <c r="Q1" s="5"/>
      <c r="R1" s="4" t="s">
        <v>64</v>
      </c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x14ac:dyDescent="0.2">
      <c r="A2" t="s">
        <v>27</v>
      </c>
      <c r="B2" t="s">
        <v>67</v>
      </c>
      <c r="C2" t="s">
        <v>62</v>
      </c>
      <c r="D2" t="s">
        <v>63</v>
      </c>
      <c r="E2" t="s">
        <v>45</v>
      </c>
      <c r="F2" t="s">
        <v>59</v>
      </c>
      <c r="G2" t="s">
        <v>60</v>
      </c>
      <c r="H2" t="s">
        <v>61</v>
      </c>
      <c r="I2" t="s">
        <v>59</v>
      </c>
      <c r="J2" t="s">
        <v>60</v>
      </c>
      <c r="K2" t="s">
        <v>61</v>
      </c>
      <c r="L2" t="s">
        <v>59</v>
      </c>
      <c r="M2" t="s">
        <v>60</v>
      </c>
      <c r="N2" t="s">
        <v>61</v>
      </c>
      <c r="O2" t="s">
        <v>75</v>
      </c>
      <c r="P2" t="s">
        <v>76</v>
      </c>
      <c r="Q2" t="s">
        <v>77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86</v>
      </c>
      <c r="X2" t="s">
        <v>24</v>
      </c>
      <c r="Y2" t="s">
        <v>85</v>
      </c>
      <c r="Z2" t="s">
        <v>25</v>
      </c>
      <c r="AA2" t="s">
        <v>87</v>
      </c>
      <c r="AB2" t="s">
        <v>26</v>
      </c>
    </row>
    <row r="3" spans="1:28" x14ac:dyDescent="0.2">
      <c r="A3" t="s">
        <v>37</v>
      </c>
      <c r="B3" t="s">
        <v>68</v>
      </c>
      <c r="C3" t="str">
        <f>CONCATENATE(I3,"|",J3,"|",K3,"|",O3,"|",P3)</f>
        <v>6|6|1||</v>
      </c>
      <c r="D3" t="str">
        <f>CONCATENATE(L3,"|",M3,"|",N3,"|",O3,"|",P3)</f>
        <v>12|8|3||</v>
      </c>
      <c r="E3">
        <v>2</v>
      </c>
      <c r="F3">
        <v>1</v>
      </c>
      <c r="G3">
        <v>1</v>
      </c>
      <c r="H3">
        <v>1</v>
      </c>
      <c r="I3">
        <v>6</v>
      </c>
      <c r="J3">
        <v>6</v>
      </c>
      <c r="K3">
        <v>1</v>
      </c>
      <c r="L3">
        <f>I3*E3*F3</f>
        <v>12</v>
      </c>
      <c r="M3">
        <f>J3+(G3*E3)</f>
        <v>8</v>
      </c>
      <c r="N3">
        <f>K3+(H3*E3)</f>
        <v>3</v>
      </c>
      <c r="T3">
        <v>10</v>
      </c>
      <c r="X3">
        <v>3</v>
      </c>
      <c r="Z3">
        <v>3</v>
      </c>
    </row>
    <row r="4" spans="1:28" x14ac:dyDescent="0.2">
      <c r="A4" t="s">
        <v>89</v>
      </c>
      <c r="B4" t="s">
        <v>72</v>
      </c>
      <c r="C4" t="str">
        <f>CONCATENATE(I4,"|",J4,"|",K4,"|",O4,"|",P4)</f>
        <v>7|5|1||</v>
      </c>
      <c r="D4" t="str">
        <f>CONCATENATE(L4,"|",M4,"|",N4,"|",O4,"|",P4)</f>
        <v>21|8|4||</v>
      </c>
      <c r="E4">
        <v>3</v>
      </c>
      <c r="F4">
        <v>1</v>
      </c>
      <c r="G4">
        <v>1</v>
      </c>
      <c r="H4">
        <v>1</v>
      </c>
      <c r="I4">
        <v>7</v>
      </c>
      <c r="J4">
        <v>5</v>
      </c>
      <c r="K4">
        <v>1</v>
      </c>
      <c r="L4">
        <f>I4*E4*F4</f>
        <v>21</v>
      </c>
      <c r="M4">
        <f>J4+(G4*E4)</f>
        <v>8</v>
      </c>
      <c r="N4">
        <f>K4+(H4*E4)</f>
        <v>4</v>
      </c>
      <c r="T4">
        <v>8</v>
      </c>
      <c r="W4">
        <v>10</v>
      </c>
    </row>
    <row r="5" spans="1:28" x14ac:dyDescent="0.2">
      <c r="A5" t="s">
        <v>58</v>
      </c>
      <c r="B5" t="s">
        <v>72</v>
      </c>
      <c r="C5" t="str">
        <f>CONCATENATE(I5,"|",J5,"|",K5,"|",O5,"|",P5)</f>
        <v>8|4|1||10</v>
      </c>
      <c r="D5" t="str">
        <f>CONCATENATE(L5,"|",M5,"|",N5,"|",O5,"|",P5)</f>
        <v>24|7|4||10</v>
      </c>
      <c r="E5">
        <v>3</v>
      </c>
      <c r="F5">
        <v>1</v>
      </c>
      <c r="G5">
        <v>1</v>
      </c>
      <c r="H5">
        <v>1</v>
      </c>
      <c r="I5">
        <v>8</v>
      </c>
      <c r="J5">
        <v>4</v>
      </c>
      <c r="K5">
        <v>1</v>
      </c>
      <c r="L5">
        <f>I5*E5*F5</f>
        <v>24</v>
      </c>
      <c r="M5">
        <f>J5+(G5*E5)</f>
        <v>7</v>
      </c>
      <c r="N5">
        <f>K5+(H5*E5)</f>
        <v>4</v>
      </c>
      <c r="P5">
        <v>10</v>
      </c>
      <c r="W5">
        <v>10</v>
      </c>
      <c r="AA5">
        <v>10</v>
      </c>
    </row>
    <row r="6" spans="1:28" x14ac:dyDescent="0.2">
      <c r="A6" t="s">
        <v>53</v>
      </c>
      <c r="B6" t="s">
        <v>69</v>
      </c>
      <c r="C6" t="str">
        <f>CONCATENATE(I6,"|",J6,"|",K6,"|",O6,"|",P6)</f>
        <v>8|5|1||</v>
      </c>
      <c r="D6" t="str">
        <f>CONCATENATE(L6,"|",M6,"|",N6,"|",O6,"|",P6)</f>
        <v>24|8|4||</v>
      </c>
      <c r="E6">
        <v>3</v>
      </c>
      <c r="F6">
        <v>1</v>
      </c>
      <c r="G6">
        <v>1</v>
      </c>
      <c r="H6">
        <v>1</v>
      </c>
      <c r="I6">
        <v>8</v>
      </c>
      <c r="J6">
        <v>5</v>
      </c>
      <c r="K6">
        <v>1</v>
      </c>
      <c r="L6">
        <f>I6*E6*F6</f>
        <v>24</v>
      </c>
      <c r="M6">
        <f>J6+(G6*E6)</f>
        <v>8</v>
      </c>
      <c r="N6">
        <f>K6+(H6*E6)</f>
        <v>4</v>
      </c>
      <c r="T6">
        <v>5</v>
      </c>
      <c r="W6">
        <v>10</v>
      </c>
      <c r="Z6">
        <v>10</v>
      </c>
      <c r="AA6">
        <v>10</v>
      </c>
    </row>
    <row r="7" spans="1:28" x14ac:dyDescent="0.2">
      <c r="A7" t="s">
        <v>56</v>
      </c>
      <c r="B7" t="s">
        <v>71</v>
      </c>
      <c r="C7" t="str">
        <f>CONCATENATE(I7,"|",J7,"|",K7,"|",O7,"|",P7)</f>
        <v>16|12|0||</v>
      </c>
      <c r="D7" t="str">
        <f>CONCATENATE(L7,"|",M7,"|",N7,"|",O7,"|",P7)</f>
        <v>32|14|2||</v>
      </c>
      <c r="E7">
        <v>2</v>
      </c>
      <c r="F7">
        <v>1</v>
      </c>
      <c r="G7">
        <v>1</v>
      </c>
      <c r="H7">
        <v>1</v>
      </c>
      <c r="I7">
        <v>16</v>
      </c>
      <c r="J7">
        <v>12</v>
      </c>
      <c r="K7">
        <v>0</v>
      </c>
      <c r="L7">
        <f>I7*E7*F7</f>
        <v>32</v>
      </c>
      <c r="M7">
        <f>J7+(G7*E7)</f>
        <v>14</v>
      </c>
      <c r="N7">
        <f>K7+(H7*E7)</f>
        <v>2</v>
      </c>
      <c r="U7">
        <v>1</v>
      </c>
    </row>
    <row r="8" spans="1:28" x14ac:dyDescent="0.2">
      <c r="A8" t="s">
        <v>48</v>
      </c>
      <c r="B8" t="s">
        <v>69</v>
      </c>
      <c r="C8" t="str">
        <f>CONCATENATE(I8,"|",J8,"|",K8,"|",O8,"|",P8)</f>
        <v>8|4|1|4|7</v>
      </c>
      <c r="D8" t="str">
        <f>CONCATENATE(L8,"|",M8,"|",N8,"|",O8,"|",P8)</f>
        <v>24|16|4|4|7</v>
      </c>
      <c r="E8">
        <v>3</v>
      </c>
      <c r="F8">
        <v>1</v>
      </c>
      <c r="G8">
        <v>4</v>
      </c>
      <c r="H8">
        <v>1</v>
      </c>
      <c r="I8">
        <v>8</v>
      </c>
      <c r="J8">
        <v>4</v>
      </c>
      <c r="K8">
        <v>1</v>
      </c>
      <c r="L8">
        <f>I8*E8*F8</f>
        <v>24</v>
      </c>
      <c r="M8">
        <f>J8+(G8*E8)</f>
        <v>16</v>
      </c>
      <c r="N8">
        <f>K8+(H8*E8)</f>
        <v>4</v>
      </c>
      <c r="O8">
        <v>4</v>
      </c>
      <c r="P8">
        <v>7</v>
      </c>
      <c r="R8">
        <v>5</v>
      </c>
      <c r="V8">
        <v>10</v>
      </c>
      <c r="AB8">
        <v>10</v>
      </c>
    </row>
    <row r="9" spans="1:28" hidden="1" x14ac:dyDescent="0.2">
      <c r="A9" s="1" t="s">
        <v>43</v>
      </c>
      <c r="B9" t="s">
        <v>68</v>
      </c>
      <c r="C9" t="str">
        <f>CONCATENATE(I9,"|",J9,"|",K9,"|",O9,"|",P9)</f>
        <v>8||1||</v>
      </c>
      <c r="D9" t="str">
        <f>CONCATENATE(L9,"|",M9,"|",N9,"|",O9,"|",P9)</f>
        <v>16|2|3||</v>
      </c>
      <c r="E9">
        <v>2</v>
      </c>
      <c r="F9">
        <v>1</v>
      </c>
      <c r="G9">
        <v>1</v>
      </c>
      <c r="H9">
        <v>1</v>
      </c>
      <c r="I9">
        <v>8</v>
      </c>
      <c r="K9">
        <v>1</v>
      </c>
      <c r="L9">
        <f>I9*E9*F9</f>
        <v>16</v>
      </c>
      <c r="M9">
        <f>J9+(G9*E9)</f>
        <v>2</v>
      </c>
      <c r="N9">
        <f>K9+(H9*E9)</f>
        <v>3</v>
      </c>
    </row>
    <row r="10" spans="1:28" hidden="1" x14ac:dyDescent="0.2">
      <c r="A10" t="s">
        <v>44</v>
      </c>
      <c r="B10" t="s">
        <v>68</v>
      </c>
      <c r="C10" t="str">
        <f>CONCATENATE(I10,"|",J10,"|",K10,"|",O10,"|",P10)</f>
        <v>10||1||</v>
      </c>
      <c r="D10" t="str">
        <f>CONCATENATE(L10,"|",M10,"|",N10,"|",O10,"|",P10)</f>
        <v>20|2|3||</v>
      </c>
      <c r="E10">
        <v>2</v>
      </c>
      <c r="F10">
        <v>1</v>
      </c>
      <c r="G10">
        <v>1</v>
      </c>
      <c r="H10">
        <v>1</v>
      </c>
      <c r="I10">
        <v>10</v>
      </c>
      <c r="K10">
        <v>1</v>
      </c>
      <c r="L10">
        <f>I10*E10*F10</f>
        <v>20</v>
      </c>
      <c r="M10">
        <f>J10+(G10*E10)</f>
        <v>2</v>
      </c>
      <c r="N10">
        <f>K10+(H10*E10)</f>
        <v>3</v>
      </c>
    </row>
    <row r="11" spans="1:28" x14ac:dyDescent="0.2">
      <c r="A11" t="s">
        <v>35</v>
      </c>
      <c r="B11" t="s">
        <v>68</v>
      </c>
      <c r="C11" t="str">
        <f>CONCATENATE(I11,"|",J11,"|",K11,"|",O11,"|",P11)</f>
        <v>8|6|1||</v>
      </c>
      <c r="D11" t="str">
        <f>CONCATENATE(L11,"|",M11,"|",N11,"|",O11,"|",P11)</f>
        <v>16|8|3||</v>
      </c>
      <c r="E11">
        <v>2</v>
      </c>
      <c r="F11">
        <v>1</v>
      </c>
      <c r="G11">
        <v>1</v>
      </c>
      <c r="H11">
        <v>1</v>
      </c>
      <c r="I11">
        <v>8</v>
      </c>
      <c r="J11">
        <v>6</v>
      </c>
      <c r="K11">
        <v>1</v>
      </c>
      <c r="L11">
        <f>I11*E11*F11</f>
        <v>16</v>
      </c>
      <c r="M11">
        <f>J11+(G11*E11)</f>
        <v>8</v>
      </c>
      <c r="N11">
        <f>K11+(H11*E11)</f>
        <v>3</v>
      </c>
      <c r="T11">
        <v>8</v>
      </c>
      <c r="W11">
        <v>6</v>
      </c>
      <c r="X11">
        <v>3</v>
      </c>
      <c r="Y11">
        <v>8</v>
      </c>
    </row>
    <row r="12" spans="1:28" x14ac:dyDescent="0.2">
      <c r="A12" t="s">
        <v>41</v>
      </c>
      <c r="B12" t="s">
        <v>68</v>
      </c>
      <c r="C12" t="str">
        <f>CONCATENATE(I12,"|",J12,"|",K12,"|",O12,"|",P12)</f>
        <v>10|4|1||</v>
      </c>
      <c r="D12" t="str">
        <f>CONCATENATE(L12,"|",M12,"|",N12,"|",O12,"|",P12)</f>
        <v>30|7|1||</v>
      </c>
      <c r="E12">
        <v>3</v>
      </c>
      <c r="F12">
        <v>1</v>
      </c>
      <c r="G12">
        <v>1</v>
      </c>
      <c r="H12">
        <v>0</v>
      </c>
      <c r="I12">
        <v>10</v>
      </c>
      <c r="J12">
        <v>4</v>
      </c>
      <c r="K12">
        <v>1</v>
      </c>
      <c r="L12">
        <f>I12*E12*F12</f>
        <v>30</v>
      </c>
      <c r="M12">
        <f>J12+(G12*E12)</f>
        <v>7</v>
      </c>
      <c r="N12">
        <f>K12+(H12*E12)</f>
        <v>1</v>
      </c>
      <c r="AB12">
        <v>10</v>
      </c>
    </row>
    <row r="13" spans="1:28" x14ac:dyDescent="0.2">
      <c r="A13" t="s">
        <v>42</v>
      </c>
      <c r="B13" t="s">
        <v>68</v>
      </c>
      <c r="C13" t="str">
        <f>CONCATENATE(I13,"|",J13,"|",K13,"|",O13,"|",P13)</f>
        <v>8|8|1||</v>
      </c>
      <c r="D13" t="str">
        <f>CONCATENATE(L13,"|",M13,"|",N13,"|",O13,"|",P13)</f>
        <v>16|10|3||</v>
      </c>
      <c r="E13">
        <v>2</v>
      </c>
      <c r="F13">
        <v>1</v>
      </c>
      <c r="G13">
        <v>1</v>
      </c>
      <c r="H13">
        <v>1</v>
      </c>
      <c r="I13">
        <v>8</v>
      </c>
      <c r="J13">
        <v>8</v>
      </c>
      <c r="K13">
        <v>1</v>
      </c>
      <c r="L13">
        <f>I13*E13*F13</f>
        <v>16</v>
      </c>
      <c r="M13">
        <f>J13+(G13*E13)</f>
        <v>10</v>
      </c>
      <c r="N13">
        <f>K13+(H13*E13)</f>
        <v>3</v>
      </c>
      <c r="U13">
        <v>1</v>
      </c>
    </row>
    <row r="14" spans="1:28" x14ac:dyDescent="0.2">
      <c r="A14" t="s">
        <v>90</v>
      </c>
      <c r="B14" t="s">
        <v>70</v>
      </c>
      <c r="C14" t="str">
        <f>CONCATENATE(I14,"|",J14,"|",K14,"|",O14,"|",P14)</f>
        <v>5|5|1||</v>
      </c>
      <c r="D14" t="str">
        <f>CONCATENATE(L14,"|",M14,"|",N14,"|",O14,"|",P14)</f>
        <v>15|11|7||</v>
      </c>
      <c r="E14">
        <v>3</v>
      </c>
      <c r="F14">
        <v>1</v>
      </c>
      <c r="G14">
        <v>2</v>
      </c>
      <c r="H14">
        <v>2</v>
      </c>
      <c r="I14">
        <v>5</v>
      </c>
      <c r="J14">
        <v>5</v>
      </c>
      <c r="K14">
        <v>1</v>
      </c>
      <c r="L14">
        <f>I14*E14*F14</f>
        <v>15</v>
      </c>
      <c r="M14">
        <f>J14+(G14*E14)</f>
        <v>11</v>
      </c>
      <c r="N14">
        <f>K14+(H14*E14)</f>
        <v>7</v>
      </c>
      <c r="T14">
        <v>3</v>
      </c>
      <c r="X14">
        <v>3</v>
      </c>
      <c r="Y14">
        <v>3</v>
      </c>
    </row>
    <row r="15" spans="1:28" hidden="1" x14ac:dyDescent="0.2">
      <c r="A15" s="1" t="s">
        <v>38</v>
      </c>
      <c r="B15" t="s">
        <v>68</v>
      </c>
      <c r="C15" t="str">
        <f>CONCATENATE(I15,"|",J15,"|",K15,"|",O15,"|",P15)</f>
        <v>8||1||</v>
      </c>
      <c r="D15" t="str">
        <f>CONCATENATE(L15,"|",M15,"|",N15,"|",O15,"|",P15)</f>
        <v>0|0|1||</v>
      </c>
      <c r="F15">
        <v>1</v>
      </c>
      <c r="G15">
        <v>1</v>
      </c>
      <c r="H15">
        <v>1</v>
      </c>
      <c r="I15">
        <v>8</v>
      </c>
      <c r="K15">
        <v>1</v>
      </c>
      <c r="L15">
        <f>I15*E15*F15</f>
        <v>0</v>
      </c>
      <c r="M15">
        <f>J15+(G15*E15)</f>
        <v>0</v>
      </c>
      <c r="N15">
        <f>K15+(H15*E15)</f>
        <v>1</v>
      </c>
    </row>
    <row r="16" spans="1:28" x14ac:dyDescent="0.2">
      <c r="A16" t="s">
        <v>33</v>
      </c>
      <c r="B16" t="s">
        <v>68</v>
      </c>
      <c r="C16" t="str">
        <f>CONCATENATE(I16,"|",J16,"|",K16,"|",O16,"|",P16)</f>
        <v>9|6|1|3|6</v>
      </c>
      <c r="D16" t="str">
        <f>CONCATENATE(L16,"|",M16,"|",N16,"|",O16,"|",P16)</f>
        <v>18|8|3|3|6</v>
      </c>
      <c r="E16">
        <v>2</v>
      </c>
      <c r="F16">
        <v>1</v>
      </c>
      <c r="G16">
        <v>1</v>
      </c>
      <c r="H16">
        <v>1</v>
      </c>
      <c r="I16">
        <v>9</v>
      </c>
      <c r="J16">
        <v>6</v>
      </c>
      <c r="K16">
        <v>1</v>
      </c>
      <c r="L16">
        <f>I16*E16*F16</f>
        <v>18</v>
      </c>
      <c r="M16">
        <f>J16+(G16*E16)</f>
        <v>8</v>
      </c>
      <c r="N16">
        <f>K16+(H16*E16)</f>
        <v>3</v>
      </c>
      <c r="O16">
        <v>3</v>
      </c>
      <c r="P16">
        <v>6</v>
      </c>
      <c r="Z16">
        <v>10</v>
      </c>
    </row>
    <row r="17" spans="1:28" x14ac:dyDescent="0.2">
      <c r="A17" t="s">
        <v>32</v>
      </c>
      <c r="B17" t="s">
        <v>68</v>
      </c>
      <c r="C17" t="str">
        <f>CONCATENATE(I17,"|",J17,"|",K17,"|",O17,"|",P17)</f>
        <v>7|7|1||</v>
      </c>
      <c r="D17" t="str">
        <f>CONCATENATE(L17,"|",M17,"|",N17,"|",O17,"|",P17)</f>
        <v>14|13|3||</v>
      </c>
      <c r="E17">
        <v>2</v>
      </c>
      <c r="F17">
        <v>1</v>
      </c>
      <c r="G17">
        <v>3</v>
      </c>
      <c r="H17">
        <v>1</v>
      </c>
      <c r="I17">
        <v>7</v>
      </c>
      <c r="J17">
        <v>7</v>
      </c>
      <c r="K17">
        <v>1</v>
      </c>
      <c r="L17">
        <f>I17*E17*F17</f>
        <v>14</v>
      </c>
      <c r="M17">
        <f>J17+(G17*E17)</f>
        <v>13</v>
      </c>
      <c r="N17">
        <f>K17+(H17*E17)</f>
        <v>3</v>
      </c>
      <c r="Z17">
        <v>10</v>
      </c>
    </row>
    <row r="18" spans="1:28" x14ac:dyDescent="0.2">
      <c r="A18" t="s">
        <v>31</v>
      </c>
      <c r="B18" t="s">
        <v>68</v>
      </c>
      <c r="C18" t="str">
        <f>CONCATENATE(I18,"|",J18,"|",K18,"|",O18,"|",P18)</f>
        <v>8|8|2||</v>
      </c>
      <c r="D18" t="str">
        <f>CONCATENATE(L18,"|",M18,"|",N18,"|",O18,"|",P18)</f>
        <v>24|11|5||</v>
      </c>
      <c r="E18">
        <v>3</v>
      </c>
      <c r="F18">
        <v>1</v>
      </c>
      <c r="G18">
        <v>1</v>
      </c>
      <c r="H18">
        <v>1</v>
      </c>
      <c r="I18">
        <v>8</v>
      </c>
      <c r="J18">
        <v>8</v>
      </c>
      <c r="K18">
        <v>2</v>
      </c>
      <c r="L18">
        <f>I18*E18*F18</f>
        <v>24</v>
      </c>
      <c r="M18">
        <f>J18+(G18*E18)</f>
        <v>11</v>
      </c>
      <c r="N18">
        <f>K18+(H18*E18)</f>
        <v>5</v>
      </c>
      <c r="T18">
        <v>10</v>
      </c>
      <c r="W18">
        <v>8</v>
      </c>
    </row>
    <row r="19" spans="1:28" x14ac:dyDescent="0.2">
      <c r="A19" t="s">
        <v>79</v>
      </c>
      <c r="B19" t="s">
        <v>80</v>
      </c>
      <c r="C19" t="str">
        <f>CONCATENATE(I19,"|",J19,"|",K19,"|",O19,"|",P19)</f>
        <v>80|10|1|5|</v>
      </c>
      <c r="D19" t="str">
        <f>CONCATENATE(L19,"|",M19,"|",N19,"|",O19,"|",P19)</f>
        <v>80|10|1|5|</v>
      </c>
      <c r="E19">
        <v>1</v>
      </c>
      <c r="F19">
        <v>1</v>
      </c>
      <c r="G19">
        <v>0</v>
      </c>
      <c r="H19">
        <v>0</v>
      </c>
      <c r="I19">
        <v>80</v>
      </c>
      <c r="J19">
        <v>10</v>
      </c>
      <c r="K19">
        <v>1</v>
      </c>
      <c r="L19">
        <f>I19*E19*F19</f>
        <v>80</v>
      </c>
      <c r="M19">
        <f>J19+(G19*E19)</f>
        <v>10</v>
      </c>
      <c r="N19">
        <f>K19+(H19*E19)</f>
        <v>1</v>
      </c>
      <c r="O19">
        <v>5</v>
      </c>
      <c r="X19">
        <v>3</v>
      </c>
    </row>
    <row r="20" spans="1:28" x14ac:dyDescent="0.2">
      <c r="A20" t="s">
        <v>55</v>
      </c>
      <c r="B20" t="s">
        <v>69</v>
      </c>
      <c r="C20" t="str">
        <f>CONCATENATE(I20,"|",J20,"|",K20,"|",O20,"|",P20)</f>
        <v>9|5|1|2|8</v>
      </c>
      <c r="D20" t="str">
        <f>CONCATENATE(L20,"|",M20,"|",N20,"|",O20,"|",P20)</f>
        <v>27|8|4|2|8</v>
      </c>
      <c r="E20">
        <v>3</v>
      </c>
      <c r="F20">
        <v>1</v>
      </c>
      <c r="G20">
        <v>1</v>
      </c>
      <c r="H20">
        <v>1</v>
      </c>
      <c r="I20">
        <v>9</v>
      </c>
      <c r="J20">
        <v>5</v>
      </c>
      <c r="K20">
        <v>1</v>
      </c>
      <c r="L20">
        <f>I20*E20*F20</f>
        <v>27</v>
      </c>
      <c r="M20">
        <f>J20+(G20*E20)</f>
        <v>8</v>
      </c>
      <c r="N20">
        <f>K20+(H20*E20)</f>
        <v>4</v>
      </c>
      <c r="O20">
        <v>2</v>
      </c>
      <c r="P20">
        <v>8</v>
      </c>
      <c r="T20">
        <v>10</v>
      </c>
      <c r="W20">
        <v>5</v>
      </c>
      <c r="Z20">
        <v>5</v>
      </c>
      <c r="AA20">
        <v>8</v>
      </c>
      <c r="AB20">
        <v>3</v>
      </c>
    </row>
    <row r="21" spans="1:28" x14ac:dyDescent="0.2">
      <c r="A21" t="s">
        <v>52</v>
      </c>
      <c r="B21" t="s">
        <v>69</v>
      </c>
      <c r="C21" t="str">
        <f>CONCATENATE(I21,"|",J21,"|",K21,"|",O21,"|",P21)</f>
        <v>7|6|1||</v>
      </c>
      <c r="D21" t="str">
        <f>CONCATENATE(L21,"|",M21,"|",N21,"|",O21,"|",P21)</f>
        <v>21|9|4||</v>
      </c>
      <c r="E21">
        <v>3</v>
      </c>
      <c r="F21">
        <v>1</v>
      </c>
      <c r="G21">
        <v>1</v>
      </c>
      <c r="H21">
        <v>1</v>
      </c>
      <c r="I21">
        <v>7</v>
      </c>
      <c r="J21">
        <v>6</v>
      </c>
      <c r="K21">
        <v>1</v>
      </c>
      <c r="L21">
        <f>I21*E21*F21</f>
        <v>21</v>
      </c>
      <c r="M21">
        <f>J21+(G21*E21)</f>
        <v>9</v>
      </c>
      <c r="N21">
        <f>K21+(H21*E21)</f>
        <v>4</v>
      </c>
      <c r="S21">
        <v>10</v>
      </c>
      <c r="Z21">
        <v>10</v>
      </c>
      <c r="AA21">
        <v>10</v>
      </c>
    </row>
    <row r="22" spans="1:28" x14ac:dyDescent="0.2">
      <c r="A22" t="s">
        <v>54</v>
      </c>
      <c r="B22" t="s">
        <v>69</v>
      </c>
      <c r="C22" t="str">
        <f>CONCATENATE(I22,"|",J22,"|",K22,"|",O22,"|",P22)</f>
        <v>9|5|1|6|2</v>
      </c>
      <c r="D22" t="str">
        <f>CONCATENATE(L22,"|",M22,"|",N22,"|",O22,"|",P22)</f>
        <v>27|8|1|6|2</v>
      </c>
      <c r="E22">
        <v>3</v>
      </c>
      <c r="F22">
        <v>1</v>
      </c>
      <c r="G22">
        <v>1</v>
      </c>
      <c r="H22">
        <v>0</v>
      </c>
      <c r="I22">
        <v>9</v>
      </c>
      <c r="J22">
        <v>5</v>
      </c>
      <c r="K22">
        <v>1</v>
      </c>
      <c r="L22">
        <f>I22*E22*F22</f>
        <v>27</v>
      </c>
      <c r="M22">
        <f>J22+(G22*E22)</f>
        <v>8</v>
      </c>
      <c r="N22">
        <f>K22+(H22*E22)</f>
        <v>1</v>
      </c>
      <c r="O22">
        <v>6</v>
      </c>
      <c r="P22">
        <v>2</v>
      </c>
      <c r="T22">
        <v>10</v>
      </c>
      <c r="W22">
        <v>5</v>
      </c>
      <c r="AA22">
        <v>5</v>
      </c>
    </row>
    <row r="23" spans="1:28" hidden="1" x14ac:dyDescent="0.2">
      <c r="A23" s="1" t="s">
        <v>49</v>
      </c>
      <c r="B23" t="s">
        <v>69</v>
      </c>
      <c r="C23" t="str">
        <f>CONCATENATE(I23,"|",J23,"|",K23,"|",O23,"|",P23)</f>
        <v>8||1||</v>
      </c>
      <c r="D23" t="str">
        <f>CONCATENATE(L23,"|",M23,"|",N23,"|",O23,"|",P23)</f>
        <v>0|0|1||</v>
      </c>
      <c r="F23">
        <v>1</v>
      </c>
      <c r="G23">
        <v>1</v>
      </c>
      <c r="H23">
        <v>1</v>
      </c>
      <c r="I23">
        <v>8</v>
      </c>
      <c r="K23">
        <v>1</v>
      </c>
      <c r="L23">
        <f>I23*E23*F23</f>
        <v>0</v>
      </c>
      <c r="M23">
        <f>J23+(G23*E23)</f>
        <v>0</v>
      </c>
      <c r="N23">
        <f>K23+(H23*E23)</f>
        <v>1</v>
      </c>
    </row>
    <row r="24" spans="1:28" hidden="1" x14ac:dyDescent="0.2">
      <c r="A24" t="s">
        <v>50</v>
      </c>
      <c r="B24" t="s">
        <v>69</v>
      </c>
      <c r="C24" t="str">
        <f>CONCATENATE(I24,"|",J24,"|",K24,"|",O24,"|",P24)</f>
        <v>7||1||</v>
      </c>
      <c r="D24" t="str">
        <f>CONCATENATE(L24,"|",M24,"|",N24,"|",O24,"|",P24)</f>
        <v>21|3|4||</v>
      </c>
      <c r="E24">
        <v>3</v>
      </c>
      <c r="F24">
        <v>1</v>
      </c>
      <c r="G24">
        <v>1</v>
      </c>
      <c r="H24">
        <v>1</v>
      </c>
      <c r="I24">
        <v>7</v>
      </c>
      <c r="K24">
        <v>1</v>
      </c>
      <c r="L24">
        <f>I24*E24*F24</f>
        <v>21</v>
      </c>
      <c r="M24">
        <f>J24+(G24*E24)</f>
        <v>3</v>
      </c>
      <c r="N24">
        <f>K24+(H24*E24)</f>
        <v>4</v>
      </c>
      <c r="R24" t="s">
        <v>83</v>
      </c>
      <c r="S24" t="s">
        <v>83</v>
      </c>
      <c r="T24" t="s">
        <v>83</v>
      </c>
      <c r="U24" t="s">
        <v>83</v>
      </c>
      <c r="V24" t="s">
        <v>83</v>
      </c>
      <c r="W24" t="s">
        <v>83</v>
      </c>
      <c r="X24" t="s">
        <v>83</v>
      </c>
      <c r="Y24" t="s">
        <v>83</v>
      </c>
      <c r="Z24" t="s">
        <v>83</v>
      </c>
      <c r="AA24" t="s">
        <v>83</v>
      </c>
      <c r="AB24" t="s">
        <v>83</v>
      </c>
    </row>
    <row r="25" spans="1:28" hidden="1" x14ac:dyDescent="0.2">
      <c r="A25" s="1" t="s">
        <v>51</v>
      </c>
      <c r="B25" t="s">
        <v>69</v>
      </c>
      <c r="C25" t="str">
        <f>CONCATENATE(I25,"|",J25,"|",K25,"|",O25,"|",P25)</f>
        <v>8||1||</v>
      </c>
      <c r="D25" t="str">
        <f>CONCATENATE(L25,"|",M25,"|",N25,"|",O25,"|",P25)</f>
        <v>24|3|4||</v>
      </c>
      <c r="E25">
        <v>3</v>
      </c>
      <c r="F25">
        <v>1</v>
      </c>
      <c r="G25">
        <v>1</v>
      </c>
      <c r="H25">
        <v>1</v>
      </c>
      <c r="I25">
        <v>8</v>
      </c>
      <c r="K25">
        <v>1</v>
      </c>
      <c r="L25">
        <f>I25*E25*F25</f>
        <v>24</v>
      </c>
      <c r="M25">
        <f>J25+(G25*E25)</f>
        <v>3</v>
      </c>
      <c r="N25">
        <f>K25+(H25*E25)</f>
        <v>4</v>
      </c>
      <c r="R25" t="s">
        <v>83</v>
      </c>
    </row>
    <row r="26" spans="1:28" x14ac:dyDescent="0.2">
      <c r="A26" t="s">
        <v>47</v>
      </c>
      <c r="B26" t="s">
        <v>69</v>
      </c>
      <c r="C26" t="str">
        <f>CONCATENATE(I26,"|",J26,"|",K26,"|",O26,"|",P26)</f>
        <v>12|6|1||</v>
      </c>
      <c r="D26" t="str">
        <f>CONCATENATE(L26,"|",M26,"|",N26,"|",O26,"|",P26)</f>
        <v>36|9|4||</v>
      </c>
      <c r="E26">
        <v>3</v>
      </c>
      <c r="F26">
        <v>1</v>
      </c>
      <c r="G26">
        <v>1</v>
      </c>
      <c r="H26">
        <v>1</v>
      </c>
      <c r="I26">
        <v>12</v>
      </c>
      <c r="J26">
        <v>6</v>
      </c>
      <c r="K26">
        <v>1</v>
      </c>
      <c r="L26">
        <f>I26*E26*F26</f>
        <v>36</v>
      </c>
      <c r="M26">
        <f>J26+(G26*E26)</f>
        <v>9</v>
      </c>
      <c r="N26">
        <f>K26+(H26*E26)</f>
        <v>4</v>
      </c>
      <c r="R26">
        <v>10</v>
      </c>
      <c r="S26">
        <v>10</v>
      </c>
      <c r="V26">
        <v>3</v>
      </c>
      <c r="AB26">
        <v>6</v>
      </c>
    </row>
    <row r="27" spans="1:28" x14ac:dyDescent="0.2">
      <c r="A27" t="s">
        <v>46</v>
      </c>
      <c r="B27" t="s">
        <v>69</v>
      </c>
      <c r="C27" t="str">
        <f>CONCATENATE(I27,"|",J27,"|",K27,"|",O27,"|",P27)</f>
        <v>6|5|1||</v>
      </c>
      <c r="D27" t="str">
        <f>CONCATENATE(L27,"|",M27,"|",N27,"|",O27,"|",P27)</f>
        <v>18|14|7||</v>
      </c>
      <c r="E27">
        <v>3</v>
      </c>
      <c r="F27">
        <v>1</v>
      </c>
      <c r="G27">
        <v>3</v>
      </c>
      <c r="H27">
        <v>2</v>
      </c>
      <c r="I27">
        <v>6</v>
      </c>
      <c r="J27">
        <v>5</v>
      </c>
      <c r="K27">
        <v>1</v>
      </c>
      <c r="L27">
        <f>I27*E27*F27</f>
        <v>18</v>
      </c>
      <c r="M27">
        <f>J27+(G27*E27)</f>
        <v>14</v>
      </c>
      <c r="N27">
        <f>K27+(H27*E27)</f>
        <v>7</v>
      </c>
      <c r="R27">
        <v>4</v>
      </c>
      <c r="S27">
        <v>6</v>
      </c>
    </row>
    <row r="28" spans="1:28" x14ac:dyDescent="0.2">
      <c r="A28" t="s">
        <v>34</v>
      </c>
      <c r="B28" t="s">
        <v>68</v>
      </c>
      <c r="C28" t="str">
        <f>CONCATENATE(I28,"|",J28,"|",K28,"|",O28,"|",P28)</f>
        <v>8|7|1||</v>
      </c>
      <c r="D28" t="str">
        <f>CONCATENATE(L28,"|",M28,"|",N28,"|",O28,"|",P28)</f>
        <v>16|9|3||</v>
      </c>
      <c r="E28">
        <v>2</v>
      </c>
      <c r="F28">
        <v>1</v>
      </c>
      <c r="G28">
        <v>1</v>
      </c>
      <c r="H28">
        <v>1</v>
      </c>
      <c r="I28">
        <v>8</v>
      </c>
      <c r="J28">
        <v>7</v>
      </c>
      <c r="K28">
        <v>1</v>
      </c>
      <c r="L28">
        <f>I28*E28*F28</f>
        <v>16</v>
      </c>
      <c r="M28">
        <f>J28+(G28*E28)</f>
        <v>9</v>
      </c>
      <c r="N28">
        <f>K28+(H28*E28)</f>
        <v>3</v>
      </c>
      <c r="S28">
        <v>2</v>
      </c>
      <c r="T28">
        <v>10</v>
      </c>
      <c r="V28">
        <v>10</v>
      </c>
      <c r="AB28">
        <v>10</v>
      </c>
    </row>
    <row r="29" spans="1:28" x14ac:dyDescent="0.2">
      <c r="A29" t="s">
        <v>40</v>
      </c>
      <c r="B29" t="s">
        <v>68</v>
      </c>
      <c r="C29" t="str">
        <f>CONCATENATE(I29,"|",J29,"|",K29,"|",O29,"|",P29)</f>
        <v>8|3|1||</v>
      </c>
      <c r="D29" t="str">
        <f>CONCATENATE(L29,"|",M29,"|",N29,"|",O29,"|",P29)</f>
        <v>16|5|3||</v>
      </c>
      <c r="E29">
        <v>2</v>
      </c>
      <c r="F29">
        <v>1</v>
      </c>
      <c r="G29">
        <v>1</v>
      </c>
      <c r="H29">
        <v>1</v>
      </c>
      <c r="I29">
        <v>8</v>
      </c>
      <c r="J29">
        <v>3</v>
      </c>
      <c r="K29">
        <v>1</v>
      </c>
      <c r="L29">
        <f>I29*E29*F29</f>
        <v>16</v>
      </c>
      <c r="M29">
        <f>J29+(G29*E29)</f>
        <v>5</v>
      </c>
      <c r="N29">
        <f>K29+(H29*E29)</f>
        <v>3</v>
      </c>
      <c r="S29">
        <v>10</v>
      </c>
      <c r="T29">
        <v>8</v>
      </c>
      <c r="W29">
        <v>10</v>
      </c>
      <c r="Z29">
        <v>10</v>
      </c>
      <c r="AA29">
        <v>10</v>
      </c>
      <c r="AB29">
        <v>8</v>
      </c>
    </row>
    <row r="30" spans="1:28" x14ac:dyDescent="0.2">
      <c r="A30" t="s">
        <v>81</v>
      </c>
      <c r="B30" t="s">
        <v>80</v>
      </c>
      <c r="C30" t="str">
        <f>CONCATENATE(I30,"|",J30,"|",K30,"|",O30,"|",P30)</f>
        <v>20|4|1||</v>
      </c>
      <c r="D30" t="str">
        <f>CONCATENATE(L30,"|",M30,"|",N30,"|",O30,"|",P30)</f>
        <v>60|13|1||</v>
      </c>
      <c r="E30">
        <v>3</v>
      </c>
      <c r="F30">
        <v>1</v>
      </c>
      <c r="G30">
        <v>3</v>
      </c>
      <c r="H30">
        <v>0</v>
      </c>
      <c r="I30">
        <v>20</v>
      </c>
      <c r="J30">
        <v>4</v>
      </c>
      <c r="K30">
        <v>1</v>
      </c>
      <c r="L30">
        <f>I30*E30*F30</f>
        <v>60</v>
      </c>
      <c r="M30">
        <f>J30+(G30*E30)</f>
        <v>13</v>
      </c>
      <c r="N30">
        <f>K30+(H30*E30)</f>
        <v>1</v>
      </c>
      <c r="R30">
        <v>3</v>
      </c>
    </row>
    <row r="31" spans="1:28" x14ac:dyDescent="0.2">
      <c r="A31" t="s">
        <v>39</v>
      </c>
      <c r="B31" t="s">
        <v>68</v>
      </c>
      <c r="C31" t="str">
        <f>CONCATENATE(I31,"|",J31,"|",K31,"|",O31,"|",P31)</f>
        <v>12|5|1||</v>
      </c>
      <c r="D31" t="str">
        <f>CONCATENATE(L31,"|",M31,"|",N31,"|",O31,"|",P31)</f>
        <v>36|11|1||</v>
      </c>
      <c r="E31">
        <v>3</v>
      </c>
      <c r="F31">
        <v>1</v>
      </c>
      <c r="G31">
        <v>2</v>
      </c>
      <c r="H31">
        <v>0</v>
      </c>
      <c r="I31">
        <v>12</v>
      </c>
      <c r="J31">
        <v>5</v>
      </c>
      <c r="K31">
        <v>1</v>
      </c>
      <c r="L31">
        <f>I31*E31*F31</f>
        <v>36</v>
      </c>
      <c r="M31">
        <f>J31+(G31*E31)</f>
        <v>11</v>
      </c>
      <c r="N31">
        <f>K31+(H31*E31)</f>
        <v>1</v>
      </c>
      <c r="R31">
        <v>8</v>
      </c>
      <c r="S31">
        <v>8</v>
      </c>
    </row>
    <row r="32" spans="1:28" x14ac:dyDescent="0.2">
      <c r="A32" t="s">
        <v>73</v>
      </c>
      <c r="B32" t="s">
        <v>71</v>
      </c>
      <c r="C32" t="str">
        <f>CONCATENATE(I32,"|",J32,"|",K32,"|",O32,"|",P32)</f>
        <v>8|10|1||</v>
      </c>
      <c r="D32" t="str">
        <f>CONCATENATE(L32,"|",M32,"|",N32,"|",O32,"|",P32)</f>
        <v>16|12|3||</v>
      </c>
      <c r="E32">
        <v>2</v>
      </c>
      <c r="F32">
        <v>1</v>
      </c>
      <c r="G32">
        <v>1</v>
      </c>
      <c r="H32">
        <v>1</v>
      </c>
      <c r="I32">
        <v>8</v>
      </c>
      <c r="J32">
        <v>10</v>
      </c>
      <c r="K32">
        <v>1</v>
      </c>
      <c r="L32">
        <f>I32*E32*F32</f>
        <v>16</v>
      </c>
      <c r="M32">
        <f>J32+(G32*E32)</f>
        <v>12</v>
      </c>
      <c r="N32">
        <f>K32+(H32*E32)</f>
        <v>3</v>
      </c>
      <c r="T32">
        <v>3</v>
      </c>
      <c r="AA32">
        <v>3</v>
      </c>
      <c r="AB32">
        <v>3</v>
      </c>
    </row>
    <row r="33" spans="1:30" x14ac:dyDescent="0.2">
      <c r="A33" t="s">
        <v>78</v>
      </c>
      <c r="B33" t="s">
        <v>80</v>
      </c>
      <c r="C33" t="str">
        <f>CONCATENATE(I33,"|",J33,"|",K33,"|",O33,"|",P33)</f>
        <v>36|12|1||</v>
      </c>
      <c r="D33" t="str">
        <f>CONCATENATE(L33,"|",M33,"|",N33,"|",O33,"|",P33)</f>
        <v>36|12|1||</v>
      </c>
      <c r="E33">
        <v>1</v>
      </c>
      <c r="F33">
        <v>1</v>
      </c>
      <c r="G33">
        <v>0</v>
      </c>
      <c r="H33">
        <v>0</v>
      </c>
      <c r="I33">
        <v>36</v>
      </c>
      <c r="J33">
        <v>12</v>
      </c>
      <c r="K33">
        <v>1</v>
      </c>
      <c r="L33">
        <f>I33*E33*F33</f>
        <v>36</v>
      </c>
      <c r="M33">
        <f>J33+(G33*E33)</f>
        <v>12</v>
      </c>
      <c r="N33">
        <f>K33+(H33*E33)</f>
        <v>1</v>
      </c>
      <c r="Y33">
        <v>10</v>
      </c>
    </row>
    <row r="34" spans="1:30" x14ac:dyDescent="0.2">
      <c r="A34" t="s">
        <v>28</v>
      </c>
      <c r="B34" t="s">
        <v>68</v>
      </c>
      <c r="C34" t="str">
        <f>CONCATENATE(I34,"|",J34,"|",K34,"|",O34,"|",P34)</f>
        <v>9|4|1||</v>
      </c>
      <c r="D34" t="str">
        <f>CONCATENATE(L34,"|",M34,"|",N34,"|",O34,"|",P34)</f>
        <v>18|6|3||</v>
      </c>
      <c r="E34">
        <v>2</v>
      </c>
      <c r="F34">
        <v>1</v>
      </c>
      <c r="G34">
        <v>1</v>
      </c>
      <c r="H34">
        <v>1</v>
      </c>
      <c r="I34">
        <v>9</v>
      </c>
      <c r="J34">
        <v>4</v>
      </c>
      <c r="K34">
        <v>1</v>
      </c>
      <c r="L34">
        <f>I34*E34*F34</f>
        <v>18</v>
      </c>
      <c r="M34">
        <f>J34+(G34*E34)</f>
        <v>6</v>
      </c>
      <c r="N34">
        <f>K34+(H34*E34)</f>
        <v>3</v>
      </c>
      <c r="S34">
        <v>10</v>
      </c>
      <c r="T34">
        <v>10</v>
      </c>
      <c r="X34">
        <v>10</v>
      </c>
      <c r="Z34">
        <v>2</v>
      </c>
    </row>
    <row r="35" spans="1:30" x14ac:dyDescent="0.2">
      <c r="A35" t="s">
        <v>29</v>
      </c>
      <c r="B35" t="s">
        <v>68</v>
      </c>
      <c r="C35" t="str">
        <f>CONCATENATE(I35,"|",J35,"|",K35,"|",O35,"|",P35)</f>
        <v>15|15|1||</v>
      </c>
      <c r="D35" t="str">
        <f>CONCATENATE(L35,"|",M35,"|",N35,"|",O35,"|",P35)</f>
        <v>30|17|3||</v>
      </c>
      <c r="E35">
        <v>2</v>
      </c>
      <c r="F35">
        <v>1</v>
      </c>
      <c r="G35">
        <v>1</v>
      </c>
      <c r="H35">
        <v>1</v>
      </c>
      <c r="I35">
        <v>15</v>
      </c>
      <c r="J35">
        <v>15</v>
      </c>
      <c r="K35">
        <v>1</v>
      </c>
      <c r="L35">
        <f>I35*E35*F35</f>
        <v>30</v>
      </c>
      <c r="M35">
        <f>J35+(G35*E35)</f>
        <v>17</v>
      </c>
      <c r="N35">
        <f>K35+(H35*E35)</f>
        <v>3</v>
      </c>
      <c r="U35">
        <v>3</v>
      </c>
    </row>
    <row r="36" spans="1:30" x14ac:dyDescent="0.2">
      <c r="A36" t="s">
        <v>57</v>
      </c>
      <c r="B36" t="s">
        <v>71</v>
      </c>
      <c r="C36" t="str">
        <f>CONCATENATE(I36,"|",J36,"|",K36,"|",O36,"|",P36)</f>
        <v>12|3|1||</v>
      </c>
      <c r="D36" t="str">
        <f>CONCATENATE(L36,"|",M36,"|",N36,"|",O36,"|",P36)</f>
        <v>36|6|4||</v>
      </c>
      <c r="E36">
        <v>3</v>
      </c>
      <c r="F36">
        <v>1</v>
      </c>
      <c r="G36">
        <v>1</v>
      </c>
      <c r="H36">
        <v>1</v>
      </c>
      <c r="I36">
        <v>12</v>
      </c>
      <c r="J36">
        <v>3</v>
      </c>
      <c r="K36">
        <v>1</v>
      </c>
      <c r="L36">
        <f>I36*E36*F36</f>
        <v>36</v>
      </c>
      <c r="M36">
        <f>J36+(G36*E36)</f>
        <v>6</v>
      </c>
      <c r="N36">
        <f>K36+(H36*E36)</f>
        <v>4</v>
      </c>
      <c r="V36">
        <v>10</v>
      </c>
      <c r="AB36">
        <v>5</v>
      </c>
    </row>
    <row r="37" spans="1:30" x14ac:dyDescent="0.2">
      <c r="A37" t="s">
        <v>30</v>
      </c>
      <c r="B37" t="s">
        <v>68</v>
      </c>
      <c r="C37" t="str">
        <f>CONCATENATE(I37,"|",J37,"|",K37,"|",O37,"|",P37)</f>
        <v>36|15|1||</v>
      </c>
      <c r="D37" t="str">
        <f>CONCATENATE(L37,"|",M37,"|",N37,"|",O37,"|",P37)</f>
        <v>72|17|1||</v>
      </c>
      <c r="E37">
        <v>2</v>
      </c>
      <c r="F37">
        <v>1</v>
      </c>
      <c r="G37">
        <v>1</v>
      </c>
      <c r="H37">
        <v>0</v>
      </c>
      <c r="I37">
        <v>36</v>
      </c>
      <c r="J37">
        <v>15</v>
      </c>
      <c r="K37">
        <v>1</v>
      </c>
      <c r="L37">
        <f>I37*E37*F37</f>
        <v>72</v>
      </c>
      <c r="M37">
        <f>J37+(G37*E37)</f>
        <v>17</v>
      </c>
      <c r="N37">
        <f>K37+(H37*E37)</f>
        <v>1</v>
      </c>
      <c r="V37">
        <v>5</v>
      </c>
    </row>
    <row r="38" spans="1:30" x14ac:dyDescent="0.2">
      <c r="A38" t="s">
        <v>36</v>
      </c>
      <c r="B38" t="s">
        <v>68</v>
      </c>
      <c r="C38" t="str">
        <f>CONCATENATE(I38,"|",J38,"|",K38,"|",O38,"|",P38)</f>
        <v>7|8|1||</v>
      </c>
      <c r="D38" t="str">
        <f>CONCATENATE(L38,"|",M38,"|",N38,"|",O38,"|",P38)</f>
        <v>21|11|4||</v>
      </c>
      <c r="E38">
        <v>3</v>
      </c>
      <c r="F38">
        <v>1</v>
      </c>
      <c r="G38">
        <v>1</v>
      </c>
      <c r="H38">
        <v>1</v>
      </c>
      <c r="I38">
        <v>7</v>
      </c>
      <c r="J38">
        <v>8</v>
      </c>
      <c r="K38">
        <v>1</v>
      </c>
      <c r="L38">
        <f>I38*E38*F38</f>
        <v>21</v>
      </c>
      <c r="M38">
        <f>J38+(G38*E38)</f>
        <v>11</v>
      </c>
      <c r="N38">
        <f>K38+(H38*E38)</f>
        <v>4</v>
      </c>
      <c r="S38">
        <v>1</v>
      </c>
      <c r="T38">
        <v>10</v>
      </c>
      <c r="W38">
        <v>8</v>
      </c>
      <c r="AB38">
        <v>8</v>
      </c>
    </row>
    <row r="40" spans="1:30" x14ac:dyDescent="0.2">
      <c r="A40" t="s">
        <v>66</v>
      </c>
      <c r="R40">
        <f t="shared" ref="R40:AB40" si="0">COUNT(R3:R39)</f>
        <v>5</v>
      </c>
      <c r="S40">
        <f t="shared" si="0"/>
        <v>8</v>
      </c>
      <c r="T40">
        <f t="shared" si="0"/>
        <v>13</v>
      </c>
      <c r="U40">
        <f t="shared" si="0"/>
        <v>3</v>
      </c>
      <c r="V40">
        <f t="shared" si="0"/>
        <v>5</v>
      </c>
      <c r="W40">
        <f t="shared" si="0"/>
        <v>9</v>
      </c>
      <c r="X40">
        <f t="shared" si="0"/>
        <v>5</v>
      </c>
      <c r="Y40">
        <f t="shared" si="0"/>
        <v>3</v>
      </c>
      <c r="Z40">
        <f t="shared" si="0"/>
        <v>8</v>
      </c>
      <c r="AA40">
        <f t="shared" si="0"/>
        <v>7</v>
      </c>
      <c r="AB40">
        <f t="shared" si="0"/>
        <v>9</v>
      </c>
    </row>
    <row r="41" spans="1:30" x14ac:dyDescent="0.2">
      <c r="R41">
        <f t="shared" ref="R41:AB41" si="1">SUM(R3:R39)</f>
        <v>30</v>
      </c>
      <c r="S41">
        <f t="shared" si="1"/>
        <v>57</v>
      </c>
      <c r="T41">
        <f t="shared" si="1"/>
        <v>105</v>
      </c>
      <c r="U41">
        <f t="shared" si="1"/>
        <v>5</v>
      </c>
      <c r="V41">
        <f t="shared" si="1"/>
        <v>38</v>
      </c>
      <c r="W41">
        <f t="shared" si="1"/>
        <v>72</v>
      </c>
      <c r="X41">
        <f t="shared" si="1"/>
        <v>22</v>
      </c>
      <c r="Y41">
        <f t="shared" si="1"/>
        <v>21</v>
      </c>
      <c r="Z41">
        <f t="shared" si="1"/>
        <v>60</v>
      </c>
      <c r="AA41">
        <f t="shared" si="1"/>
        <v>56</v>
      </c>
      <c r="AB41">
        <f t="shared" si="1"/>
        <v>63</v>
      </c>
      <c r="AD41" t="s">
        <v>84</v>
      </c>
    </row>
  </sheetData>
  <sortState ref="A3:AB38">
    <sortCondition ref="A3"/>
  </sortState>
  <conditionalFormatting sqref="I1:I1048576">
    <cfRule type="top10" dxfId="10" priority="5" bottom="1" rank="10"/>
    <cfRule type="top10" dxfId="9" priority="12" rank="10"/>
  </conditionalFormatting>
  <conditionalFormatting sqref="J1:J1048576">
    <cfRule type="top10" dxfId="8" priority="11" rank="10"/>
  </conditionalFormatting>
  <conditionalFormatting sqref="L1:L1048576">
    <cfRule type="top10" dxfId="7" priority="6" bottom="1" rank="10"/>
    <cfRule type="top10" dxfId="6" priority="9" rank="10"/>
  </conditionalFormatting>
  <conditionalFormatting sqref="M1:M1048576">
    <cfRule type="top10" dxfId="5" priority="4" bottom="1" rank="10"/>
    <cfRule type="top10" dxfId="4" priority="8" rank="10"/>
  </conditionalFormatting>
  <conditionalFormatting sqref="N1:Q1048576">
    <cfRule type="top10" dxfId="3" priority="7" rank="10"/>
  </conditionalFormatting>
  <conditionalFormatting sqref="K1:K1048576">
    <cfRule type="top10" dxfId="2" priority="3" rank="10"/>
  </conditionalFormatting>
  <conditionalFormatting sqref="C3:C38">
    <cfRule type="duplicateValues" dxfId="1" priority="2"/>
  </conditionalFormatting>
  <conditionalFormatting sqref="D1:D1048576">
    <cfRule type="duplicateValues" dxfId="0" priority="1"/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2017-03-09T00:47:43Z</dcterms:modified>
</cp:coreProperties>
</file>