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" i="2"/>
  <c r="D20" i="1"/>
  <c r="E20" i="1"/>
  <c r="F20" i="1"/>
  <c r="G20" i="1"/>
  <c r="H20" i="1"/>
  <c r="I20" i="1"/>
  <c r="J20" i="1"/>
  <c r="K20" i="1"/>
  <c r="L20" i="1"/>
  <c r="M20" i="1"/>
  <c r="C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<sst xmlns="http://schemas.openxmlformats.org/spreadsheetml/2006/main" count="130" uniqueCount="87">
  <si>
    <t>City</t>
  </si>
  <si>
    <t>1. Redpa - Plains, Coast - 4,3</t>
  </si>
  <si>
    <t>2. Smithton - Coast, Plains, Urban - 8,2</t>
  </si>
  <si>
    <t>3. Burnie-Somerset - Coast, Urban - 17,6 - Penguins</t>
  </si>
  <si>
    <t>4. Cradle Mountain - Snowy, Rocks, Lake, Wetlands - 17,12</t>
  </si>
  <si>
    <t>5. Deloraine - Riverside, Valley, Snowy, Wetlands, Floods - 25,11</t>
  </si>
  <si>
    <t>6. George Town - Coast, Wetlands - 27,6</t>
  </si>
  <si>
    <t>7. Musselroe Bay - Beach, Coast, Plains - 41,3</t>
  </si>
  <si>
    <t>8. Scamander - Beach - 42,12</t>
  </si>
  <si>
    <t>9. Launceston - Urban, Rocks, Plains, Floods - 30,10</t>
  </si>
  <si>
    <t>10. Campbell Town - Wetlands, Plains, Drought - 34,17</t>
  </si>
  <si>
    <t>11. Derwent Bridge - Lake, Wetlands, Rainforest - 21,19</t>
  </si>
  <si>
    <t>12. Queenstown - Rocks, Valley, Snow, Underground - 13,19</t>
  </si>
  <si>
    <t>13. Strahan - Coast, Urban - 10,22 (10,2)</t>
  </si>
  <si>
    <t>14. Strathgordon - Forest, Lake, Wetlands, Earthquake - 19,30 (19,10) - Ravens</t>
  </si>
  <si>
    <t>15. Bothwell - Valley, Plains - 29,25 (29,5)</t>
  </si>
  <si>
    <t>16. Triabunna - Coast, Wetlands - 39,27 (39,7)</t>
  </si>
  <si>
    <t>17. Hobart - Coast, Urban - Bushfire - 32,31 (32,11)</t>
  </si>
  <si>
    <t>18. Port Arthur - Coast, Plains, Wetlands, Ghost - Bushfire - 38,36 (32,16)</t>
  </si>
  <si>
    <t>1. Beach</t>
  </si>
  <si>
    <t>2. Coast</t>
  </si>
  <si>
    <t>3. Forest</t>
  </si>
  <si>
    <t>4. Ghost</t>
  </si>
  <si>
    <t>5. Lakes</t>
  </si>
  <si>
    <t>6. Plains</t>
  </si>
  <si>
    <t>7. Rocks</t>
  </si>
  <si>
    <t>8. Snowy</t>
  </si>
  <si>
    <t>9. Urban</t>
  </si>
  <si>
    <t>10. Valley</t>
  </si>
  <si>
    <t>11. Wetlands</t>
  </si>
  <si>
    <t>Animal</t>
  </si>
  <si>
    <t>Tasmanian Devil</t>
  </si>
  <si>
    <t>Tasmanian Tiger</t>
  </si>
  <si>
    <t>Whales</t>
  </si>
  <si>
    <t>Kangaroos</t>
  </si>
  <si>
    <t>House hold dog</t>
  </si>
  <si>
    <t>House hold cat</t>
  </si>
  <si>
    <t>Platypus</t>
  </si>
  <si>
    <t>Echidnas</t>
  </si>
  <si>
    <t>Wombats</t>
  </si>
  <si>
    <t>Bats</t>
  </si>
  <si>
    <t>Rodents</t>
  </si>
  <si>
    <t>Seals</t>
  </si>
  <si>
    <t>Rabbits</t>
  </si>
  <si>
    <t>Feral pigs</t>
  </si>
  <si>
    <t>Foxes</t>
  </si>
  <si>
    <t>Feral dogs</t>
  </si>
  <si>
    <t>Feral cats</t>
  </si>
  <si>
    <t>Stages</t>
  </si>
  <si>
    <t>Penguins</t>
  </si>
  <si>
    <t>Pelicans</t>
  </si>
  <si>
    <t>Ducks</t>
  </si>
  <si>
    <t>Geese</t>
  </si>
  <si>
    <t>Pigeon</t>
  </si>
  <si>
    <t>Doves</t>
  </si>
  <si>
    <t>Lorikeets</t>
  </si>
  <si>
    <t>Cockatoos</t>
  </si>
  <si>
    <t>Owls</t>
  </si>
  <si>
    <t>Kookaburras</t>
  </si>
  <si>
    <t>Tree Frog</t>
  </si>
  <si>
    <t>Crocodiles</t>
  </si>
  <si>
    <t>Turtles</t>
  </si>
  <si>
    <t>Butterflies</t>
  </si>
  <si>
    <t>HP</t>
  </si>
  <si>
    <t>ATT</t>
  </si>
  <si>
    <t>SP</t>
  </si>
  <si>
    <t>Starting Stats</t>
  </si>
  <si>
    <t>Max Stats</t>
  </si>
  <si>
    <t>Frequency</t>
  </si>
  <si>
    <t>Max percentage</t>
  </si>
  <si>
    <t>Total</t>
  </si>
  <si>
    <t>Type</t>
  </si>
  <si>
    <t>Mammal</t>
  </si>
  <si>
    <t>Bird</t>
  </si>
  <si>
    <t>Frogs</t>
  </si>
  <si>
    <t>Reptiles</t>
  </si>
  <si>
    <t>Invertebrate</t>
  </si>
  <si>
    <t>Snakes</t>
  </si>
  <si>
    <t>General</t>
  </si>
  <si>
    <t>Blockability</t>
  </si>
  <si>
    <t>Escapability</t>
  </si>
  <si>
    <t>Conversion</t>
  </si>
  <si>
    <t>Snowman</t>
  </si>
  <si>
    <t>Kelvinator</t>
  </si>
  <si>
    <t>Misc</t>
  </si>
  <si>
    <t>Sandcastle</t>
  </si>
  <si>
    <t>Attack 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</si>
</sst>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6">
    <xf numFmtId="0" fontId="0" fillId="0" borderId="0" xfId="0"/>
    <xf numFmtId="0" fontId="1" fillId="0" borderId="0" xfId="0" applyFont="1"/>
    <xf numFmtId="0" fontId="3" fillId="3" borderId="0" xfId="2"/>
    <xf numFmtId="0" fontId="2" fillId="2" borderId="0" xfId="1"/>
    <xf numFmtId="0" fontId="5" fillId="5" borderId="1" xfId="4"/>
    <xf numFmtId="0" fontId="4" fillId="4" borderId="0" xfId="3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J20" sqref="J20"/>
    </sheetView>
  </sheetViews>
  <sheetFormatPr defaultRowHeight="15" x14ac:dyDescent="0.25"/>
  <cols>
    <col min="1" max="1" width="61.42578125" customWidth="1"/>
    <col min="2" max="2" width="16.42578125" customWidth="1"/>
  </cols>
  <sheetData>
    <row r="1" spans="1:13" x14ac:dyDescent="0.25">
      <c r="A1" t="s">
        <v>0</v>
      </c>
      <c r="B1" t="s">
        <v>69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</row>
    <row r="2" spans="1:13" x14ac:dyDescent="0.25">
      <c r="A2" t="s">
        <v>1</v>
      </c>
      <c r="B2">
        <f>SUM(C2:M2)</f>
        <v>100</v>
      </c>
      <c r="D2">
        <v>50</v>
      </c>
      <c r="H2">
        <v>40</v>
      </c>
      <c r="K2">
        <v>10</v>
      </c>
    </row>
    <row r="3" spans="1:13" x14ac:dyDescent="0.25">
      <c r="A3" t="s">
        <v>2</v>
      </c>
      <c r="B3">
        <f t="shared" ref="B3:B19" si="0">SUM(C3:M3)</f>
        <v>100</v>
      </c>
      <c r="D3">
        <v>30</v>
      </c>
      <c r="H3">
        <v>40</v>
      </c>
      <c r="K3">
        <v>30</v>
      </c>
    </row>
    <row r="4" spans="1:13" x14ac:dyDescent="0.25">
      <c r="A4" t="s">
        <v>3</v>
      </c>
      <c r="B4">
        <f t="shared" si="0"/>
        <v>100</v>
      </c>
      <c r="D4">
        <v>60</v>
      </c>
      <c r="K4">
        <v>40</v>
      </c>
    </row>
    <row r="5" spans="1:13" x14ac:dyDescent="0.25">
      <c r="A5" t="s">
        <v>4</v>
      </c>
      <c r="B5">
        <f t="shared" si="0"/>
        <v>100</v>
      </c>
      <c r="G5">
        <v>30</v>
      </c>
      <c r="I5">
        <v>20</v>
      </c>
      <c r="J5">
        <v>10</v>
      </c>
      <c r="M5">
        <v>40</v>
      </c>
    </row>
    <row r="6" spans="1:13" x14ac:dyDescent="0.25">
      <c r="A6" t="s">
        <v>5</v>
      </c>
      <c r="B6">
        <f t="shared" si="0"/>
        <v>100</v>
      </c>
      <c r="J6">
        <v>10</v>
      </c>
      <c r="K6">
        <v>10</v>
      </c>
      <c r="L6">
        <v>40</v>
      </c>
      <c r="M6">
        <v>40</v>
      </c>
    </row>
    <row r="7" spans="1:13" x14ac:dyDescent="0.25">
      <c r="A7" t="s">
        <v>6</v>
      </c>
      <c r="B7">
        <f t="shared" si="0"/>
        <v>100</v>
      </c>
      <c r="D7">
        <v>40</v>
      </c>
      <c r="K7">
        <v>10</v>
      </c>
      <c r="M7">
        <v>50</v>
      </c>
    </row>
    <row r="8" spans="1:13" x14ac:dyDescent="0.25">
      <c r="A8" t="s">
        <v>7</v>
      </c>
      <c r="B8">
        <f t="shared" si="0"/>
        <v>100</v>
      </c>
      <c r="C8">
        <v>40</v>
      </c>
      <c r="D8">
        <v>30</v>
      </c>
      <c r="H8">
        <v>30</v>
      </c>
    </row>
    <row r="9" spans="1:13" x14ac:dyDescent="0.25">
      <c r="A9" t="s">
        <v>8</v>
      </c>
      <c r="B9">
        <f t="shared" si="0"/>
        <v>100</v>
      </c>
      <c r="C9">
        <v>100</v>
      </c>
    </row>
    <row r="10" spans="1:13" x14ac:dyDescent="0.25">
      <c r="A10" t="s">
        <v>9</v>
      </c>
      <c r="B10">
        <f t="shared" si="0"/>
        <v>100</v>
      </c>
      <c r="H10">
        <v>30</v>
      </c>
      <c r="I10">
        <v>10</v>
      </c>
      <c r="K10">
        <v>60</v>
      </c>
    </row>
    <row r="11" spans="1:13" x14ac:dyDescent="0.25">
      <c r="A11" t="s">
        <v>10</v>
      </c>
      <c r="B11">
        <f t="shared" si="0"/>
        <v>100</v>
      </c>
      <c r="H11">
        <v>40</v>
      </c>
      <c r="K11">
        <v>10</v>
      </c>
      <c r="M11">
        <v>50</v>
      </c>
    </row>
    <row r="12" spans="1:13" x14ac:dyDescent="0.25">
      <c r="A12" t="s">
        <v>11</v>
      </c>
      <c r="B12">
        <f t="shared" si="0"/>
        <v>100</v>
      </c>
      <c r="E12">
        <v>60</v>
      </c>
      <c r="G12">
        <v>30</v>
      </c>
      <c r="M12">
        <v>10</v>
      </c>
    </row>
    <row r="13" spans="1:13" x14ac:dyDescent="0.25">
      <c r="A13" t="s">
        <v>12</v>
      </c>
      <c r="B13">
        <f t="shared" si="0"/>
        <v>100</v>
      </c>
      <c r="I13">
        <v>40</v>
      </c>
      <c r="J13">
        <v>10</v>
      </c>
      <c r="K13">
        <v>20</v>
      </c>
      <c r="L13">
        <v>30</v>
      </c>
    </row>
    <row r="14" spans="1:13" x14ac:dyDescent="0.25">
      <c r="A14" t="s">
        <v>13</v>
      </c>
      <c r="B14">
        <f t="shared" si="0"/>
        <v>100</v>
      </c>
      <c r="D14">
        <v>50</v>
      </c>
      <c r="K14">
        <v>50</v>
      </c>
    </row>
    <row r="15" spans="1:13" x14ac:dyDescent="0.25">
      <c r="A15" t="s">
        <v>14</v>
      </c>
      <c r="B15">
        <f t="shared" si="0"/>
        <v>100</v>
      </c>
      <c r="E15">
        <v>70</v>
      </c>
      <c r="G15">
        <v>10</v>
      </c>
      <c r="M15">
        <v>20</v>
      </c>
    </row>
    <row r="16" spans="1:13" x14ac:dyDescent="0.25">
      <c r="A16" t="s">
        <v>15</v>
      </c>
      <c r="B16">
        <f t="shared" si="0"/>
        <v>100</v>
      </c>
      <c r="H16">
        <v>50</v>
      </c>
      <c r="L16">
        <v>50</v>
      </c>
    </row>
    <row r="17" spans="1:13" x14ac:dyDescent="0.25">
      <c r="A17" t="s">
        <v>16</v>
      </c>
      <c r="B17">
        <f t="shared" si="0"/>
        <v>100</v>
      </c>
      <c r="D17">
        <v>30</v>
      </c>
      <c r="K17">
        <v>10</v>
      </c>
      <c r="M17">
        <v>60</v>
      </c>
    </row>
    <row r="18" spans="1:13" x14ac:dyDescent="0.25">
      <c r="A18" t="s">
        <v>17</v>
      </c>
      <c r="B18">
        <f t="shared" si="0"/>
        <v>100</v>
      </c>
      <c r="D18">
        <v>30</v>
      </c>
      <c r="K18">
        <v>40</v>
      </c>
      <c r="M18">
        <v>30</v>
      </c>
    </row>
    <row r="19" spans="1:13" x14ac:dyDescent="0.25">
      <c r="A19" t="s">
        <v>18</v>
      </c>
      <c r="B19">
        <f t="shared" si="0"/>
        <v>100</v>
      </c>
      <c r="D19">
        <v>40</v>
      </c>
      <c r="F19">
        <v>10</v>
      </c>
      <c r="H19">
        <v>30</v>
      </c>
      <c r="M19">
        <v>20</v>
      </c>
    </row>
    <row r="20" spans="1:13" x14ac:dyDescent="0.25">
      <c r="A20" t="s">
        <v>70</v>
      </c>
      <c r="C20">
        <f>COUNTA(C2:C19)</f>
        <v>2</v>
      </c>
      <c r="D20">
        <f t="shared" ref="D20:M20" si="1">COUNTA(D2:D19)</f>
        <v>9</v>
      </c>
      <c r="E20">
        <f t="shared" si="1"/>
        <v>2</v>
      </c>
      <c r="F20">
        <f t="shared" si="1"/>
        <v>1</v>
      </c>
      <c r="G20">
        <f t="shared" si="1"/>
        <v>3</v>
      </c>
      <c r="H20">
        <f t="shared" si="1"/>
        <v>7</v>
      </c>
      <c r="I20">
        <f t="shared" si="1"/>
        <v>3</v>
      </c>
      <c r="J20">
        <f t="shared" si="1"/>
        <v>3</v>
      </c>
      <c r="K20">
        <f t="shared" si="1"/>
        <v>11</v>
      </c>
      <c r="L20">
        <f t="shared" si="1"/>
        <v>3</v>
      </c>
      <c r="M20">
        <f t="shared" si="1"/>
        <v>9</v>
      </c>
    </row>
  </sheetData>
  <conditionalFormatting sqref="B2:B19">
    <cfRule type="cellIs" dxfId="6" priority="1" operator="lessThan">
      <formula>100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L3" sqref="L3"/>
    </sheetView>
  </sheetViews>
  <sheetFormatPr defaultRowHeight="15" x14ac:dyDescent="0.25"/>
  <cols>
    <col min="1" max="2" width="17.42578125" customWidth="1"/>
    <col min="3" max="3" width="16.140625" customWidth="1"/>
    <col min="11" max="11" width="11.7109375" customWidth="1"/>
    <col min="12" max="12" width="12.85546875" customWidth="1"/>
    <col min="13" max="13" width="14.42578125" customWidth="1"/>
  </cols>
  <sheetData>
    <row r="1" spans="1:24" x14ac:dyDescent="0.25">
      <c r="E1" s="3" t="s">
        <v>66</v>
      </c>
      <c r="F1" s="3"/>
      <c r="G1" s="3"/>
      <c r="H1" s="2" t="s">
        <v>67</v>
      </c>
      <c r="I1" s="2"/>
      <c r="J1" s="2"/>
      <c r="K1" s="5" t="s">
        <v>78</v>
      </c>
      <c r="L1" s="5"/>
      <c r="M1" s="5"/>
      <c r="N1" s="4" t="s">
        <v>68</v>
      </c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5">
      <c r="A2" t="s">
        <v>30</v>
      </c>
      <c r="B2" t="s">
        <v>71</v>
      </c>
      <c r="C2" t="s">
        <v>86</v>
      </c>
      <c r="D2" t="s">
        <v>48</v>
      </c>
      <c r="E2" t="s">
        <v>63</v>
      </c>
      <c r="F2" t="s">
        <v>64</v>
      </c>
      <c r="G2" t="s">
        <v>65</v>
      </c>
      <c r="H2" t="s">
        <v>63</v>
      </c>
      <c r="I2" t="s">
        <v>64</v>
      </c>
      <c r="J2" t="s">
        <v>65</v>
      </c>
      <c r="K2" t="s">
        <v>79</v>
      </c>
      <c r="L2" t="s">
        <v>80</v>
      </c>
      <c r="M2" t="s">
        <v>81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</row>
    <row r="3" spans="1:24" x14ac:dyDescent="0.25">
      <c r="A3" t="s">
        <v>31</v>
      </c>
      <c r="B3" t="s">
        <v>72</v>
      </c>
      <c r="D3">
        <v>2</v>
      </c>
      <c r="E3">
        <v>9</v>
      </c>
      <c r="F3">
        <v>8</v>
      </c>
      <c r="H3">
        <f>E3*D3</f>
        <v>18</v>
      </c>
      <c r="I3">
        <f>ROUNDUP(F3*1.4,0)</f>
        <v>12</v>
      </c>
    </row>
    <row r="4" spans="1:24" x14ac:dyDescent="0.25">
      <c r="A4" t="s">
        <v>32</v>
      </c>
      <c r="B4" t="s">
        <v>72</v>
      </c>
      <c r="D4">
        <v>2</v>
      </c>
      <c r="E4">
        <v>15</v>
      </c>
      <c r="H4">
        <f t="shared" ref="H4:H37" si="0">E4*D4</f>
        <v>30</v>
      </c>
    </row>
    <row r="5" spans="1:24" x14ac:dyDescent="0.25">
      <c r="A5" t="s">
        <v>33</v>
      </c>
      <c r="B5" t="s">
        <v>72</v>
      </c>
      <c r="D5">
        <v>2</v>
      </c>
      <c r="E5">
        <v>36</v>
      </c>
      <c r="H5">
        <f t="shared" si="0"/>
        <v>72</v>
      </c>
    </row>
    <row r="6" spans="1:24" x14ac:dyDescent="0.25">
      <c r="A6" t="s">
        <v>34</v>
      </c>
      <c r="B6" t="s">
        <v>72</v>
      </c>
      <c r="D6">
        <v>3</v>
      </c>
      <c r="E6">
        <v>8</v>
      </c>
      <c r="H6">
        <f t="shared" si="0"/>
        <v>24</v>
      </c>
    </row>
    <row r="7" spans="1:24" x14ac:dyDescent="0.25">
      <c r="A7" t="s">
        <v>35</v>
      </c>
      <c r="B7" t="s">
        <v>72</v>
      </c>
      <c r="D7">
        <v>2</v>
      </c>
      <c r="E7">
        <v>7</v>
      </c>
      <c r="H7">
        <f t="shared" si="0"/>
        <v>14</v>
      </c>
    </row>
    <row r="8" spans="1:24" x14ac:dyDescent="0.25">
      <c r="A8" t="s">
        <v>36</v>
      </c>
      <c r="B8" t="s">
        <v>72</v>
      </c>
      <c r="D8">
        <v>2</v>
      </c>
      <c r="E8">
        <v>9</v>
      </c>
      <c r="H8">
        <f t="shared" si="0"/>
        <v>18</v>
      </c>
    </row>
    <row r="9" spans="1:24" hidden="1" x14ac:dyDescent="0.25">
      <c r="A9" s="1" t="s">
        <v>46</v>
      </c>
      <c r="B9" t="s">
        <v>72</v>
      </c>
      <c r="D9">
        <v>2</v>
      </c>
      <c r="E9">
        <v>8</v>
      </c>
      <c r="H9">
        <f t="shared" si="0"/>
        <v>16</v>
      </c>
    </row>
    <row r="10" spans="1:24" x14ac:dyDescent="0.25">
      <c r="A10" t="s">
        <v>47</v>
      </c>
      <c r="B10" t="s">
        <v>72</v>
      </c>
      <c r="D10">
        <v>2</v>
      </c>
      <c r="E10">
        <v>10</v>
      </c>
      <c r="H10">
        <f t="shared" si="0"/>
        <v>20</v>
      </c>
    </row>
    <row r="11" spans="1:24" x14ac:dyDescent="0.25">
      <c r="A11" t="s">
        <v>37</v>
      </c>
      <c r="B11" t="s">
        <v>72</v>
      </c>
      <c r="D11">
        <v>2</v>
      </c>
      <c r="E11">
        <v>8</v>
      </c>
      <c r="H11">
        <f t="shared" si="0"/>
        <v>16</v>
      </c>
    </row>
    <row r="12" spans="1:24" x14ac:dyDescent="0.25">
      <c r="A12" t="s">
        <v>38</v>
      </c>
      <c r="B12" t="s">
        <v>72</v>
      </c>
      <c r="D12">
        <v>3</v>
      </c>
      <c r="E12">
        <v>6</v>
      </c>
      <c r="H12">
        <f t="shared" si="0"/>
        <v>18</v>
      </c>
    </row>
    <row r="13" spans="1:24" x14ac:dyDescent="0.25">
      <c r="A13" t="s">
        <v>39</v>
      </c>
      <c r="B13" t="s">
        <v>72</v>
      </c>
      <c r="D13">
        <v>3</v>
      </c>
      <c r="E13">
        <v>7</v>
      </c>
      <c r="H13">
        <f t="shared" si="0"/>
        <v>21</v>
      </c>
    </row>
    <row r="14" spans="1:24" x14ac:dyDescent="0.25">
      <c r="A14" t="s">
        <v>40</v>
      </c>
      <c r="B14" t="s">
        <v>72</v>
      </c>
      <c r="D14">
        <v>2</v>
      </c>
      <c r="E14">
        <v>6</v>
      </c>
      <c r="H14">
        <f t="shared" si="0"/>
        <v>12</v>
      </c>
    </row>
    <row r="15" spans="1:24" hidden="1" x14ac:dyDescent="0.25">
      <c r="A15" s="1" t="s">
        <v>41</v>
      </c>
      <c r="B15" t="s">
        <v>72</v>
      </c>
      <c r="E15">
        <v>8</v>
      </c>
      <c r="H15">
        <f t="shared" si="0"/>
        <v>0</v>
      </c>
    </row>
    <row r="16" spans="1:24" x14ac:dyDescent="0.25">
      <c r="A16" t="s">
        <v>42</v>
      </c>
      <c r="B16" t="s">
        <v>72</v>
      </c>
      <c r="D16">
        <v>3</v>
      </c>
      <c r="E16">
        <v>12</v>
      </c>
      <c r="H16">
        <f t="shared" si="0"/>
        <v>36</v>
      </c>
    </row>
    <row r="17" spans="1:8" x14ac:dyDescent="0.25">
      <c r="A17" t="s">
        <v>43</v>
      </c>
      <c r="B17" t="s">
        <v>72</v>
      </c>
      <c r="D17">
        <v>2</v>
      </c>
      <c r="E17">
        <v>8</v>
      </c>
      <c r="H17">
        <f t="shared" si="0"/>
        <v>16</v>
      </c>
    </row>
    <row r="18" spans="1:8" x14ac:dyDescent="0.25">
      <c r="A18" t="s">
        <v>44</v>
      </c>
      <c r="B18" t="s">
        <v>72</v>
      </c>
      <c r="D18">
        <v>3</v>
      </c>
      <c r="E18">
        <v>10</v>
      </c>
      <c r="H18">
        <f t="shared" si="0"/>
        <v>30</v>
      </c>
    </row>
    <row r="19" spans="1:8" x14ac:dyDescent="0.25">
      <c r="A19" t="s">
        <v>45</v>
      </c>
      <c r="B19" t="s">
        <v>72</v>
      </c>
      <c r="D19">
        <v>3</v>
      </c>
      <c r="E19">
        <v>8</v>
      </c>
      <c r="H19">
        <f t="shared" si="0"/>
        <v>24</v>
      </c>
    </row>
    <row r="20" spans="1:8" x14ac:dyDescent="0.25">
      <c r="A20" t="s">
        <v>49</v>
      </c>
      <c r="B20" t="s">
        <v>73</v>
      </c>
      <c r="D20">
        <v>3</v>
      </c>
      <c r="E20">
        <v>8</v>
      </c>
      <c r="H20">
        <f t="shared" si="0"/>
        <v>24</v>
      </c>
    </row>
    <row r="21" spans="1:8" x14ac:dyDescent="0.25">
      <c r="A21" t="s">
        <v>50</v>
      </c>
      <c r="B21" t="s">
        <v>73</v>
      </c>
      <c r="D21">
        <v>3</v>
      </c>
      <c r="E21">
        <v>8</v>
      </c>
      <c r="H21">
        <f t="shared" si="0"/>
        <v>24</v>
      </c>
    </row>
    <row r="22" spans="1:8" x14ac:dyDescent="0.25">
      <c r="A22" t="s">
        <v>51</v>
      </c>
      <c r="B22" t="s">
        <v>73</v>
      </c>
      <c r="D22">
        <v>3</v>
      </c>
      <c r="E22">
        <v>8</v>
      </c>
      <c r="H22">
        <f t="shared" si="0"/>
        <v>24</v>
      </c>
    </row>
    <row r="23" spans="1:8" hidden="1" x14ac:dyDescent="0.25">
      <c r="A23" s="1" t="s">
        <v>52</v>
      </c>
      <c r="B23" t="s">
        <v>73</v>
      </c>
      <c r="E23">
        <v>8</v>
      </c>
      <c r="H23">
        <f t="shared" si="0"/>
        <v>0</v>
      </c>
    </row>
    <row r="24" spans="1:8" x14ac:dyDescent="0.25">
      <c r="A24" t="s">
        <v>53</v>
      </c>
      <c r="B24" t="s">
        <v>73</v>
      </c>
      <c r="D24">
        <v>3</v>
      </c>
      <c r="E24">
        <v>8</v>
      </c>
      <c r="H24">
        <f t="shared" si="0"/>
        <v>24</v>
      </c>
    </row>
    <row r="25" spans="1:8" hidden="1" x14ac:dyDescent="0.25">
      <c r="A25" s="1" t="s">
        <v>54</v>
      </c>
      <c r="B25" t="s">
        <v>73</v>
      </c>
      <c r="D25">
        <v>3</v>
      </c>
      <c r="E25">
        <v>8</v>
      </c>
      <c r="H25">
        <f t="shared" si="0"/>
        <v>24</v>
      </c>
    </row>
    <row r="26" spans="1:8" x14ac:dyDescent="0.25">
      <c r="A26" t="s">
        <v>55</v>
      </c>
      <c r="B26" t="s">
        <v>73</v>
      </c>
      <c r="D26">
        <v>3</v>
      </c>
      <c r="E26">
        <v>8</v>
      </c>
      <c r="H26">
        <f t="shared" si="0"/>
        <v>24</v>
      </c>
    </row>
    <row r="27" spans="1:8" x14ac:dyDescent="0.25">
      <c r="A27" t="s">
        <v>56</v>
      </c>
      <c r="B27" t="s">
        <v>73</v>
      </c>
      <c r="D27">
        <v>3</v>
      </c>
      <c r="E27">
        <v>8</v>
      </c>
      <c r="H27">
        <f t="shared" si="0"/>
        <v>24</v>
      </c>
    </row>
    <row r="28" spans="1:8" x14ac:dyDescent="0.25">
      <c r="A28" t="s">
        <v>57</v>
      </c>
      <c r="B28" t="s">
        <v>73</v>
      </c>
      <c r="D28">
        <v>3</v>
      </c>
      <c r="E28">
        <v>8</v>
      </c>
      <c r="H28">
        <f t="shared" si="0"/>
        <v>24</v>
      </c>
    </row>
    <row r="29" spans="1:8" x14ac:dyDescent="0.25">
      <c r="A29" t="s">
        <v>58</v>
      </c>
      <c r="B29" t="s">
        <v>73</v>
      </c>
      <c r="D29">
        <v>3</v>
      </c>
      <c r="E29">
        <v>8</v>
      </c>
      <c r="H29">
        <f t="shared" si="0"/>
        <v>24</v>
      </c>
    </row>
    <row r="30" spans="1:8" x14ac:dyDescent="0.25">
      <c r="A30" t="s">
        <v>59</v>
      </c>
      <c r="B30" t="s">
        <v>74</v>
      </c>
      <c r="D30">
        <v>3</v>
      </c>
      <c r="E30">
        <v>8</v>
      </c>
      <c r="H30">
        <f t="shared" si="0"/>
        <v>24</v>
      </c>
    </row>
    <row r="31" spans="1:8" x14ac:dyDescent="0.25">
      <c r="A31" t="s">
        <v>60</v>
      </c>
      <c r="B31" t="s">
        <v>75</v>
      </c>
      <c r="D31">
        <v>2</v>
      </c>
      <c r="E31">
        <v>8</v>
      </c>
      <c r="H31">
        <f t="shared" si="0"/>
        <v>16</v>
      </c>
    </row>
    <row r="32" spans="1:8" x14ac:dyDescent="0.25">
      <c r="A32" t="s">
        <v>61</v>
      </c>
      <c r="B32" t="s">
        <v>75</v>
      </c>
      <c r="D32">
        <v>3</v>
      </c>
      <c r="E32">
        <v>8</v>
      </c>
      <c r="H32">
        <f t="shared" si="0"/>
        <v>24</v>
      </c>
    </row>
    <row r="33" spans="1:8" x14ac:dyDescent="0.25">
      <c r="A33" t="s">
        <v>77</v>
      </c>
      <c r="B33" t="s">
        <v>75</v>
      </c>
      <c r="D33">
        <v>2</v>
      </c>
      <c r="E33">
        <v>8</v>
      </c>
      <c r="H33">
        <f t="shared" si="0"/>
        <v>16</v>
      </c>
    </row>
    <row r="34" spans="1:8" x14ac:dyDescent="0.25">
      <c r="A34" t="s">
        <v>62</v>
      </c>
      <c r="B34" t="s">
        <v>76</v>
      </c>
      <c r="D34">
        <v>3</v>
      </c>
      <c r="E34">
        <v>8</v>
      </c>
      <c r="H34">
        <f t="shared" si="0"/>
        <v>24</v>
      </c>
    </row>
    <row r="35" spans="1:8" x14ac:dyDescent="0.25">
      <c r="A35" t="s">
        <v>82</v>
      </c>
      <c r="B35" t="s">
        <v>84</v>
      </c>
      <c r="D35">
        <v>1</v>
      </c>
      <c r="E35">
        <v>36</v>
      </c>
      <c r="H35">
        <f t="shared" si="0"/>
        <v>36</v>
      </c>
    </row>
    <row r="36" spans="1:8" x14ac:dyDescent="0.25">
      <c r="A36" t="s">
        <v>83</v>
      </c>
      <c r="B36" t="s">
        <v>84</v>
      </c>
      <c r="D36">
        <v>1</v>
      </c>
      <c r="E36">
        <v>80</v>
      </c>
      <c r="H36">
        <f t="shared" si="0"/>
        <v>80</v>
      </c>
    </row>
    <row r="37" spans="1:8" x14ac:dyDescent="0.25">
      <c r="A37" t="s">
        <v>85</v>
      </c>
      <c r="B37" t="s">
        <v>84</v>
      </c>
      <c r="D37">
        <v>1</v>
      </c>
      <c r="E37">
        <v>20</v>
      </c>
      <c r="H37">
        <f t="shared" si="0"/>
        <v>20</v>
      </c>
    </row>
  </sheetData>
  <conditionalFormatting sqref="E1:E1048576">
    <cfRule type="top10" dxfId="5" priority="6" rank="10"/>
  </conditionalFormatting>
  <conditionalFormatting sqref="F1:F1048576">
    <cfRule type="top10" dxfId="4" priority="5" rank="10"/>
  </conditionalFormatting>
  <conditionalFormatting sqref="G1:G1048576">
    <cfRule type="top10" dxfId="3" priority="4" rank="10"/>
  </conditionalFormatting>
  <conditionalFormatting sqref="H1:H1048576">
    <cfRule type="top10" dxfId="2" priority="3" rank="10"/>
  </conditionalFormatting>
  <conditionalFormatting sqref="I1:I1048576">
    <cfRule type="top10" dxfId="1" priority="2" rank="10"/>
  </conditionalFormatting>
  <conditionalFormatting sqref="J1:M1048576">
    <cfRule type="top10" dxfId="0" priority="1" rank="10"/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2017-02-24T08:27:58Z</dcterms:modified>
</cp:coreProperties>
</file>