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oratorios\Desktop\"/>
    </mc:Choice>
  </mc:AlternateContent>
  <bookViews>
    <workbookView xWindow="0" yWindow="0" windowWidth="10140" windowHeight="45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B17" i="1"/>
  <c r="C16" i="1"/>
  <c r="D16" i="1"/>
  <c r="E16" i="1"/>
  <c r="F16" i="1"/>
  <c r="G16" i="1"/>
  <c r="B16" i="1"/>
  <c r="C15" i="1"/>
  <c r="D15" i="1"/>
  <c r="E15" i="1"/>
  <c r="F15" i="1"/>
  <c r="G15" i="1"/>
  <c r="B15" i="1"/>
  <c r="C14" i="1"/>
  <c r="D14" i="1"/>
  <c r="E14" i="1"/>
  <c r="F14" i="1"/>
  <c r="G14" i="1"/>
  <c r="B14" i="1"/>
  <c r="C13" i="1"/>
  <c r="D13" i="1"/>
  <c r="E13" i="1"/>
  <c r="F13" i="1"/>
  <c r="G13" i="1"/>
  <c r="B13" i="1"/>
  <c r="C12" i="1"/>
  <c r="D12" i="1"/>
  <c r="E12" i="1"/>
  <c r="F12" i="1"/>
  <c r="G12" i="1"/>
  <c r="B12" i="1"/>
  <c r="C11" i="1"/>
  <c r="D11" i="1"/>
  <c r="E11" i="1"/>
  <c r="F11" i="1"/>
  <c r="G11" i="1"/>
  <c r="B11" i="1"/>
  <c r="C8" i="1"/>
  <c r="D8" i="1"/>
  <c r="E8" i="1"/>
  <c r="F8" i="1"/>
  <c r="G8" i="1"/>
  <c r="B8" i="1"/>
  <c r="C7" i="1"/>
  <c r="D7" i="1"/>
  <c r="E7" i="1"/>
  <c r="F7" i="1"/>
  <c r="G7" i="1"/>
  <c r="B7" i="1"/>
  <c r="C6" i="1"/>
  <c r="D6" i="1"/>
  <c r="E6" i="1"/>
  <c r="F6" i="1"/>
  <c r="G6" i="1"/>
  <c r="B6" i="1"/>
  <c r="C5" i="1"/>
  <c r="D5" i="1"/>
  <c r="E5" i="1"/>
  <c r="F5" i="1"/>
  <c r="G5" i="1"/>
  <c r="B5" i="1"/>
  <c r="B4" i="1"/>
  <c r="C4" i="1"/>
  <c r="D4" i="1"/>
  <c r="E4" i="1"/>
  <c r="F4" i="1"/>
  <c r="G4" i="1"/>
  <c r="C3" i="1"/>
  <c r="D3" i="1"/>
  <c r="E3" i="1"/>
  <c r="F3" i="1"/>
  <c r="G3" i="1"/>
  <c r="B3" i="1"/>
  <c r="G2" i="1"/>
  <c r="F2" i="1"/>
  <c r="E2" i="1"/>
  <c r="D2" i="1"/>
  <c r="C2" i="1"/>
  <c r="B2" i="1"/>
  <c r="K13" i="1"/>
  <c r="K12" i="1"/>
  <c r="K11" i="1"/>
  <c r="K10" i="1"/>
</calcChain>
</file>

<file path=xl/sharedStrings.xml><?xml version="1.0" encoding="utf-8"?>
<sst xmlns="http://schemas.openxmlformats.org/spreadsheetml/2006/main" count="24" uniqueCount="16">
  <si>
    <t>O(f(n))</t>
  </si>
  <si>
    <t>n</t>
  </si>
  <si>
    <r>
      <t>n</t>
    </r>
    <r>
      <rPr>
        <vertAlign val="superscript"/>
        <sz val="7.15"/>
        <color rgb="FF000000"/>
        <rFont val="Times New Roman"/>
        <family val="1"/>
      </rPr>
      <t>2</t>
    </r>
  </si>
  <si>
    <r>
      <t>n</t>
    </r>
    <r>
      <rPr>
        <vertAlign val="superscript"/>
        <sz val="7.15"/>
        <color rgb="FF000000"/>
        <rFont val="Times New Roman"/>
        <family val="1"/>
      </rPr>
      <t>3</t>
    </r>
  </si>
  <si>
    <r>
      <t>n</t>
    </r>
    <r>
      <rPr>
        <vertAlign val="superscript"/>
        <sz val="7.15"/>
        <color rgb="FF000000"/>
        <rFont val="Times New Roman"/>
        <family val="1"/>
      </rPr>
      <t>5</t>
    </r>
  </si>
  <si>
    <r>
      <t>2</t>
    </r>
    <r>
      <rPr>
        <vertAlign val="superscript"/>
        <sz val="7.15"/>
        <color rgb="FF000000"/>
        <rFont val="Times New Roman"/>
        <family val="1"/>
      </rPr>
      <t>n</t>
    </r>
  </si>
  <si>
    <r>
      <t>3</t>
    </r>
    <r>
      <rPr>
        <vertAlign val="superscript"/>
        <sz val="7.15"/>
        <color rgb="FF000000"/>
        <rFont val="Times New Roman"/>
        <family val="1"/>
      </rPr>
      <t>n</t>
    </r>
  </si>
  <si>
    <t>n!</t>
  </si>
  <si>
    <t>Edad de Noeli</t>
  </si>
  <si>
    <t>Edad de Profe</t>
  </si>
  <si>
    <t>Era cristiana</t>
  </si>
  <si>
    <t>Segundos</t>
  </si>
  <si>
    <t>Años</t>
  </si>
  <si>
    <t>Edad del Universo</t>
  </si>
  <si>
    <t>Constante</t>
  </si>
  <si>
    <t>Nueva 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</si>
</sst>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vertAlign val="superscript"/>
      <sz val="7.1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2" fillId="0" borderId="0" xfId="0" applyFont="1" applyFill="1" applyBorder="1" applyAlignment="1">
      <alignment horizontal="justify" vertical="center" wrapText="1"/>
    </xf>
    <xf numFmtId="11" fontId="0" fillId="0" borderId="0" xfId="0" applyNumberFormat="1"/>
    <xf numFmtId="169" fontId="0" fillId="0" borderId="0" xfId="0" applyNumberFormat="1"/>
    <xf numFmtId="11" fontId="0" fillId="0" borderId="1" xfId="0" applyNumberFormat="1" applyBorder="1" applyAlignment="1">
      <alignment vertical="top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J3" sqref="J3"/>
    </sheetView>
  </sheetViews>
  <sheetFormatPr baseColWidth="10" defaultRowHeight="15" x14ac:dyDescent="0.25"/>
  <cols>
    <col min="2" max="2" width="11.85546875" bestFit="1" customWidth="1"/>
    <col min="9" max="9" width="23.5703125" customWidth="1"/>
    <col min="10" max="10" width="13.42578125" customWidth="1"/>
    <col min="11" max="11" width="15.42578125" customWidth="1"/>
  </cols>
  <sheetData>
    <row r="1" spans="1:11" ht="15.75" x14ac:dyDescent="0.25">
      <c r="A1" s="1" t="s">
        <v>0</v>
      </c>
      <c r="B1" s="1">
        <v>10</v>
      </c>
      <c r="C1" s="1">
        <v>20</v>
      </c>
      <c r="D1" s="1">
        <v>30</v>
      </c>
      <c r="E1" s="1">
        <v>40</v>
      </c>
      <c r="F1" s="1">
        <v>50</v>
      </c>
      <c r="G1" s="1">
        <v>60</v>
      </c>
    </row>
    <row r="2" spans="1:11" ht="15.75" x14ac:dyDescent="0.25">
      <c r="A2" s="1" t="s">
        <v>1</v>
      </c>
      <c r="B2" s="5">
        <f>$K$2*B1</f>
        <v>9.9999999999999995E-8</v>
      </c>
      <c r="C2" s="5">
        <f>$K$2*C1</f>
        <v>1.9999999999999999E-7</v>
      </c>
      <c r="D2" s="5">
        <f>$K$2*D1</f>
        <v>2.9999999999999999E-7</v>
      </c>
      <c r="E2" s="5">
        <f>$K$2*E1</f>
        <v>3.9999999999999998E-7</v>
      </c>
      <c r="F2" s="5">
        <f>$K$2*F1</f>
        <v>4.9999999999999998E-7</v>
      </c>
      <c r="G2" s="5">
        <f>$K$2*G1</f>
        <v>5.9999999999999997E-7</v>
      </c>
      <c r="J2" s="6" t="s">
        <v>14</v>
      </c>
      <c r="K2" s="3">
        <v>1E-8</v>
      </c>
    </row>
    <row r="3" spans="1:11" ht="15.75" x14ac:dyDescent="0.25">
      <c r="A3" s="1" t="s">
        <v>2</v>
      </c>
      <c r="B3" s="5">
        <f>$K$2*POWER(B1,2)</f>
        <v>9.9999999999999995E-7</v>
      </c>
      <c r="C3" s="5">
        <f t="shared" ref="C3:G3" si="0">$K$2*POWER(C1,2)</f>
        <v>3.9999999999999998E-6</v>
      </c>
      <c r="D3" s="5">
        <f t="shared" si="0"/>
        <v>9.0000000000000002E-6</v>
      </c>
      <c r="E3" s="5">
        <f t="shared" si="0"/>
        <v>1.5999999999999999E-5</v>
      </c>
      <c r="F3" s="5">
        <f t="shared" si="0"/>
        <v>2.5000000000000001E-5</v>
      </c>
      <c r="G3" s="5">
        <f t="shared" si="0"/>
        <v>3.6000000000000001E-5</v>
      </c>
      <c r="J3" s="6" t="s">
        <v>15</v>
      </c>
      <c r="K3" s="3">
        <v>1E-14</v>
      </c>
    </row>
    <row r="4" spans="1:11" ht="15.75" x14ac:dyDescent="0.25">
      <c r="A4" s="1" t="s">
        <v>3</v>
      </c>
      <c r="B4" s="5">
        <f>$K$2*POWER(B1,3)</f>
        <v>1.0000000000000001E-5</v>
      </c>
      <c r="C4" s="5">
        <f t="shared" ref="C4:G4" si="1">$K$2*POWER(C1,3)</f>
        <v>8.0000000000000007E-5</v>
      </c>
      <c r="D4" s="5">
        <f t="shared" si="1"/>
        <v>2.7E-4</v>
      </c>
      <c r="E4" s="5">
        <f t="shared" si="1"/>
        <v>6.4000000000000005E-4</v>
      </c>
      <c r="F4" s="5">
        <f t="shared" si="1"/>
        <v>1.25E-3</v>
      </c>
      <c r="G4" s="5">
        <f t="shared" si="1"/>
        <v>2.16E-3</v>
      </c>
    </row>
    <row r="5" spans="1:11" ht="15.75" x14ac:dyDescent="0.25">
      <c r="A5" s="1" t="s">
        <v>4</v>
      </c>
      <c r="B5" s="5">
        <f>$K$2*POWER(B$1,5)</f>
        <v>1E-3</v>
      </c>
      <c r="C5" s="5">
        <f t="shared" ref="C5:G5" si="2">$K$2*POWER(C$1,5)</f>
        <v>3.2000000000000001E-2</v>
      </c>
      <c r="D5" s="5">
        <f t="shared" si="2"/>
        <v>0.24299999999999999</v>
      </c>
      <c r="E5" s="5">
        <f t="shared" si="2"/>
        <v>1.024</v>
      </c>
      <c r="F5" s="5">
        <f t="shared" si="2"/>
        <v>3.125</v>
      </c>
      <c r="G5" s="5">
        <f t="shared" si="2"/>
        <v>7.7759999999999998</v>
      </c>
    </row>
    <row r="6" spans="1:11" ht="15.75" x14ac:dyDescent="0.25">
      <c r="A6" s="1" t="s">
        <v>5</v>
      </c>
      <c r="B6" s="5">
        <f>$K$2*POWER(2,B$1)</f>
        <v>1.024E-5</v>
      </c>
      <c r="C6" s="5">
        <f t="shared" ref="C6:G6" si="3">$K$2*POWER(2,C$1)</f>
        <v>1.048576E-2</v>
      </c>
      <c r="D6" s="5">
        <f t="shared" si="3"/>
        <v>10.73741824</v>
      </c>
      <c r="E6" s="5">
        <f t="shared" si="3"/>
        <v>10995.11627776</v>
      </c>
      <c r="F6" s="5">
        <f t="shared" si="3"/>
        <v>11258999.06842624</v>
      </c>
      <c r="G6" s="5">
        <f t="shared" si="3"/>
        <v>11529215046.06847</v>
      </c>
    </row>
    <row r="7" spans="1:11" ht="15.75" x14ac:dyDescent="0.25">
      <c r="A7" s="1" t="s">
        <v>6</v>
      </c>
      <c r="B7" s="5">
        <f>$K$2*POWER(3,B$1)</f>
        <v>5.9049000000000005E-4</v>
      </c>
      <c r="C7" s="5">
        <f t="shared" ref="C7:G7" si="4">$K$2*POWER(3,C$1)</f>
        <v>34.867844009999999</v>
      </c>
      <c r="D7" s="5">
        <f t="shared" si="4"/>
        <v>2058911.3209464902</v>
      </c>
      <c r="E7" s="5">
        <f t="shared" si="4"/>
        <v>121576654590.56929</v>
      </c>
      <c r="F7" s="5">
        <f t="shared" si="4"/>
        <v>7178979876918526</v>
      </c>
      <c r="G7" s="5">
        <f t="shared" si="4"/>
        <v>4.2391158275216205E+20</v>
      </c>
    </row>
    <row r="8" spans="1:11" ht="15.75" x14ac:dyDescent="0.25">
      <c r="A8" s="1" t="s">
        <v>7</v>
      </c>
      <c r="B8" s="5">
        <f>$K$2*FACT(B$1)</f>
        <v>3.6288000000000001E-2</v>
      </c>
      <c r="C8" s="5">
        <f t="shared" ref="C8:G8" si="5">$K$2*FACT(C$1)</f>
        <v>24329020081.766399</v>
      </c>
      <c r="D8" s="5">
        <f t="shared" si="5"/>
        <v>2.6525285981219109E+24</v>
      </c>
      <c r="E8" s="5">
        <f t="shared" si="5"/>
        <v>8.1591528324789806E+39</v>
      </c>
      <c r="F8" s="5">
        <f t="shared" si="5"/>
        <v>3.0414093201713374E+56</v>
      </c>
      <c r="G8" s="5">
        <f t="shared" si="5"/>
        <v>8.3209871127413905E+73</v>
      </c>
    </row>
    <row r="9" spans="1:11" x14ac:dyDescent="0.25">
      <c r="J9" t="s">
        <v>12</v>
      </c>
      <c r="K9" t="s">
        <v>11</v>
      </c>
    </row>
    <row r="10" spans="1:11" ht="15.75" x14ac:dyDescent="0.25">
      <c r="A10" s="1" t="s">
        <v>0</v>
      </c>
      <c r="B10" s="1">
        <v>10</v>
      </c>
      <c r="C10" s="1">
        <v>20</v>
      </c>
      <c r="D10" s="1">
        <v>30</v>
      </c>
      <c r="E10" s="1">
        <v>40</v>
      </c>
      <c r="F10" s="1">
        <v>50</v>
      </c>
      <c r="G10" s="1">
        <v>60</v>
      </c>
      <c r="I10" s="2" t="s">
        <v>8</v>
      </c>
      <c r="J10">
        <v>23</v>
      </c>
      <c r="K10" s="4">
        <f>J10*365*24*60*60</f>
        <v>725328000</v>
      </c>
    </row>
    <row r="11" spans="1:11" ht="15.75" x14ac:dyDescent="0.25">
      <c r="A11" s="1" t="s">
        <v>1</v>
      </c>
      <c r="B11" s="5">
        <f>$K$3*B10</f>
        <v>1E-13</v>
      </c>
      <c r="C11" s="5">
        <f t="shared" ref="C11:G11" si="6">$K$3*C10</f>
        <v>2.0000000000000001E-13</v>
      </c>
      <c r="D11" s="5">
        <f t="shared" si="6"/>
        <v>2.9999999999999998E-13</v>
      </c>
      <c r="E11" s="5">
        <f t="shared" si="6"/>
        <v>4.0000000000000001E-13</v>
      </c>
      <c r="F11" s="5">
        <f t="shared" si="6"/>
        <v>4.9999999999999999E-13</v>
      </c>
      <c r="G11" s="5">
        <f t="shared" si="6"/>
        <v>5.9999999999999997E-13</v>
      </c>
      <c r="I11" s="2" t="s">
        <v>9</v>
      </c>
      <c r="J11">
        <v>56</v>
      </c>
      <c r="K11" s="4">
        <f>J11*365*24*60*60</f>
        <v>1766016000</v>
      </c>
    </row>
    <row r="12" spans="1:11" ht="15.75" x14ac:dyDescent="0.25">
      <c r="A12" s="1" t="s">
        <v>2</v>
      </c>
      <c r="B12" s="5">
        <f>$K$3*POWER(B$10,2)</f>
        <v>9.9999999999999998E-13</v>
      </c>
      <c r="C12" s="5">
        <f t="shared" ref="C12:G12" si="7">$K$3*POWER(C$10,2)</f>
        <v>3.9999999999999999E-12</v>
      </c>
      <c r="D12" s="5">
        <f t="shared" si="7"/>
        <v>8.9999999999999996E-12</v>
      </c>
      <c r="E12" s="5">
        <f t="shared" si="7"/>
        <v>1.6E-11</v>
      </c>
      <c r="F12" s="5">
        <f t="shared" si="7"/>
        <v>2.5000000000000001E-11</v>
      </c>
      <c r="G12" s="5">
        <f t="shared" si="7"/>
        <v>3.5999999999999998E-11</v>
      </c>
      <c r="I12" s="2" t="s">
        <v>10</v>
      </c>
      <c r="J12">
        <v>2020</v>
      </c>
      <c r="K12" s="4">
        <f>J12*365*24*60*60</f>
        <v>63702720000</v>
      </c>
    </row>
    <row r="13" spans="1:11" ht="15.75" x14ac:dyDescent="0.25">
      <c r="A13" s="1" t="s">
        <v>3</v>
      </c>
      <c r="B13" s="5">
        <f>$K$3*POWER(B$10,3)</f>
        <v>9.9999999999999994E-12</v>
      </c>
      <c r="C13" s="5">
        <f t="shared" ref="C13:G13" si="8">$K$3*POWER(C$10,3)</f>
        <v>7.9999999999999995E-11</v>
      </c>
      <c r="D13" s="5">
        <f t="shared" si="8"/>
        <v>2.7E-10</v>
      </c>
      <c r="E13" s="5">
        <f t="shared" si="8"/>
        <v>6.3999999999999996E-10</v>
      </c>
      <c r="F13" s="5">
        <f t="shared" si="8"/>
        <v>1.25E-9</v>
      </c>
      <c r="G13" s="5">
        <f t="shared" si="8"/>
        <v>2.16E-9</v>
      </c>
      <c r="I13" s="2" t="s">
        <v>13</v>
      </c>
      <c r="J13" s="3">
        <v>13800000000</v>
      </c>
      <c r="K13" s="4">
        <f>J13*365*24*60*60</f>
        <v>4.351968E+17</v>
      </c>
    </row>
    <row r="14" spans="1:11" ht="15.75" x14ac:dyDescent="0.25">
      <c r="A14" s="1" t="s">
        <v>4</v>
      </c>
      <c r="B14" s="5">
        <f>$K$3*POWER(B$10,5)</f>
        <v>1.0000000000000001E-9</v>
      </c>
      <c r="C14" s="5">
        <f t="shared" ref="C14:G14" si="9">$K$3*POWER(C$10,5)</f>
        <v>3.2000000000000002E-8</v>
      </c>
      <c r="D14" s="5">
        <f t="shared" si="9"/>
        <v>2.4299999999999999E-7</v>
      </c>
      <c r="E14" s="5">
        <f t="shared" si="9"/>
        <v>1.0240000000000001E-6</v>
      </c>
      <c r="F14" s="5">
        <f t="shared" si="9"/>
        <v>3.1250000000000001E-6</v>
      </c>
      <c r="G14" s="5">
        <f t="shared" si="9"/>
        <v>7.7759999999999997E-6</v>
      </c>
    </row>
    <row r="15" spans="1:11" ht="15.75" x14ac:dyDescent="0.25">
      <c r="A15" s="1" t="s">
        <v>5</v>
      </c>
      <c r="B15" s="5">
        <f>$K$3*POWER(2,B$10)</f>
        <v>1.024E-11</v>
      </c>
      <c r="C15" s="5">
        <f t="shared" ref="C15:G15" si="10">$K$3*POWER(2,C$10)</f>
        <v>1.048576E-8</v>
      </c>
      <c r="D15" s="5">
        <f t="shared" si="10"/>
        <v>1.073741824E-5</v>
      </c>
      <c r="E15" s="5">
        <f t="shared" si="10"/>
        <v>1.099511627776E-2</v>
      </c>
      <c r="F15" s="5">
        <f t="shared" si="10"/>
        <v>11.25899906842624</v>
      </c>
      <c r="G15" s="5">
        <f t="shared" si="10"/>
        <v>11529.21504606847</v>
      </c>
    </row>
    <row r="16" spans="1:11" ht="15.75" x14ac:dyDescent="0.25">
      <c r="A16" s="1" t="s">
        <v>6</v>
      </c>
      <c r="B16" s="5">
        <f>$K$3*POWER(3,B$10)</f>
        <v>5.9048999999999999E-10</v>
      </c>
      <c r="C16" s="5">
        <f t="shared" ref="C16:G16" si="11">$K$3*POWER(3,C$10)</f>
        <v>3.4867844010000002E-5</v>
      </c>
      <c r="D16" s="5">
        <f t="shared" si="11"/>
        <v>2.05891132094649</v>
      </c>
      <c r="E16" s="5">
        <f t="shared" si="11"/>
        <v>121576.65459056929</v>
      </c>
      <c r="F16" s="5">
        <f t="shared" si="11"/>
        <v>7178979876.9185257</v>
      </c>
      <c r="G16" s="5">
        <f t="shared" si="11"/>
        <v>423911582752162.06</v>
      </c>
    </row>
    <row r="17" spans="1:7" ht="15.75" x14ac:dyDescent="0.25">
      <c r="A17" s="1" t="s">
        <v>7</v>
      </c>
      <c r="B17" s="5">
        <f>$K$3*FACT(B$10)</f>
        <v>3.6288E-8</v>
      </c>
      <c r="C17" s="5">
        <f t="shared" ref="C17:G17" si="12">$K$3*FACT(C$10)</f>
        <v>24329.020081766401</v>
      </c>
      <c r="D17" s="5">
        <f t="shared" si="12"/>
        <v>2.6525285981219108E+18</v>
      </c>
      <c r="E17" s="5">
        <f t="shared" si="12"/>
        <v>8.1591528324789803E+33</v>
      </c>
      <c r="F17" s="5">
        <f t="shared" si="12"/>
        <v>3.0414093201713375E+50</v>
      </c>
      <c r="G17" s="5">
        <f t="shared" si="12"/>
        <v>8.3209871127413895E+67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Laboratorios</dc:creator>
  <cp:lastModifiedBy>Laboratorios</cp:lastModifiedBy>
  <dcterms:created xsi:type="dcterms:W3CDTF">2019-04-29T14:08:11Z</dcterms:created>
  <dcterms:modified xsi:type="dcterms:W3CDTF">2019-04-29T14:31:38Z</dcterms:modified>
</cp:coreProperties>
</file>