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he\Documents\Informatiekunde\Bsc Project\Datasets\Kitumbako\"/>
    </mc:Choice>
  </mc:AlternateContent>
  <xr:revisionPtr revIDLastSave="0" documentId="13_ncr:1_{DB8A9C18-6C74-44E8-B021-A80C9C4C0155}" xr6:coauthVersionLast="47" xr6:coauthVersionMax="47" xr10:uidLastSave="{00000000-0000-0000-0000-000000000000}"/>
  <bookViews>
    <workbookView xWindow="90" yWindow="0" windowWidth="17520" windowHeight="15600" xr2:uid="{E206E99E-23EC-460C-9BBA-85054578B578}"/>
  </bookViews>
  <sheets>
    <sheet name="100%_count" sheetId="6" r:id="rId1"/>
    <sheet name="1%_count" sheetId="4" r:id="rId2"/>
    <sheet name="0,5%_count" sheetId="5" r:id="rId3"/>
    <sheet name="Kit" sheetId="1" r:id="rId4"/>
    <sheet name="%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7" i="3" l="1"/>
  <c r="X8" i="3"/>
  <c r="AF16" i="3"/>
  <c r="E17" i="3"/>
  <c r="AY19" i="3"/>
  <c r="BA19" i="3"/>
  <c r="S20" i="3"/>
  <c r="X20" i="3"/>
  <c r="AW20" i="3"/>
  <c r="AY20" i="3"/>
  <c r="P21" i="3"/>
  <c r="V21" i="3"/>
  <c r="AT21" i="3"/>
  <c r="AV21" i="3"/>
  <c r="N22" i="3"/>
  <c r="S22" i="3"/>
  <c r="AR22" i="3"/>
  <c r="AT22" i="3"/>
  <c r="O23" i="3"/>
  <c r="Q23" i="3"/>
  <c r="AO23" i="3"/>
  <c r="AU23" i="3"/>
  <c r="L24" i="3"/>
  <c r="N24" i="3"/>
  <c r="AM24" i="3"/>
  <c r="AR24" i="3"/>
  <c r="J25" i="3"/>
  <c r="L25" i="3"/>
  <c r="AJ25" i="3"/>
  <c r="AP25" i="3"/>
  <c r="G26" i="3"/>
  <c r="I26" i="3"/>
  <c r="AH26" i="3"/>
  <c r="AM26" i="3"/>
  <c r="BJ26" i="3"/>
  <c r="E27" i="3"/>
  <c r="S27" i="3"/>
  <c r="U27" i="3"/>
  <c r="AI27" i="3"/>
  <c r="AK27" i="3"/>
  <c r="AY27" i="3"/>
  <c r="BA27" i="3"/>
  <c r="J28" i="3"/>
  <c r="Z28" i="3"/>
  <c r="AP28" i="3"/>
  <c r="BF28" i="3"/>
  <c r="D7" i="3"/>
  <c r="D8" i="3"/>
  <c r="D15" i="3"/>
  <c r="D16" i="3"/>
  <c r="D18" i="3"/>
  <c r="D20" i="3"/>
  <c r="D23" i="3"/>
  <c r="D24" i="3"/>
  <c r="E2" i="3"/>
  <c r="F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D2" i="3"/>
  <c r="C5" i="3"/>
  <c r="C6" i="3"/>
  <c r="AD6" i="3" s="1"/>
  <c r="C7" i="3"/>
  <c r="S7" i="3" s="1"/>
  <c r="C8" i="3"/>
  <c r="H8" i="3" s="1"/>
  <c r="C9" i="3"/>
  <c r="C10" i="3"/>
  <c r="C11" i="3"/>
  <c r="C12" i="3"/>
  <c r="L12" i="3" s="1"/>
  <c r="C13" i="3"/>
  <c r="C14" i="3"/>
  <c r="C15" i="3"/>
  <c r="K15" i="3" s="1"/>
  <c r="C16" i="3"/>
  <c r="P16" i="3" s="1"/>
  <c r="C17" i="3"/>
  <c r="AK17" i="3" s="1"/>
  <c r="C18" i="3"/>
  <c r="Z18" i="3" s="1"/>
  <c r="C19" i="3"/>
  <c r="BK19" i="3" s="1"/>
  <c r="C20" i="3"/>
  <c r="H20" i="3" s="1"/>
  <c r="C21" i="3"/>
  <c r="G21" i="3" s="1"/>
  <c r="C22" i="3"/>
  <c r="E22" i="3" s="1"/>
  <c r="C23" i="3"/>
  <c r="G23" i="3" s="1"/>
  <c r="C24" i="3"/>
  <c r="F24" i="3" s="1"/>
  <c r="C25" i="3"/>
  <c r="AG25" i="3" s="1"/>
  <c r="C26" i="3"/>
  <c r="F26" i="3" s="1"/>
  <c r="C27" i="3"/>
  <c r="F27" i="3" s="1"/>
  <c r="C28" i="3"/>
  <c r="K28" i="3" s="1"/>
  <c r="C4" i="3"/>
  <c r="E2" i="1"/>
  <c r="F2" i="1"/>
  <c r="G2" i="1"/>
  <c r="G2" i="3" s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G2" i="1"/>
  <c r="BH2" i="1"/>
  <c r="BI2" i="1"/>
  <c r="BJ2" i="1"/>
  <c r="BK2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3" s="1"/>
  <c r="C3" i="1"/>
  <c r="P29" i="3" l="1"/>
  <c r="P3" i="3" s="1"/>
  <c r="AC29" i="3"/>
  <c r="AC3" i="3" s="1"/>
  <c r="AE29" i="3"/>
  <c r="AE3" i="3" s="1"/>
  <c r="AS29" i="3"/>
  <c r="AS3" i="3" s="1"/>
  <c r="AU29" i="3"/>
  <c r="AU3" i="3" s="1"/>
  <c r="BI29" i="3"/>
  <c r="BI3" i="3" s="1"/>
  <c r="BK29" i="3"/>
  <c r="BK3" i="3" s="1"/>
  <c r="O29" i="3"/>
  <c r="O3" i="3" s="1"/>
  <c r="M29" i="3"/>
  <c r="M3" i="3" s="1"/>
  <c r="C2" i="1"/>
  <c r="AR12" i="3"/>
  <c r="R13" i="3"/>
  <c r="AH13" i="3"/>
  <c r="AX13" i="3"/>
  <c r="S13" i="3"/>
  <c r="AI13" i="3"/>
  <c r="AY13" i="3"/>
  <c r="T13" i="3"/>
  <c r="AJ13" i="3"/>
  <c r="AZ13" i="3"/>
  <c r="E13" i="3"/>
  <c r="U13" i="3"/>
  <c r="AK13" i="3"/>
  <c r="BA13" i="3"/>
  <c r="F13" i="3"/>
  <c r="V13" i="3"/>
  <c r="AL13" i="3"/>
  <c r="BB13" i="3"/>
  <c r="G13" i="3"/>
  <c r="W13" i="3"/>
  <c r="AM13" i="3"/>
  <c r="BC13" i="3"/>
  <c r="H13" i="3"/>
  <c r="X13" i="3"/>
  <c r="AN13" i="3"/>
  <c r="BD13" i="3"/>
  <c r="I13" i="3"/>
  <c r="Y13" i="3"/>
  <c r="AO13" i="3"/>
  <c r="BE13" i="3"/>
  <c r="J13" i="3"/>
  <c r="Z13" i="3"/>
  <c r="AP13" i="3"/>
  <c r="BF13" i="3"/>
  <c r="K13" i="3"/>
  <c r="AA13" i="3"/>
  <c r="AQ13" i="3"/>
  <c r="BG13" i="3"/>
  <c r="L13" i="3"/>
  <c r="AB13" i="3"/>
  <c r="AR13" i="3"/>
  <c r="BH13" i="3"/>
  <c r="M13" i="3"/>
  <c r="AC13" i="3"/>
  <c r="AS13" i="3"/>
  <c r="BI13" i="3"/>
  <c r="N13" i="3"/>
  <c r="AD13" i="3"/>
  <c r="AT13" i="3"/>
  <c r="BJ13" i="3"/>
  <c r="O13" i="3"/>
  <c r="AE13" i="3"/>
  <c r="AU13" i="3"/>
  <c r="BK13" i="3"/>
  <c r="P13" i="3"/>
  <c r="AF13" i="3"/>
  <c r="AV13" i="3"/>
  <c r="D19" i="3"/>
  <c r="BJ29" i="3"/>
  <c r="BJ3" i="3" s="1"/>
  <c r="AT29" i="3"/>
  <c r="AT3" i="3" s="1"/>
  <c r="AD29" i="3"/>
  <c r="AD3" i="3" s="1"/>
  <c r="N29" i="3"/>
  <c r="N3" i="3" s="1"/>
  <c r="BE28" i="3"/>
  <c r="AO28" i="3"/>
  <c r="Y28" i="3"/>
  <c r="I28" i="3"/>
  <c r="AZ27" i="3"/>
  <c r="AJ27" i="3"/>
  <c r="T27" i="3"/>
  <c r="BK26" i="3"/>
  <c r="AL26" i="3"/>
  <c r="H26" i="3"/>
  <c r="AO25" i="3"/>
  <c r="K25" i="3"/>
  <c r="AN24" i="3"/>
  <c r="M24" i="3"/>
  <c r="AP23" i="3"/>
  <c r="P23" i="3"/>
  <c r="AS22" i="3"/>
  <c r="R22" i="3"/>
  <c r="AU21" i="3"/>
  <c r="U21" i="3"/>
  <c r="AX20" i="3"/>
  <c r="T20" i="3"/>
  <c r="AZ19" i="3"/>
  <c r="AV16" i="3"/>
  <c r="AB12" i="3"/>
  <c r="G14" i="3"/>
  <c r="W14" i="3"/>
  <c r="AM14" i="3"/>
  <c r="BC14" i="3"/>
  <c r="H14" i="3"/>
  <c r="X14" i="3"/>
  <c r="AN14" i="3"/>
  <c r="BD14" i="3"/>
  <c r="I14" i="3"/>
  <c r="Y14" i="3"/>
  <c r="AO14" i="3"/>
  <c r="BE14" i="3"/>
  <c r="J14" i="3"/>
  <c r="Z14" i="3"/>
  <c r="AP14" i="3"/>
  <c r="BF14" i="3"/>
  <c r="K14" i="3"/>
  <c r="AA14" i="3"/>
  <c r="AQ14" i="3"/>
  <c r="BG14" i="3"/>
  <c r="L14" i="3"/>
  <c r="AB14" i="3"/>
  <c r="AR14" i="3"/>
  <c r="BH14" i="3"/>
  <c r="M14" i="3"/>
  <c r="AC14" i="3"/>
  <c r="AS14" i="3"/>
  <c r="BI14" i="3"/>
  <c r="N14" i="3"/>
  <c r="AD14" i="3"/>
  <c r="AT14" i="3"/>
  <c r="BJ14" i="3"/>
  <c r="O14" i="3"/>
  <c r="AE14" i="3"/>
  <c r="AU14" i="3"/>
  <c r="BK14" i="3"/>
  <c r="P14" i="3"/>
  <c r="AF14" i="3"/>
  <c r="AV14" i="3"/>
  <c r="Q14" i="3"/>
  <c r="AG14" i="3"/>
  <c r="AW14" i="3"/>
  <c r="R14" i="3"/>
  <c r="AH14" i="3"/>
  <c r="AX14" i="3"/>
  <c r="S14" i="3"/>
  <c r="AI14" i="3"/>
  <c r="AY14" i="3"/>
  <c r="T14" i="3"/>
  <c r="AJ14" i="3"/>
  <c r="AZ14" i="3"/>
  <c r="E14" i="3"/>
  <c r="U14" i="3"/>
  <c r="AK14" i="3"/>
  <c r="BA14" i="3"/>
  <c r="H11" i="3"/>
  <c r="X11" i="3"/>
  <c r="AN11" i="3"/>
  <c r="BD11" i="3"/>
  <c r="I11" i="3"/>
  <c r="Y11" i="3"/>
  <c r="AO11" i="3"/>
  <c r="BE11" i="3"/>
  <c r="J11" i="3"/>
  <c r="Z11" i="3"/>
  <c r="AP11" i="3"/>
  <c r="BF11" i="3"/>
  <c r="K11" i="3"/>
  <c r="AA11" i="3"/>
  <c r="AQ11" i="3"/>
  <c r="BG11" i="3"/>
  <c r="L11" i="3"/>
  <c r="AB11" i="3"/>
  <c r="AR11" i="3"/>
  <c r="BH11" i="3"/>
  <c r="M11" i="3"/>
  <c r="AC11" i="3"/>
  <c r="AS11" i="3"/>
  <c r="BI11" i="3"/>
  <c r="N11" i="3"/>
  <c r="AD11" i="3"/>
  <c r="AT11" i="3"/>
  <c r="BJ11" i="3"/>
  <c r="O11" i="3"/>
  <c r="AE11" i="3"/>
  <c r="AU11" i="3"/>
  <c r="BK11" i="3"/>
  <c r="P11" i="3"/>
  <c r="AF11" i="3"/>
  <c r="AV11" i="3"/>
  <c r="Q11" i="3"/>
  <c r="AG11" i="3"/>
  <c r="AW11" i="3"/>
  <c r="R11" i="3"/>
  <c r="AH11" i="3"/>
  <c r="AX11" i="3"/>
  <c r="S11" i="3"/>
  <c r="AI11" i="3"/>
  <c r="AY11" i="3"/>
  <c r="T11" i="3"/>
  <c r="AJ11" i="3"/>
  <c r="AZ11" i="3"/>
  <c r="E11" i="3"/>
  <c r="U11" i="3"/>
  <c r="AK11" i="3"/>
  <c r="BA11" i="3"/>
  <c r="F11" i="3"/>
  <c r="V11" i="3"/>
  <c r="AL11" i="3"/>
  <c r="BB11" i="3"/>
  <c r="D17" i="3"/>
  <c r="BH29" i="3"/>
  <c r="BH3" i="3" s="1"/>
  <c r="AR29" i="3"/>
  <c r="AR3" i="3" s="1"/>
  <c r="AB29" i="3"/>
  <c r="AB3" i="3" s="1"/>
  <c r="L29" i="3"/>
  <c r="L3" i="3" s="1"/>
  <c r="BC28" i="3"/>
  <c r="AM28" i="3"/>
  <c r="W28" i="3"/>
  <c r="G28" i="3"/>
  <c r="AX27" i="3"/>
  <c r="AH27" i="3"/>
  <c r="R27" i="3"/>
  <c r="BG26" i="3"/>
  <c r="AG26" i="3"/>
  <c r="AI25" i="3"/>
  <c r="I25" i="3"/>
  <c r="AL24" i="3"/>
  <c r="H24" i="3"/>
  <c r="AN23" i="3"/>
  <c r="J23" i="3"/>
  <c r="AQ22" i="3"/>
  <c r="M22" i="3"/>
  <c r="AS21" i="3"/>
  <c r="O21" i="3"/>
  <c r="AV20" i="3"/>
  <c r="R20" i="3"/>
  <c r="AU19" i="3"/>
  <c r="BC11" i="3"/>
  <c r="AI7" i="3"/>
  <c r="H28" i="3"/>
  <c r="S26" i="3"/>
  <c r="AI26" i="3"/>
  <c r="T26" i="3"/>
  <c r="AJ26" i="3"/>
  <c r="AZ26" i="3"/>
  <c r="E26" i="3"/>
  <c r="U26" i="3"/>
  <c r="AK26" i="3"/>
  <c r="BA26" i="3"/>
  <c r="J26" i="3"/>
  <c r="Z26" i="3"/>
  <c r="AP26" i="3"/>
  <c r="BF26" i="3"/>
  <c r="K26" i="3"/>
  <c r="AA26" i="3"/>
  <c r="AQ26" i="3"/>
  <c r="L26" i="3"/>
  <c r="AB26" i="3"/>
  <c r="AR26" i="3"/>
  <c r="BH26" i="3"/>
  <c r="M26" i="3"/>
  <c r="AC26" i="3"/>
  <c r="AS26" i="3"/>
  <c r="BI26" i="3"/>
  <c r="S10" i="3"/>
  <c r="AI10" i="3"/>
  <c r="AY10" i="3"/>
  <c r="T10" i="3"/>
  <c r="AJ10" i="3"/>
  <c r="AZ10" i="3"/>
  <c r="E10" i="3"/>
  <c r="U10" i="3"/>
  <c r="AK10" i="3"/>
  <c r="BA10" i="3"/>
  <c r="F10" i="3"/>
  <c r="V10" i="3"/>
  <c r="AL10" i="3"/>
  <c r="BB10" i="3"/>
  <c r="G10" i="3"/>
  <c r="W10" i="3"/>
  <c r="AM10" i="3"/>
  <c r="BC10" i="3"/>
  <c r="H10" i="3"/>
  <c r="X10" i="3"/>
  <c r="AN10" i="3"/>
  <c r="BD10" i="3"/>
  <c r="I10" i="3"/>
  <c r="Y10" i="3"/>
  <c r="AO10" i="3"/>
  <c r="BE10" i="3"/>
  <c r="J10" i="3"/>
  <c r="Z10" i="3"/>
  <c r="AP10" i="3"/>
  <c r="BF10" i="3"/>
  <c r="K10" i="3"/>
  <c r="AA10" i="3"/>
  <c r="AQ10" i="3"/>
  <c r="BG10" i="3"/>
  <c r="L10" i="3"/>
  <c r="AB10" i="3"/>
  <c r="AR10" i="3"/>
  <c r="BH10" i="3"/>
  <c r="M10" i="3"/>
  <c r="AC10" i="3"/>
  <c r="AS10" i="3"/>
  <c r="BI10" i="3"/>
  <c r="N10" i="3"/>
  <c r="AD10" i="3"/>
  <c r="AT10" i="3"/>
  <c r="BJ10" i="3"/>
  <c r="O10" i="3"/>
  <c r="AE10" i="3"/>
  <c r="AU10" i="3"/>
  <c r="BK10" i="3"/>
  <c r="P10" i="3"/>
  <c r="AF10" i="3"/>
  <c r="AV10" i="3"/>
  <c r="Q10" i="3"/>
  <c r="AG10" i="3"/>
  <c r="AW10" i="3"/>
  <c r="BG29" i="3"/>
  <c r="BG3" i="3" s="1"/>
  <c r="AQ29" i="3"/>
  <c r="AQ3" i="3" s="1"/>
  <c r="AA29" i="3"/>
  <c r="AA3" i="3" s="1"/>
  <c r="K29" i="3"/>
  <c r="K3" i="3" s="1"/>
  <c r="BB28" i="3"/>
  <c r="AL28" i="3"/>
  <c r="V28" i="3"/>
  <c r="F28" i="3"/>
  <c r="AW27" i="3"/>
  <c r="AG27" i="3"/>
  <c r="Q27" i="3"/>
  <c r="BE26" i="3"/>
  <c r="AF26" i="3"/>
  <c r="BI25" i="3"/>
  <c r="AH25" i="3"/>
  <c r="BK24" i="3"/>
  <c r="AK24" i="3"/>
  <c r="G24" i="3"/>
  <c r="AM23" i="3"/>
  <c r="I23" i="3"/>
  <c r="AP22" i="3"/>
  <c r="L22" i="3"/>
  <c r="AO21" i="3"/>
  <c r="N21" i="3"/>
  <c r="AQ20" i="3"/>
  <c r="Q20" i="3"/>
  <c r="AS19" i="3"/>
  <c r="BG15" i="3"/>
  <c r="AM11" i="3"/>
  <c r="E4" i="3"/>
  <c r="U4" i="3"/>
  <c r="AK4" i="3"/>
  <c r="BA4" i="3"/>
  <c r="F4" i="3"/>
  <c r="V4" i="3"/>
  <c r="AL4" i="3"/>
  <c r="BB4" i="3"/>
  <c r="G4" i="3"/>
  <c r="W4" i="3"/>
  <c r="AM4" i="3"/>
  <c r="BC4" i="3"/>
  <c r="H4" i="3"/>
  <c r="X4" i="3"/>
  <c r="AN4" i="3"/>
  <c r="BD4" i="3"/>
  <c r="I4" i="3"/>
  <c r="Y4" i="3"/>
  <c r="AO4" i="3"/>
  <c r="BE4" i="3"/>
  <c r="J4" i="3"/>
  <c r="Z4" i="3"/>
  <c r="AP4" i="3"/>
  <c r="BF4" i="3"/>
  <c r="K4" i="3"/>
  <c r="AA4" i="3"/>
  <c r="AQ4" i="3"/>
  <c r="BG4" i="3"/>
  <c r="L4" i="3"/>
  <c r="AB4" i="3"/>
  <c r="AR4" i="3"/>
  <c r="BH4" i="3"/>
  <c r="M4" i="3"/>
  <c r="AC4" i="3"/>
  <c r="AS4" i="3"/>
  <c r="BI4" i="3"/>
  <c r="N4" i="3"/>
  <c r="AD4" i="3"/>
  <c r="AT4" i="3"/>
  <c r="BJ4" i="3"/>
  <c r="O4" i="3"/>
  <c r="AE4" i="3"/>
  <c r="AU4" i="3"/>
  <c r="BK4" i="3"/>
  <c r="P4" i="3"/>
  <c r="AF4" i="3"/>
  <c r="AV4" i="3"/>
  <c r="Q4" i="3"/>
  <c r="AG4" i="3"/>
  <c r="AW4" i="3"/>
  <c r="R4" i="3"/>
  <c r="AH4" i="3"/>
  <c r="AX4" i="3"/>
  <c r="S4" i="3"/>
  <c r="AI4" i="3"/>
  <c r="AY4" i="3"/>
  <c r="X28" i="3"/>
  <c r="N9" i="3"/>
  <c r="AD9" i="3"/>
  <c r="AT9" i="3"/>
  <c r="BJ9" i="3"/>
  <c r="O9" i="3"/>
  <c r="AE9" i="3"/>
  <c r="AU9" i="3"/>
  <c r="BK9" i="3"/>
  <c r="P9" i="3"/>
  <c r="AF9" i="3"/>
  <c r="AV9" i="3"/>
  <c r="Q9" i="3"/>
  <c r="AG9" i="3"/>
  <c r="AW9" i="3"/>
  <c r="R9" i="3"/>
  <c r="AH9" i="3"/>
  <c r="AX9" i="3"/>
  <c r="S9" i="3"/>
  <c r="AI9" i="3"/>
  <c r="AY9" i="3"/>
  <c r="T9" i="3"/>
  <c r="AJ9" i="3"/>
  <c r="AZ9" i="3"/>
  <c r="E9" i="3"/>
  <c r="U9" i="3"/>
  <c r="AK9" i="3"/>
  <c r="BA9" i="3"/>
  <c r="F9" i="3"/>
  <c r="V9" i="3"/>
  <c r="AL9" i="3"/>
  <c r="BB9" i="3"/>
  <c r="G9" i="3"/>
  <c r="W9" i="3"/>
  <c r="AM9" i="3"/>
  <c r="BC9" i="3"/>
  <c r="H9" i="3"/>
  <c r="X9" i="3"/>
  <c r="AN9" i="3"/>
  <c r="BD9" i="3"/>
  <c r="I9" i="3"/>
  <c r="Y9" i="3"/>
  <c r="AO9" i="3"/>
  <c r="BE9" i="3"/>
  <c r="J9" i="3"/>
  <c r="Z9" i="3"/>
  <c r="AP9" i="3"/>
  <c r="BF9" i="3"/>
  <c r="K9" i="3"/>
  <c r="AA9" i="3"/>
  <c r="AQ9" i="3"/>
  <c r="BG9" i="3"/>
  <c r="L9" i="3"/>
  <c r="AB9" i="3"/>
  <c r="AR9" i="3"/>
  <c r="BH9" i="3"/>
  <c r="BF29" i="3"/>
  <c r="BF3" i="3" s="1"/>
  <c r="AP29" i="3"/>
  <c r="AP3" i="3" s="1"/>
  <c r="Z29" i="3"/>
  <c r="Z3" i="3" s="1"/>
  <c r="J29" i="3"/>
  <c r="J3" i="3" s="1"/>
  <c r="BA28" i="3"/>
  <c r="AK28" i="3"/>
  <c r="U28" i="3"/>
  <c r="E28" i="3"/>
  <c r="AV27" i="3"/>
  <c r="AF27" i="3"/>
  <c r="P27" i="3"/>
  <c r="BD26" i="3"/>
  <c r="AE26" i="3"/>
  <c r="BH25" i="3"/>
  <c r="BJ24" i="3"/>
  <c r="AJ24" i="3"/>
  <c r="AI23" i="3"/>
  <c r="H23" i="3"/>
  <c r="AK22" i="3"/>
  <c r="K22" i="3"/>
  <c r="AN21" i="3"/>
  <c r="M21" i="3"/>
  <c r="AP20" i="3"/>
  <c r="P20" i="3"/>
  <c r="AI19" i="3"/>
  <c r="AQ15" i="3"/>
  <c r="W11" i="3"/>
  <c r="BJ6" i="3"/>
  <c r="N25" i="3"/>
  <c r="AD25" i="3"/>
  <c r="AT25" i="3"/>
  <c r="BJ25" i="3"/>
  <c r="O25" i="3"/>
  <c r="AE25" i="3"/>
  <c r="AU25" i="3"/>
  <c r="BK25" i="3"/>
  <c r="P25" i="3"/>
  <c r="AF25" i="3"/>
  <c r="AV25" i="3"/>
  <c r="E25" i="3"/>
  <c r="U25" i="3"/>
  <c r="AK25" i="3"/>
  <c r="BA25" i="3"/>
  <c r="F25" i="3"/>
  <c r="V25" i="3"/>
  <c r="AL25" i="3"/>
  <c r="BB25" i="3"/>
  <c r="G25" i="3"/>
  <c r="W25" i="3"/>
  <c r="AM25" i="3"/>
  <c r="BC25" i="3"/>
  <c r="H25" i="3"/>
  <c r="X25" i="3"/>
  <c r="AN25" i="3"/>
  <c r="BD25" i="3"/>
  <c r="I24" i="3"/>
  <c r="Y24" i="3"/>
  <c r="AO24" i="3"/>
  <c r="BE24" i="3"/>
  <c r="J24" i="3"/>
  <c r="Z24" i="3"/>
  <c r="AP24" i="3"/>
  <c r="BF24" i="3"/>
  <c r="K24" i="3"/>
  <c r="AA24" i="3"/>
  <c r="AQ24" i="3"/>
  <c r="BG24" i="3"/>
  <c r="P24" i="3"/>
  <c r="AF24" i="3"/>
  <c r="AV24" i="3"/>
  <c r="Q24" i="3"/>
  <c r="AG24" i="3"/>
  <c r="AW24" i="3"/>
  <c r="R24" i="3"/>
  <c r="AH24" i="3"/>
  <c r="AX24" i="3"/>
  <c r="S24" i="3"/>
  <c r="AI24" i="3"/>
  <c r="AY24" i="3"/>
  <c r="I8" i="3"/>
  <c r="Y8" i="3"/>
  <c r="AO8" i="3"/>
  <c r="BE8" i="3"/>
  <c r="J8" i="3"/>
  <c r="Z8" i="3"/>
  <c r="AP8" i="3"/>
  <c r="BF8" i="3"/>
  <c r="K8" i="3"/>
  <c r="AA8" i="3"/>
  <c r="AQ8" i="3"/>
  <c r="BG8" i="3"/>
  <c r="L8" i="3"/>
  <c r="AB8" i="3"/>
  <c r="AR8" i="3"/>
  <c r="BH8" i="3"/>
  <c r="M8" i="3"/>
  <c r="AC8" i="3"/>
  <c r="AS8" i="3"/>
  <c r="BI8" i="3"/>
  <c r="N8" i="3"/>
  <c r="AD8" i="3"/>
  <c r="AT8" i="3"/>
  <c r="BJ8" i="3"/>
  <c r="O8" i="3"/>
  <c r="AE8" i="3"/>
  <c r="AU8" i="3"/>
  <c r="BK8" i="3"/>
  <c r="P8" i="3"/>
  <c r="AF8" i="3"/>
  <c r="AV8" i="3"/>
  <c r="Q8" i="3"/>
  <c r="AG8" i="3"/>
  <c r="AW8" i="3"/>
  <c r="R8" i="3"/>
  <c r="AH8" i="3"/>
  <c r="AX8" i="3"/>
  <c r="S8" i="3"/>
  <c r="AI8" i="3"/>
  <c r="AY8" i="3"/>
  <c r="T8" i="3"/>
  <c r="AJ8" i="3"/>
  <c r="AZ8" i="3"/>
  <c r="E8" i="3"/>
  <c r="U8" i="3"/>
  <c r="AK8" i="3"/>
  <c r="BA8" i="3"/>
  <c r="F8" i="3"/>
  <c r="V8" i="3"/>
  <c r="AL8" i="3"/>
  <c r="BB8" i="3"/>
  <c r="G8" i="3"/>
  <c r="W8" i="3"/>
  <c r="AM8" i="3"/>
  <c r="BC8" i="3"/>
  <c r="D4" i="3"/>
  <c r="D14" i="3"/>
  <c r="BE29" i="3"/>
  <c r="BE3" i="3" s="1"/>
  <c r="AO29" i="3"/>
  <c r="AO3" i="3" s="1"/>
  <c r="Y29" i="3"/>
  <c r="Y3" i="3" s="1"/>
  <c r="I29" i="3"/>
  <c r="I3" i="3" s="1"/>
  <c r="AZ28" i="3"/>
  <c r="AJ28" i="3"/>
  <c r="T28" i="3"/>
  <c r="BK27" i="3"/>
  <c r="AU27" i="3"/>
  <c r="AE27" i="3"/>
  <c r="O27" i="3"/>
  <c r="BC26" i="3"/>
  <c r="AD26" i="3"/>
  <c r="BG25" i="3"/>
  <c r="AC25" i="3"/>
  <c r="BI24" i="3"/>
  <c r="AE24" i="3"/>
  <c r="E24" i="3"/>
  <c r="AH23" i="3"/>
  <c r="AJ22" i="3"/>
  <c r="J22" i="3"/>
  <c r="AM21" i="3"/>
  <c r="I21" i="3"/>
  <c r="AO20" i="3"/>
  <c r="K20" i="3"/>
  <c r="AE19" i="3"/>
  <c r="AA15" i="3"/>
  <c r="G11" i="3"/>
  <c r="AT6" i="3"/>
  <c r="T23" i="3"/>
  <c r="AJ23" i="3"/>
  <c r="AZ23" i="3"/>
  <c r="E23" i="3"/>
  <c r="U23" i="3"/>
  <c r="AK23" i="3"/>
  <c r="BA23" i="3"/>
  <c r="F23" i="3"/>
  <c r="V23" i="3"/>
  <c r="AL23" i="3"/>
  <c r="BB23" i="3"/>
  <c r="K23" i="3"/>
  <c r="AA23" i="3"/>
  <c r="AQ23" i="3"/>
  <c r="BG23" i="3"/>
  <c r="L23" i="3"/>
  <c r="AB23" i="3"/>
  <c r="AR23" i="3"/>
  <c r="BH23" i="3"/>
  <c r="M23" i="3"/>
  <c r="AC23" i="3"/>
  <c r="AS23" i="3"/>
  <c r="BI23" i="3"/>
  <c r="N23" i="3"/>
  <c r="AD23" i="3"/>
  <c r="AT23" i="3"/>
  <c r="BJ23" i="3"/>
  <c r="T7" i="3"/>
  <c r="AJ7" i="3"/>
  <c r="AZ7" i="3"/>
  <c r="E7" i="3"/>
  <c r="U7" i="3"/>
  <c r="AK7" i="3"/>
  <c r="BA7" i="3"/>
  <c r="F7" i="3"/>
  <c r="V7" i="3"/>
  <c r="AL7" i="3"/>
  <c r="BB7" i="3"/>
  <c r="G7" i="3"/>
  <c r="W7" i="3"/>
  <c r="AM7" i="3"/>
  <c r="BC7" i="3"/>
  <c r="H7" i="3"/>
  <c r="X7" i="3"/>
  <c r="AN7" i="3"/>
  <c r="BD7" i="3"/>
  <c r="I7" i="3"/>
  <c r="Y7" i="3"/>
  <c r="AO7" i="3"/>
  <c r="BE7" i="3"/>
  <c r="J7" i="3"/>
  <c r="Z7" i="3"/>
  <c r="AP7" i="3"/>
  <c r="BF7" i="3"/>
  <c r="K7" i="3"/>
  <c r="AA7" i="3"/>
  <c r="AQ7" i="3"/>
  <c r="BG7" i="3"/>
  <c r="L7" i="3"/>
  <c r="AB7" i="3"/>
  <c r="AR7" i="3"/>
  <c r="BH7" i="3"/>
  <c r="M7" i="3"/>
  <c r="AC7" i="3"/>
  <c r="AS7" i="3"/>
  <c r="BI7" i="3"/>
  <c r="N7" i="3"/>
  <c r="AD7" i="3"/>
  <c r="AT7" i="3"/>
  <c r="BJ7" i="3"/>
  <c r="O7" i="3"/>
  <c r="AE7" i="3"/>
  <c r="AU7" i="3"/>
  <c r="BK7" i="3"/>
  <c r="P7" i="3"/>
  <c r="AF7" i="3"/>
  <c r="AV7" i="3"/>
  <c r="Q7" i="3"/>
  <c r="AG7" i="3"/>
  <c r="AW7" i="3"/>
  <c r="R7" i="3"/>
  <c r="AH7" i="3"/>
  <c r="AX7" i="3"/>
  <c r="D29" i="3"/>
  <c r="D3" i="3" s="1"/>
  <c r="D13" i="3"/>
  <c r="BD29" i="3"/>
  <c r="BD3" i="3" s="1"/>
  <c r="AN29" i="3"/>
  <c r="AN3" i="3" s="1"/>
  <c r="X29" i="3"/>
  <c r="X3" i="3" s="1"/>
  <c r="H29" i="3"/>
  <c r="H3" i="3" s="1"/>
  <c r="AY28" i="3"/>
  <c r="AI28" i="3"/>
  <c r="S28" i="3"/>
  <c r="BJ27" i="3"/>
  <c r="AT27" i="3"/>
  <c r="AD27" i="3"/>
  <c r="N27" i="3"/>
  <c r="BB26" i="3"/>
  <c r="Y26" i="3"/>
  <c r="BF25" i="3"/>
  <c r="AB25" i="3"/>
  <c r="BH24" i="3"/>
  <c r="AD24" i="3"/>
  <c r="BK23" i="3"/>
  <c r="AG23" i="3"/>
  <c r="BJ22" i="3"/>
  <c r="AI22" i="3"/>
  <c r="AL21" i="3"/>
  <c r="H21" i="3"/>
  <c r="AN20" i="3"/>
  <c r="J20" i="3"/>
  <c r="S19" i="3"/>
  <c r="AX10" i="3"/>
  <c r="O22" i="3"/>
  <c r="AE22" i="3"/>
  <c r="AU22" i="3"/>
  <c r="BK22" i="3"/>
  <c r="P22" i="3"/>
  <c r="AF22" i="3"/>
  <c r="AV22" i="3"/>
  <c r="Q22" i="3"/>
  <c r="AG22" i="3"/>
  <c r="AW22" i="3"/>
  <c r="F22" i="3"/>
  <c r="V22" i="3"/>
  <c r="AL22" i="3"/>
  <c r="BB22" i="3"/>
  <c r="G22" i="3"/>
  <c r="W22" i="3"/>
  <c r="AM22" i="3"/>
  <c r="BC22" i="3"/>
  <c r="H22" i="3"/>
  <c r="X22" i="3"/>
  <c r="AN22" i="3"/>
  <c r="BD22" i="3"/>
  <c r="I22" i="3"/>
  <c r="Y22" i="3"/>
  <c r="AO22" i="3"/>
  <c r="BE22" i="3"/>
  <c r="O6" i="3"/>
  <c r="AE6" i="3"/>
  <c r="AU6" i="3"/>
  <c r="BK6" i="3"/>
  <c r="P6" i="3"/>
  <c r="AF6" i="3"/>
  <c r="AV6" i="3"/>
  <c r="Q6" i="3"/>
  <c r="AG6" i="3"/>
  <c r="AW6" i="3"/>
  <c r="R6" i="3"/>
  <c r="AH6" i="3"/>
  <c r="AX6" i="3"/>
  <c r="S6" i="3"/>
  <c r="AI6" i="3"/>
  <c r="AY6" i="3"/>
  <c r="T6" i="3"/>
  <c r="AJ6" i="3"/>
  <c r="AZ6" i="3"/>
  <c r="E6" i="3"/>
  <c r="U6" i="3"/>
  <c r="AK6" i="3"/>
  <c r="BA6" i="3"/>
  <c r="F6" i="3"/>
  <c r="V6" i="3"/>
  <c r="AL6" i="3"/>
  <c r="BB6" i="3"/>
  <c r="G6" i="3"/>
  <c r="W6" i="3"/>
  <c r="AM6" i="3"/>
  <c r="BC6" i="3"/>
  <c r="H6" i="3"/>
  <c r="X6" i="3"/>
  <c r="AN6" i="3"/>
  <c r="BD6" i="3"/>
  <c r="I6" i="3"/>
  <c r="Y6" i="3"/>
  <c r="AO6" i="3"/>
  <c r="BE6" i="3"/>
  <c r="J6" i="3"/>
  <c r="Z6" i="3"/>
  <c r="AP6" i="3"/>
  <c r="BF6" i="3"/>
  <c r="K6" i="3"/>
  <c r="AA6" i="3"/>
  <c r="AQ6" i="3"/>
  <c r="BG6" i="3"/>
  <c r="L6" i="3"/>
  <c r="AB6" i="3"/>
  <c r="AR6" i="3"/>
  <c r="BH6" i="3"/>
  <c r="M6" i="3"/>
  <c r="AC6" i="3"/>
  <c r="AS6" i="3"/>
  <c r="BI6" i="3"/>
  <c r="D28" i="3"/>
  <c r="D12" i="3"/>
  <c r="BC29" i="3"/>
  <c r="BC3" i="3" s="1"/>
  <c r="AM29" i="3"/>
  <c r="AM3" i="3" s="1"/>
  <c r="W29" i="3"/>
  <c r="W3" i="3" s="1"/>
  <c r="G29" i="3"/>
  <c r="G3" i="3" s="1"/>
  <c r="AX28" i="3"/>
  <c r="AH28" i="3"/>
  <c r="R28" i="3"/>
  <c r="BI27" i="3"/>
  <c r="AS27" i="3"/>
  <c r="AC27" i="3"/>
  <c r="M27" i="3"/>
  <c r="AY26" i="3"/>
  <c r="X26" i="3"/>
  <c r="BE25" i="3"/>
  <c r="AA25" i="3"/>
  <c r="BD24" i="3"/>
  <c r="AC24" i="3"/>
  <c r="BF23" i="3"/>
  <c r="AF23" i="3"/>
  <c r="BI22" i="3"/>
  <c r="AH22" i="3"/>
  <c r="BK21" i="3"/>
  <c r="AK21" i="3"/>
  <c r="AJ20" i="3"/>
  <c r="I20" i="3"/>
  <c r="O19" i="3"/>
  <c r="BB14" i="3"/>
  <c r="AH10" i="3"/>
  <c r="N6" i="3"/>
  <c r="J21" i="3"/>
  <c r="Z21" i="3"/>
  <c r="AP21" i="3"/>
  <c r="BF21" i="3"/>
  <c r="K21" i="3"/>
  <c r="AA21" i="3"/>
  <c r="AQ21" i="3"/>
  <c r="BG21" i="3"/>
  <c r="L21" i="3"/>
  <c r="AB21" i="3"/>
  <c r="AR21" i="3"/>
  <c r="BH21" i="3"/>
  <c r="Q21" i="3"/>
  <c r="AG21" i="3"/>
  <c r="AW21" i="3"/>
  <c r="R21" i="3"/>
  <c r="AH21" i="3"/>
  <c r="AX21" i="3"/>
  <c r="S21" i="3"/>
  <c r="AI21" i="3"/>
  <c r="AY21" i="3"/>
  <c r="T21" i="3"/>
  <c r="AJ21" i="3"/>
  <c r="AZ21" i="3"/>
  <c r="J5" i="3"/>
  <c r="Z5" i="3"/>
  <c r="AP5" i="3"/>
  <c r="BF5" i="3"/>
  <c r="K5" i="3"/>
  <c r="AA5" i="3"/>
  <c r="AQ5" i="3"/>
  <c r="BG5" i="3"/>
  <c r="L5" i="3"/>
  <c r="AB5" i="3"/>
  <c r="AR5" i="3"/>
  <c r="BH5" i="3"/>
  <c r="M5" i="3"/>
  <c r="AC5" i="3"/>
  <c r="AS5" i="3"/>
  <c r="BI5" i="3"/>
  <c r="N5" i="3"/>
  <c r="AD5" i="3"/>
  <c r="AT5" i="3"/>
  <c r="BJ5" i="3"/>
  <c r="O5" i="3"/>
  <c r="AE5" i="3"/>
  <c r="AU5" i="3"/>
  <c r="BK5" i="3"/>
  <c r="P5" i="3"/>
  <c r="AF5" i="3"/>
  <c r="AV5" i="3"/>
  <c r="Q5" i="3"/>
  <c r="AG5" i="3"/>
  <c r="AW5" i="3"/>
  <c r="R5" i="3"/>
  <c r="AH5" i="3"/>
  <c r="AX5" i="3"/>
  <c r="S5" i="3"/>
  <c r="AI5" i="3"/>
  <c r="AY5" i="3"/>
  <c r="T5" i="3"/>
  <c r="AJ5" i="3"/>
  <c r="AZ5" i="3"/>
  <c r="E5" i="3"/>
  <c r="U5" i="3"/>
  <c r="AK5" i="3"/>
  <c r="BA5" i="3"/>
  <c r="F5" i="3"/>
  <c r="V5" i="3"/>
  <c r="AL5" i="3"/>
  <c r="BB5" i="3"/>
  <c r="G5" i="3"/>
  <c r="W5" i="3"/>
  <c r="AM5" i="3"/>
  <c r="BC5" i="3"/>
  <c r="H5" i="3"/>
  <c r="X5" i="3"/>
  <c r="AN5" i="3"/>
  <c r="BD5" i="3"/>
  <c r="D27" i="3"/>
  <c r="D11" i="3"/>
  <c r="BB29" i="3"/>
  <c r="BB3" i="3" s="1"/>
  <c r="AL29" i="3"/>
  <c r="AL3" i="3" s="1"/>
  <c r="V29" i="3"/>
  <c r="V3" i="3" s="1"/>
  <c r="F29" i="3"/>
  <c r="F3" i="3" s="1"/>
  <c r="AW28" i="3"/>
  <c r="AG28" i="3"/>
  <c r="Q28" i="3"/>
  <c r="BH27" i="3"/>
  <c r="AR27" i="3"/>
  <c r="AB27" i="3"/>
  <c r="L27" i="3"/>
  <c r="AX26" i="3"/>
  <c r="W26" i="3"/>
  <c r="AZ25" i="3"/>
  <c r="Z25" i="3"/>
  <c r="BC24" i="3"/>
  <c r="AB24" i="3"/>
  <c r="BE23" i="3"/>
  <c r="AE23" i="3"/>
  <c r="BH22" i="3"/>
  <c r="AD22" i="3"/>
  <c r="BJ21" i="3"/>
  <c r="AF21" i="3"/>
  <c r="F21" i="3"/>
  <c r="AI20" i="3"/>
  <c r="BF18" i="3"/>
  <c r="AL14" i="3"/>
  <c r="R10" i="3"/>
  <c r="BE5" i="3"/>
  <c r="BD28" i="3"/>
  <c r="E20" i="3"/>
  <c r="U20" i="3"/>
  <c r="AK20" i="3"/>
  <c r="BA20" i="3"/>
  <c r="F20" i="3"/>
  <c r="V20" i="3"/>
  <c r="AL20" i="3"/>
  <c r="BB20" i="3"/>
  <c r="G20" i="3"/>
  <c r="W20" i="3"/>
  <c r="AM20" i="3"/>
  <c r="BC20" i="3"/>
  <c r="L20" i="3"/>
  <c r="AB20" i="3"/>
  <c r="AR20" i="3"/>
  <c r="BH20" i="3"/>
  <c r="M20" i="3"/>
  <c r="AC20" i="3"/>
  <c r="AS20" i="3"/>
  <c r="BI20" i="3"/>
  <c r="N20" i="3"/>
  <c r="AD20" i="3"/>
  <c r="AT20" i="3"/>
  <c r="BJ20" i="3"/>
  <c r="O20" i="3"/>
  <c r="AE20" i="3"/>
  <c r="AU20" i="3"/>
  <c r="BK20" i="3"/>
  <c r="D26" i="3"/>
  <c r="D10" i="3"/>
  <c r="BA29" i="3"/>
  <c r="BA3" i="3" s="1"/>
  <c r="AK29" i="3"/>
  <c r="AK3" i="3" s="1"/>
  <c r="U29" i="3"/>
  <c r="U3" i="3" s="1"/>
  <c r="E29" i="3"/>
  <c r="E3" i="3" s="1"/>
  <c r="AV28" i="3"/>
  <c r="AF28" i="3"/>
  <c r="P28" i="3"/>
  <c r="BG27" i="3"/>
  <c r="AQ27" i="3"/>
  <c r="AA27" i="3"/>
  <c r="K27" i="3"/>
  <c r="AW26" i="3"/>
  <c r="V26" i="3"/>
  <c r="AY25" i="3"/>
  <c r="Y25" i="3"/>
  <c r="BB24" i="3"/>
  <c r="X24" i="3"/>
  <c r="BD23" i="3"/>
  <c r="Z23" i="3"/>
  <c r="BG22" i="3"/>
  <c r="AC22" i="3"/>
  <c r="BI21" i="3"/>
  <c r="AE21" i="3"/>
  <c r="E21" i="3"/>
  <c r="AH20" i="3"/>
  <c r="AP18" i="3"/>
  <c r="V14" i="3"/>
  <c r="BI9" i="3"/>
  <c r="AO5" i="3"/>
  <c r="P19" i="3"/>
  <c r="AF19" i="3"/>
  <c r="AV19" i="3"/>
  <c r="Q19" i="3"/>
  <c r="AG19" i="3"/>
  <c r="AW19" i="3"/>
  <c r="R19" i="3"/>
  <c r="AH19" i="3"/>
  <c r="AX19" i="3"/>
  <c r="T19" i="3"/>
  <c r="AJ19" i="3"/>
  <c r="E19" i="3"/>
  <c r="U19" i="3"/>
  <c r="AK19" i="3"/>
  <c r="F19" i="3"/>
  <c r="V19" i="3"/>
  <c r="AL19" i="3"/>
  <c r="G19" i="3"/>
  <c r="W19" i="3"/>
  <c r="AM19" i="3"/>
  <c r="BC19" i="3"/>
  <c r="H19" i="3"/>
  <c r="X19" i="3"/>
  <c r="AN19" i="3"/>
  <c r="BD19" i="3"/>
  <c r="I19" i="3"/>
  <c r="Y19" i="3"/>
  <c r="AO19" i="3"/>
  <c r="BE19" i="3"/>
  <c r="J19" i="3"/>
  <c r="Z19" i="3"/>
  <c r="AP19" i="3"/>
  <c r="BF19" i="3"/>
  <c r="K19" i="3"/>
  <c r="AA19" i="3"/>
  <c r="AQ19" i="3"/>
  <c r="L19" i="3"/>
  <c r="AB19" i="3"/>
  <c r="AR19" i="3"/>
  <c r="M19" i="3"/>
  <c r="AC19" i="3"/>
  <c r="N19" i="3"/>
  <c r="AD19" i="3"/>
  <c r="AT19" i="3"/>
  <c r="D25" i="3"/>
  <c r="D9" i="3"/>
  <c r="AZ29" i="3"/>
  <c r="AZ3" i="3" s="1"/>
  <c r="AJ29" i="3"/>
  <c r="AJ3" i="3" s="1"/>
  <c r="T29" i="3"/>
  <c r="T3" i="3" s="1"/>
  <c r="BK28" i="3"/>
  <c r="AU28" i="3"/>
  <c r="AE28" i="3"/>
  <c r="O28" i="3"/>
  <c r="BF27" i="3"/>
  <c r="AP27" i="3"/>
  <c r="Z27" i="3"/>
  <c r="J27" i="3"/>
  <c r="AV26" i="3"/>
  <c r="R26" i="3"/>
  <c r="AX25" i="3"/>
  <c r="T25" i="3"/>
  <c r="BA24" i="3"/>
  <c r="W24" i="3"/>
  <c r="BC23" i="3"/>
  <c r="Y23" i="3"/>
  <c r="BF22" i="3"/>
  <c r="AB22" i="3"/>
  <c r="BE21" i="3"/>
  <c r="AD21" i="3"/>
  <c r="BG20" i="3"/>
  <c r="AG20" i="3"/>
  <c r="BJ19" i="3"/>
  <c r="F14" i="3"/>
  <c r="AS9" i="3"/>
  <c r="Y5" i="3"/>
  <c r="K18" i="3"/>
  <c r="AA18" i="3"/>
  <c r="AQ18" i="3"/>
  <c r="BG18" i="3"/>
  <c r="L18" i="3"/>
  <c r="AB18" i="3"/>
  <c r="AR18" i="3"/>
  <c r="BH18" i="3"/>
  <c r="M18" i="3"/>
  <c r="AC18" i="3"/>
  <c r="AS18" i="3"/>
  <c r="BI18" i="3"/>
  <c r="N18" i="3"/>
  <c r="AD18" i="3"/>
  <c r="AT18" i="3"/>
  <c r="BJ18" i="3"/>
  <c r="O18" i="3"/>
  <c r="AE18" i="3"/>
  <c r="AU18" i="3"/>
  <c r="BK18" i="3"/>
  <c r="P18" i="3"/>
  <c r="AF18" i="3"/>
  <c r="AV18" i="3"/>
  <c r="Q18" i="3"/>
  <c r="AG18" i="3"/>
  <c r="AW18" i="3"/>
  <c r="R18" i="3"/>
  <c r="AH18" i="3"/>
  <c r="AX18" i="3"/>
  <c r="S18" i="3"/>
  <c r="AI18" i="3"/>
  <c r="AY18" i="3"/>
  <c r="T18" i="3"/>
  <c r="AJ18" i="3"/>
  <c r="AZ18" i="3"/>
  <c r="E18" i="3"/>
  <c r="U18" i="3"/>
  <c r="AK18" i="3"/>
  <c r="BA18" i="3"/>
  <c r="F18" i="3"/>
  <c r="V18" i="3"/>
  <c r="AL18" i="3"/>
  <c r="BB18" i="3"/>
  <c r="G18" i="3"/>
  <c r="W18" i="3"/>
  <c r="AM18" i="3"/>
  <c r="BC18" i="3"/>
  <c r="H18" i="3"/>
  <c r="X18" i="3"/>
  <c r="AN18" i="3"/>
  <c r="BD18" i="3"/>
  <c r="I18" i="3"/>
  <c r="Y18" i="3"/>
  <c r="AO18" i="3"/>
  <c r="BE18" i="3"/>
  <c r="AY29" i="3"/>
  <c r="AY3" i="3" s="1"/>
  <c r="AI29" i="3"/>
  <c r="AI3" i="3" s="1"/>
  <c r="S29" i="3"/>
  <c r="S3" i="3" s="1"/>
  <c r="BJ28" i="3"/>
  <c r="AT28" i="3"/>
  <c r="AD28" i="3"/>
  <c r="N28" i="3"/>
  <c r="BE27" i="3"/>
  <c r="AO27" i="3"/>
  <c r="Y27" i="3"/>
  <c r="I27" i="3"/>
  <c r="AU26" i="3"/>
  <c r="Q26" i="3"/>
  <c r="AW25" i="3"/>
  <c r="S25" i="3"/>
  <c r="AZ24" i="3"/>
  <c r="V24" i="3"/>
  <c r="AY23" i="3"/>
  <c r="X23" i="3"/>
  <c r="BA22" i="3"/>
  <c r="AA22" i="3"/>
  <c r="BD21" i="3"/>
  <c r="AC21" i="3"/>
  <c r="BF20" i="3"/>
  <c r="AF20" i="3"/>
  <c r="BI19" i="3"/>
  <c r="J18" i="3"/>
  <c r="AW13" i="3"/>
  <c r="AC9" i="3"/>
  <c r="I5" i="3"/>
  <c r="M12" i="3"/>
  <c r="AC12" i="3"/>
  <c r="AS12" i="3"/>
  <c r="BI12" i="3"/>
  <c r="N12" i="3"/>
  <c r="AD12" i="3"/>
  <c r="AT12" i="3"/>
  <c r="BJ12" i="3"/>
  <c r="O12" i="3"/>
  <c r="AE12" i="3"/>
  <c r="AU12" i="3"/>
  <c r="BK12" i="3"/>
  <c r="P12" i="3"/>
  <c r="AF12" i="3"/>
  <c r="AV12" i="3"/>
  <c r="Q12" i="3"/>
  <c r="AG12" i="3"/>
  <c r="AW12" i="3"/>
  <c r="R12" i="3"/>
  <c r="AH12" i="3"/>
  <c r="AX12" i="3"/>
  <c r="S12" i="3"/>
  <c r="AI12" i="3"/>
  <c r="AY12" i="3"/>
  <c r="T12" i="3"/>
  <c r="AJ12" i="3"/>
  <c r="AZ12" i="3"/>
  <c r="E12" i="3"/>
  <c r="U12" i="3"/>
  <c r="AK12" i="3"/>
  <c r="BA12" i="3"/>
  <c r="F12" i="3"/>
  <c r="V12" i="3"/>
  <c r="AL12" i="3"/>
  <c r="BB12" i="3"/>
  <c r="G12" i="3"/>
  <c r="W12" i="3"/>
  <c r="AM12" i="3"/>
  <c r="BC12" i="3"/>
  <c r="H12" i="3"/>
  <c r="X12" i="3"/>
  <c r="AN12" i="3"/>
  <c r="BD12" i="3"/>
  <c r="I12" i="3"/>
  <c r="Y12" i="3"/>
  <c r="AO12" i="3"/>
  <c r="BE12" i="3"/>
  <c r="J12" i="3"/>
  <c r="Z12" i="3"/>
  <c r="AP12" i="3"/>
  <c r="BF12" i="3"/>
  <c r="K12" i="3"/>
  <c r="AA12" i="3"/>
  <c r="AQ12" i="3"/>
  <c r="BG12" i="3"/>
  <c r="AN28" i="3"/>
  <c r="AX29" i="3"/>
  <c r="AX3" i="3" s="1"/>
  <c r="AH29" i="3"/>
  <c r="AH3" i="3" s="1"/>
  <c r="R29" i="3"/>
  <c r="R3" i="3" s="1"/>
  <c r="BI28" i="3"/>
  <c r="AS28" i="3"/>
  <c r="AC28" i="3"/>
  <c r="M28" i="3"/>
  <c r="BD27" i="3"/>
  <c r="AN27" i="3"/>
  <c r="X27" i="3"/>
  <c r="H27" i="3"/>
  <c r="AT26" i="3"/>
  <c r="P26" i="3"/>
  <c r="AS25" i="3"/>
  <c r="R25" i="3"/>
  <c r="AU24" i="3"/>
  <c r="U24" i="3"/>
  <c r="AX23" i="3"/>
  <c r="W23" i="3"/>
  <c r="AZ22" i="3"/>
  <c r="Z22" i="3"/>
  <c r="BC21" i="3"/>
  <c r="Y21" i="3"/>
  <c r="BE20" i="3"/>
  <c r="AA20" i="3"/>
  <c r="BH19" i="3"/>
  <c r="BA17" i="3"/>
  <c r="AG13" i="3"/>
  <c r="M9" i="3"/>
  <c r="AZ4" i="3"/>
  <c r="Q16" i="3"/>
  <c r="AG16" i="3"/>
  <c r="AW16" i="3"/>
  <c r="R16" i="3"/>
  <c r="AH16" i="3"/>
  <c r="AX16" i="3"/>
  <c r="S16" i="3"/>
  <c r="AI16" i="3"/>
  <c r="AY16" i="3"/>
  <c r="T16" i="3"/>
  <c r="AJ16" i="3"/>
  <c r="AZ16" i="3"/>
  <c r="E16" i="3"/>
  <c r="U16" i="3"/>
  <c r="AK16" i="3"/>
  <c r="BA16" i="3"/>
  <c r="F16" i="3"/>
  <c r="V16" i="3"/>
  <c r="AL16" i="3"/>
  <c r="BB16" i="3"/>
  <c r="G16" i="3"/>
  <c r="W16" i="3"/>
  <c r="AM16" i="3"/>
  <c r="BC16" i="3"/>
  <c r="H16" i="3"/>
  <c r="X16" i="3"/>
  <c r="AN16" i="3"/>
  <c r="BD16" i="3"/>
  <c r="I16" i="3"/>
  <c r="Y16" i="3"/>
  <c r="AO16" i="3"/>
  <c r="BE16" i="3"/>
  <c r="J16" i="3"/>
  <c r="Z16" i="3"/>
  <c r="AP16" i="3"/>
  <c r="BF16" i="3"/>
  <c r="K16" i="3"/>
  <c r="AA16" i="3"/>
  <c r="AQ16" i="3"/>
  <c r="BG16" i="3"/>
  <c r="L16" i="3"/>
  <c r="AB16" i="3"/>
  <c r="AR16" i="3"/>
  <c r="BH16" i="3"/>
  <c r="M16" i="3"/>
  <c r="AC16" i="3"/>
  <c r="AS16" i="3"/>
  <c r="BI16" i="3"/>
  <c r="N16" i="3"/>
  <c r="AD16" i="3"/>
  <c r="AT16" i="3"/>
  <c r="BJ16" i="3"/>
  <c r="O16" i="3"/>
  <c r="AE16" i="3"/>
  <c r="AU16" i="3"/>
  <c r="BK16" i="3"/>
  <c r="D22" i="3"/>
  <c r="D6" i="3"/>
  <c r="AW29" i="3"/>
  <c r="AW3" i="3" s="1"/>
  <c r="AG29" i="3"/>
  <c r="AG3" i="3" s="1"/>
  <c r="Q29" i="3"/>
  <c r="Q3" i="3" s="1"/>
  <c r="BH28" i="3"/>
  <c r="AR28" i="3"/>
  <c r="AB28" i="3"/>
  <c r="L28" i="3"/>
  <c r="BC27" i="3"/>
  <c r="AM27" i="3"/>
  <c r="W27" i="3"/>
  <c r="G27" i="3"/>
  <c r="AO26" i="3"/>
  <c r="O26" i="3"/>
  <c r="AR25" i="3"/>
  <c r="Q25" i="3"/>
  <c r="AT24" i="3"/>
  <c r="T24" i="3"/>
  <c r="AW23" i="3"/>
  <c r="S23" i="3"/>
  <c r="AY22" i="3"/>
  <c r="U22" i="3"/>
  <c r="BB21" i="3"/>
  <c r="X21" i="3"/>
  <c r="BD20" i="3"/>
  <c r="Z20" i="3"/>
  <c r="BG19" i="3"/>
  <c r="Q13" i="3"/>
  <c r="BD8" i="3"/>
  <c r="AJ4" i="3"/>
  <c r="F17" i="3"/>
  <c r="V17" i="3"/>
  <c r="AL17" i="3"/>
  <c r="BB17" i="3"/>
  <c r="G17" i="3"/>
  <c r="W17" i="3"/>
  <c r="AM17" i="3"/>
  <c r="BC17" i="3"/>
  <c r="H17" i="3"/>
  <c r="X17" i="3"/>
  <c r="AN17" i="3"/>
  <c r="BD17" i="3"/>
  <c r="I17" i="3"/>
  <c r="Y17" i="3"/>
  <c r="AO17" i="3"/>
  <c r="BE17" i="3"/>
  <c r="J17" i="3"/>
  <c r="Z17" i="3"/>
  <c r="AP17" i="3"/>
  <c r="BF17" i="3"/>
  <c r="K17" i="3"/>
  <c r="AA17" i="3"/>
  <c r="AQ17" i="3"/>
  <c r="BG17" i="3"/>
  <c r="L17" i="3"/>
  <c r="AB17" i="3"/>
  <c r="AR17" i="3"/>
  <c r="BH17" i="3"/>
  <c r="M17" i="3"/>
  <c r="AC17" i="3"/>
  <c r="AS17" i="3"/>
  <c r="BI17" i="3"/>
  <c r="N17" i="3"/>
  <c r="AD17" i="3"/>
  <c r="AT17" i="3"/>
  <c r="BJ17" i="3"/>
  <c r="O17" i="3"/>
  <c r="AE17" i="3"/>
  <c r="AU17" i="3"/>
  <c r="BK17" i="3"/>
  <c r="P17" i="3"/>
  <c r="AF17" i="3"/>
  <c r="AV17" i="3"/>
  <c r="Q17" i="3"/>
  <c r="AG17" i="3"/>
  <c r="AW17" i="3"/>
  <c r="R17" i="3"/>
  <c r="AH17" i="3"/>
  <c r="AX17" i="3"/>
  <c r="S17" i="3"/>
  <c r="AI17" i="3"/>
  <c r="AY17" i="3"/>
  <c r="T17" i="3"/>
  <c r="AJ17" i="3"/>
  <c r="AZ17" i="3"/>
  <c r="L15" i="3"/>
  <c r="AB15" i="3"/>
  <c r="AR15" i="3"/>
  <c r="BH15" i="3"/>
  <c r="M15" i="3"/>
  <c r="AC15" i="3"/>
  <c r="AS15" i="3"/>
  <c r="BI15" i="3"/>
  <c r="N15" i="3"/>
  <c r="AD15" i="3"/>
  <c r="AT15" i="3"/>
  <c r="BJ15" i="3"/>
  <c r="O15" i="3"/>
  <c r="AE15" i="3"/>
  <c r="AU15" i="3"/>
  <c r="BK15" i="3"/>
  <c r="P15" i="3"/>
  <c r="AF15" i="3"/>
  <c r="AV15" i="3"/>
  <c r="Q15" i="3"/>
  <c r="AG15" i="3"/>
  <c r="AW15" i="3"/>
  <c r="R15" i="3"/>
  <c r="AH15" i="3"/>
  <c r="AX15" i="3"/>
  <c r="S15" i="3"/>
  <c r="AI15" i="3"/>
  <c r="AY15" i="3"/>
  <c r="T15" i="3"/>
  <c r="AJ15" i="3"/>
  <c r="AZ15" i="3"/>
  <c r="E15" i="3"/>
  <c r="U15" i="3"/>
  <c r="AK15" i="3"/>
  <c r="BA15" i="3"/>
  <c r="F15" i="3"/>
  <c r="V15" i="3"/>
  <c r="AL15" i="3"/>
  <c r="BB15" i="3"/>
  <c r="G15" i="3"/>
  <c r="W15" i="3"/>
  <c r="AM15" i="3"/>
  <c r="BC15" i="3"/>
  <c r="H15" i="3"/>
  <c r="X15" i="3"/>
  <c r="AN15" i="3"/>
  <c r="BD15" i="3"/>
  <c r="I15" i="3"/>
  <c r="Y15" i="3"/>
  <c r="AO15" i="3"/>
  <c r="BE15" i="3"/>
  <c r="J15" i="3"/>
  <c r="Z15" i="3"/>
  <c r="AP15" i="3"/>
  <c r="BF15" i="3"/>
  <c r="D21" i="3"/>
  <c r="D5" i="3"/>
  <c r="AV29" i="3"/>
  <c r="AV3" i="3" s="1"/>
  <c r="AF29" i="3"/>
  <c r="AF3" i="3" s="1"/>
  <c r="BG28" i="3"/>
  <c r="AQ28" i="3"/>
  <c r="AA28" i="3"/>
  <c r="BB27" i="3"/>
  <c r="AL27" i="3"/>
  <c r="V27" i="3"/>
  <c r="AN26" i="3"/>
  <c r="N26" i="3"/>
  <c r="AQ25" i="3"/>
  <c r="M25" i="3"/>
  <c r="AS24" i="3"/>
  <c r="O24" i="3"/>
  <c r="AV23" i="3"/>
  <c r="R23" i="3"/>
  <c r="AX22" i="3"/>
  <c r="T22" i="3"/>
  <c r="BA21" i="3"/>
  <c r="W21" i="3"/>
  <c r="AZ20" i="3"/>
  <c r="Y20" i="3"/>
  <c r="BB19" i="3"/>
  <c r="U17" i="3"/>
  <c r="BH12" i="3"/>
  <c r="AN8" i="3"/>
  <c r="T4" i="3"/>
  <c r="C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6D2DE-F645-46D9-A236-754158868077}" keepAlive="1" name="Query - dataset_Kitumbako_site26663" description="Connection to the 'dataset_Kitumbako_site26663' query in the workbook." type="5" refreshedVersion="0" background="1">
    <dbPr connection="Provider=Microsoft.Mashup.OleDb.1;Data Source=$Workbook$;Location=dataset_Kitumbako_site26663;Extended Properties=&quot;&quot;" command="SELECT * FROM [dataset_Kitumbako_site26663]"/>
  </connection>
</connections>
</file>

<file path=xl/sharedStrings.xml><?xml version="1.0" encoding="utf-8"?>
<sst xmlns="http://schemas.openxmlformats.org/spreadsheetml/2006/main" count="249" uniqueCount="63">
  <si>
    <t/>
  </si>
  <si>
    <t>Sample ID</t>
  </si>
  <si>
    <t>APD 2</t>
  </si>
  <si>
    <t>Acalypha</t>
  </si>
  <si>
    <t>Alchornea</t>
  </si>
  <si>
    <t>Allophylus</t>
  </si>
  <si>
    <t>Anthocleista</t>
  </si>
  <si>
    <t>Araliaceae undiff.</t>
  </si>
  <si>
    <t>Asteroideae undiff.</t>
  </si>
  <si>
    <t>Berlinia-type</t>
  </si>
  <si>
    <t>Brachystegia</t>
  </si>
  <si>
    <t>Brassicaceae undiff.</t>
  </si>
  <si>
    <t>Carduus-type</t>
  </si>
  <si>
    <t>Cassine-type</t>
  </si>
  <si>
    <t>Cassipourea</t>
  </si>
  <si>
    <t>Celtis</t>
  </si>
  <si>
    <t>Cliffortia nitidula-type</t>
  </si>
  <si>
    <t>Combretum-type</t>
  </si>
  <si>
    <t>Commelina-type</t>
  </si>
  <si>
    <t>Commiphora</t>
  </si>
  <si>
    <t>Cordia africana-type</t>
  </si>
  <si>
    <t>Cornus volkensii</t>
  </si>
  <si>
    <t>Crassocephalum-type (C. montuosum)</t>
  </si>
  <si>
    <t>Croton-type</t>
  </si>
  <si>
    <t>Cussonia</t>
  </si>
  <si>
    <t>Ekebergia-type (E. capensis)</t>
  </si>
  <si>
    <t>Englerina</t>
  </si>
  <si>
    <t>Ericaceae undiff.</t>
  </si>
  <si>
    <t>Euclea</t>
  </si>
  <si>
    <t>Euphorbiaceae undiff.</t>
  </si>
  <si>
    <t>Ficus</t>
  </si>
  <si>
    <t>Hagenia abyssinica</t>
  </si>
  <si>
    <t>Heliotropium</t>
  </si>
  <si>
    <t>Hymenocardia acida-type</t>
  </si>
  <si>
    <t>Hypoestes-type</t>
  </si>
  <si>
    <t>Ilex mitis</t>
  </si>
  <si>
    <t>Isoberlinia-type</t>
  </si>
  <si>
    <t>Liliaceae undiff.</t>
  </si>
  <si>
    <t>Lobelioideae undiff.</t>
  </si>
  <si>
    <t>Macaranga</t>
  </si>
  <si>
    <t>Malvaceae undiff.</t>
  </si>
  <si>
    <t>Maytenus</t>
  </si>
  <si>
    <t>Mimulopsis-type</t>
  </si>
  <si>
    <t>Morella</t>
  </si>
  <si>
    <t>Neoboutonia-type</t>
  </si>
  <si>
    <t>Nuxia-type</t>
  </si>
  <si>
    <t>Ocotea</t>
  </si>
  <si>
    <t>Olea</t>
  </si>
  <si>
    <t>Ozoroa-type</t>
  </si>
  <si>
    <t>Phyllanthus-type</t>
  </si>
  <si>
    <t>Podocarpus</t>
  </si>
  <si>
    <t>Polyscias fulva-type</t>
  </si>
  <si>
    <t>Restionaceae undiff.</t>
  </si>
  <si>
    <t>Rubiaceae undiff.</t>
  </si>
  <si>
    <t>Satureja</t>
  </si>
  <si>
    <t>Spermatophyta undiff.</t>
  </si>
  <si>
    <t>Stellaria mannii-type</t>
  </si>
  <si>
    <t>Syzygium-type</t>
  </si>
  <si>
    <t>Vernonia</t>
  </si>
  <si>
    <t>Searsia-type</t>
  </si>
  <si>
    <t>Poaceae undiff.</t>
  </si>
  <si>
    <t>Uebelinia-type</t>
  </si>
  <si>
    <t>Silene-type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</si>
</sst>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4">
    <dxf>
      <numFmt numFmtId="4" formatCode="#,##0.00"/>
      <fill>
        <patternFill>
          <bgColor theme="5" tint="0.59996337778862885"/>
        </patternFill>
      </fill>
    </dxf>
    <dxf>
      <numFmt numFmtId="1" formatCode="0"/>
    </dxf>
    <dxf>
      <numFmt numFmtId="2" formatCode="0.00"/>
      <fill>
        <patternFill>
          <bgColor theme="9" tint="0.59996337778862885"/>
        </patternFill>
      </fill>
    </dxf>
    <dxf>
      <numFmt numFmtId="2" formatCode="0.00"/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0EF9-E5E5-4E02-B884-AD6728745ACF}">
  <dimension ref="A1:BJ27"/>
  <sheetViews>
    <sheetView tabSelected="1" workbookViewId="0">
      <selection activeCell="F15" sqref="F15"/>
    </sheetView>
  </sheetViews>
  <sheetFormatPr defaultRowHeight="15" x14ac:dyDescent="0.25"/>
  <cols>
    <col min="1" max="1" width="9.85546875" bestFit="1" customWidth="1"/>
    <col min="2" max="2" width="6.140625" bestFit="1" customWidth="1"/>
    <col min="15" max="15" width="6" bestFit="1" customWidth="1"/>
    <col min="28" max="28" width="6.7109375" bestFit="1" customWidth="1"/>
    <col min="46" max="46" width="7.28515625" bestFit="1" customWidth="1"/>
    <col min="47" max="47" width="5.140625" bestFit="1" customWidth="1"/>
    <col min="48" max="48" width="12" bestFit="1" customWidth="1"/>
  </cols>
  <sheetData>
    <row r="1" spans="1:6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60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59</v>
      </c>
      <c r="BE1" t="s">
        <v>62</v>
      </c>
      <c r="BF1" t="s">
        <v>61</v>
      </c>
      <c r="BG1" t="s">
        <v>55</v>
      </c>
      <c r="BH1" t="s">
        <v>56</v>
      </c>
      <c r="BI1" t="s">
        <v>57</v>
      </c>
      <c r="BJ1" t="s">
        <v>58</v>
      </c>
    </row>
    <row r="2" spans="1:62" x14ac:dyDescent="0.25">
      <c r="A2">
        <v>428698</v>
      </c>
      <c r="B2">
        <v>260</v>
      </c>
      <c r="C2">
        <v>1</v>
      </c>
      <c r="D2">
        <v>1</v>
      </c>
      <c r="E2">
        <v>1</v>
      </c>
      <c r="H2">
        <v>13</v>
      </c>
      <c r="K2">
        <v>1</v>
      </c>
      <c r="L2">
        <v>1</v>
      </c>
      <c r="V2">
        <v>1</v>
      </c>
      <c r="AA2">
        <v>12</v>
      </c>
      <c r="AB2">
        <v>3</v>
      </c>
      <c r="AC2">
        <v>1</v>
      </c>
      <c r="AH2">
        <v>1</v>
      </c>
      <c r="AI2">
        <v>2</v>
      </c>
      <c r="AJ2">
        <v>1</v>
      </c>
      <c r="AQ2">
        <v>5</v>
      </c>
      <c r="AS2">
        <v>1</v>
      </c>
      <c r="AU2">
        <v>6</v>
      </c>
      <c r="AX2">
        <v>173</v>
      </c>
      <c r="AY2">
        <v>14</v>
      </c>
      <c r="AZ2">
        <v>1</v>
      </c>
      <c r="BA2">
        <v>1</v>
      </c>
      <c r="BG2">
        <v>32</v>
      </c>
      <c r="BJ2">
        <v>2</v>
      </c>
    </row>
    <row r="3" spans="1:62" x14ac:dyDescent="0.25">
      <c r="A3">
        <v>428699</v>
      </c>
      <c r="B3">
        <v>596</v>
      </c>
      <c r="H3">
        <v>12</v>
      </c>
      <c r="J3">
        <v>1</v>
      </c>
      <c r="K3">
        <v>2</v>
      </c>
      <c r="L3">
        <v>1</v>
      </c>
      <c r="P3">
        <v>1</v>
      </c>
      <c r="U3">
        <v>1</v>
      </c>
      <c r="AA3">
        <v>14</v>
      </c>
      <c r="AC3">
        <v>1</v>
      </c>
      <c r="AI3">
        <v>5</v>
      </c>
      <c r="AL3">
        <v>1</v>
      </c>
      <c r="AQ3">
        <v>1</v>
      </c>
      <c r="AS3">
        <v>1</v>
      </c>
      <c r="AT3">
        <v>1</v>
      </c>
      <c r="AU3">
        <v>1</v>
      </c>
      <c r="AX3">
        <v>195</v>
      </c>
      <c r="AY3">
        <v>12</v>
      </c>
      <c r="BD3">
        <v>1</v>
      </c>
      <c r="BG3">
        <v>2</v>
      </c>
      <c r="BJ3">
        <v>3</v>
      </c>
    </row>
    <row r="4" spans="1:62" x14ac:dyDescent="0.25">
      <c r="A4">
        <v>428700</v>
      </c>
      <c r="B4">
        <v>936</v>
      </c>
      <c r="E4">
        <v>2</v>
      </c>
      <c r="G4">
        <v>1</v>
      </c>
      <c r="H4">
        <v>9</v>
      </c>
      <c r="K4">
        <v>1</v>
      </c>
      <c r="U4">
        <v>2</v>
      </c>
      <c r="V4">
        <v>1</v>
      </c>
      <c r="AA4">
        <v>27</v>
      </c>
      <c r="AI4">
        <v>2</v>
      </c>
      <c r="AM4">
        <v>1</v>
      </c>
      <c r="AN4">
        <v>1</v>
      </c>
      <c r="AU4">
        <v>1</v>
      </c>
      <c r="AV4">
        <v>3</v>
      </c>
      <c r="AW4">
        <v>1</v>
      </c>
      <c r="AX4">
        <v>197</v>
      </c>
      <c r="AY4">
        <v>21</v>
      </c>
      <c r="AZ4">
        <v>2</v>
      </c>
      <c r="BD4">
        <v>1</v>
      </c>
      <c r="BG4">
        <v>8</v>
      </c>
      <c r="BJ4">
        <v>3</v>
      </c>
    </row>
    <row r="5" spans="1:62" x14ac:dyDescent="0.25">
      <c r="A5">
        <v>428701</v>
      </c>
      <c r="B5">
        <v>1289</v>
      </c>
      <c r="E5">
        <v>1</v>
      </c>
      <c r="H5">
        <v>17</v>
      </c>
      <c r="K5">
        <v>5</v>
      </c>
      <c r="L5">
        <v>3</v>
      </c>
      <c r="V5">
        <v>1</v>
      </c>
      <c r="Z5">
        <v>1</v>
      </c>
      <c r="AA5">
        <v>18</v>
      </c>
      <c r="AI5">
        <v>2</v>
      </c>
      <c r="AQ5">
        <v>2</v>
      </c>
      <c r="AU5">
        <v>1</v>
      </c>
      <c r="AV5">
        <v>1</v>
      </c>
      <c r="AX5">
        <v>219</v>
      </c>
      <c r="AY5">
        <v>16</v>
      </c>
      <c r="AZ5">
        <v>4</v>
      </c>
      <c r="BD5">
        <v>1</v>
      </c>
      <c r="BG5">
        <v>5</v>
      </c>
      <c r="BJ5">
        <v>3</v>
      </c>
    </row>
    <row r="6" spans="1:62" x14ac:dyDescent="0.25">
      <c r="A6">
        <v>428702</v>
      </c>
      <c r="B6">
        <v>1623</v>
      </c>
      <c r="C6">
        <v>1</v>
      </c>
      <c r="E6">
        <v>2</v>
      </c>
      <c r="F6">
        <v>1</v>
      </c>
      <c r="G6">
        <v>1</v>
      </c>
      <c r="H6">
        <v>17</v>
      </c>
      <c r="L6">
        <v>1</v>
      </c>
      <c r="R6">
        <v>1</v>
      </c>
      <c r="X6">
        <v>1</v>
      </c>
      <c r="AA6">
        <v>18</v>
      </c>
      <c r="AC6">
        <v>2</v>
      </c>
      <c r="AF6">
        <v>1</v>
      </c>
      <c r="AQ6">
        <v>3</v>
      </c>
      <c r="AS6">
        <v>1</v>
      </c>
      <c r="AT6">
        <v>1</v>
      </c>
      <c r="AX6">
        <v>195</v>
      </c>
      <c r="AY6">
        <v>18</v>
      </c>
      <c r="AZ6">
        <v>3</v>
      </c>
      <c r="BA6">
        <v>1</v>
      </c>
      <c r="BG6">
        <v>10</v>
      </c>
      <c r="BJ6">
        <v>4</v>
      </c>
    </row>
    <row r="7" spans="1:62" x14ac:dyDescent="0.25">
      <c r="A7">
        <v>428703</v>
      </c>
      <c r="B7">
        <v>1885</v>
      </c>
      <c r="F7">
        <v>2</v>
      </c>
      <c r="H7">
        <v>8</v>
      </c>
      <c r="K7">
        <v>4</v>
      </c>
      <c r="U7">
        <v>1</v>
      </c>
      <c r="AA7">
        <v>24</v>
      </c>
      <c r="AG7">
        <v>1</v>
      </c>
      <c r="AI7">
        <v>3</v>
      </c>
      <c r="AO7">
        <v>1</v>
      </c>
      <c r="AS7">
        <v>1</v>
      </c>
      <c r="AU7">
        <v>2</v>
      </c>
      <c r="AX7">
        <v>212</v>
      </c>
      <c r="AY7">
        <v>19</v>
      </c>
      <c r="AZ7">
        <v>1</v>
      </c>
      <c r="BG7">
        <v>7</v>
      </c>
      <c r="BJ7">
        <v>4</v>
      </c>
    </row>
    <row r="8" spans="1:62" x14ac:dyDescent="0.25">
      <c r="A8">
        <v>428704</v>
      </c>
      <c r="B8">
        <v>1962</v>
      </c>
      <c r="F8">
        <v>5</v>
      </c>
      <c r="H8">
        <v>9</v>
      </c>
      <c r="K8">
        <v>2</v>
      </c>
      <c r="M8">
        <v>1</v>
      </c>
      <c r="O8">
        <v>1</v>
      </c>
      <c r="P8">
        <v>1</v>
      </c>
      <c r="U8">
        <v>1</v>
      </c>
      <c r="V8">
        <v>1</v>
      </c>
      <c r="AA8">
        <v>27</v>
      </c>
      <c r="AI8">
        <v>1</v>
      </c>
      <c r="AK8">
        <v>1</v>
      </c>
      <c r="AN8">
        <v>1</v>
      </c>
      <c r="AS8">
        <v>2</v>
      </c>
      <c r="AU8">
        <v>3</v>
      </c>
      <c r="AX8">
        <v>192</v>
      </c>
      <c r="AY8">
        <v>15</v>
      </c>
      <c r="AZ8">
        <v>4</v>
      </c>
      <c r="BA8">
        <v>1</v>
      </c>
      <c r="BG8">
        <v>13</v>
      </c>
      <c r="BJ8">
        <v>5</v>
      </c>
    </row>
    <row r="9" spans="1:62" x14ac:dyDescent="0.25">
      <c r="A9">
        <v>428705</v>
      </c>
      <c r="B9">
        <v>2044</v>
      </c>
      <c r="H9">
        <v>20</v>
      </c>
      <c r="L9">
        <v>1</v>
      </c>
      <c r="P9">
        <v>1</v>
      </c>
      <c r="W9">
        <v>2</v>
      </c>
      <c r="AA9">
        <v>26</v>
      </c>
      <c r="AI9">
        <v>4</v>
      </c>
      <c r="AL9">
        <v>1</v>
      </c>
      <c r="AQ9">
        <v>2</v>
      </c>
      <c r="AS9">
        <v>2</v>
      </c>
      <c r="AU9">
        <v>1</v>
      </c>
      <c r="AX9">
        <v>200</v>
      </c>
      <c r="AY9">
        <v>10</v>
      </c>
      <c r="AZ9">
        <v>1</v>
      </c>
      <c r="BG9">
        <v>10</v>
      </c>
      <c r="BJ9">
        <v>1</v>
      </c>
    </row>
    <row r="10" spans="1:62" x14ac:dyDescent="0.25">
      <c r="A10">
        <v>428706</v>
      </c>
      <c r="B10">
        <v>2129</v>
      </c>
      <c r="H10">
        <v>13</v>
      </c>
      <c r="K10">
        <v>2</v>
      </c>
      <c r="O10">
        <v>1</v>
      </c>
      <c r="U10">
        <v>1</v>
      </c>
      <c r="AA10">
        <v>19</v>
      </c>
      <c r="AC10">
        <v>1</v>
      </c>
      <c r="AI10">
        <v>2</v>
      </c>
      <c r="AM10">
        <v>1</v>
      </c>
      <c r="AS10">
        <v>2</v>
      </c>
      <c r="AU10">
        <v>1</v>
      </c>
      <c r="AX10">
        <v>207</v>
      </c>
      <c r="AY10">
        <v>15</v>
      </c>
      <c r="AZ10">
        <v>1</v>
      </c>
      <c r="BG10">
        <v>4</v>
      </c>
      <c r="BH10">
        <v>1</v>
      </c>
      <c r="BJ10">
        <v>1</v>
      </c>
    </row>
    <row r="11" spans="1:62" x14ac:dyDescent="0.25">
      <c r="A11">
        <v>428707</v>
      </c>
      <c r="B11">
        <v>2213</v>
      </c>
      <c r="H11">
        <v>10</v>
      </c>
      <c r="Q11">
        <v>2</v>
      </c>
      <c r="X11">
        <v>1</v>
      </c>
      <c r="AA11">
        <v>19</v>
      </c>
      <c r="AB11">
        <v>1</v>
      </c>
      <c r="AI11">
        <v>1</v>
      </c>
      <c r="AU11">
        <v>2</v>
      </c>
      <c r="AX11">
        <v>206</v>
      </c>
      <c r="AY11">
        <v>19</v>
      </c>
      <c r="AZ11">
        <v>1</v>
      </c>
      <c r="BD11">
        <v>1</v>
      </c>
      <c r="BE11">
        <v>1</v>
      </c>
      <c r="BF11">
        <v>1</v>
      </c>
      <c r="BG11">
        <v>7</v>
      </c>
      <c r="BJ11">
        <v>3</v>
      </c>
    </row>
    <row r="12" spans="1:62" x14ac:dyDescent="0.25">
      <c r="A12">
        <v>428708</v>
      </c>
      <c r="B12">
        <v>2299</v>
      </c>
      <c r="H12">
        <v>17</v>
      </c>
      <c r="I12">
        <v>1</v>
      </c>
      <c r="L12">
        <v>1</v>
      </c>
      <c r="N12">
        <v>1</v>
      </c>
      <c r="X12">
        <v>1</v>
      </c>
      <c r="AA12">
        <v>19</v>
      </c>
      <c r="AH12">
        <v>1</v>
      </c>
      <c r="AI12">
        <v>3</v>
      </c>
      <c r="AK12">
        <v>1</v>
      </c>
      <c r="AN12">
        <v>4</v>
      </c>
      <c r="AR12">
        <v>1</v>
      </c>
      <c r="AU12">
        <v>1</v>
      </c>
      <c r="AX12">
        <v>215</v>
      </c>
      <c r="AY12">
        <v>18</v>
      </c>
      <c r="BC12">
        <v>1</v>
      </c>
      <c r="BG12">
        <v>4</v>
      </c>
      <c r="BJ12">
        <v>2</v>
      </c>
    </row>
    <row r="13" spans="1:62" x14ac:dyDescent="0.25">
      <c r="A13">
        <v>428709</v>
      </c>
      <c r="B13">
        <v>2382</v>
      </c>
      <c r="H13">
        <v>14</v>
      </c>
      <c r="K13">
        <v>1</v>
      </c>
      <c r="P13">
        <v>1</v>
      </c>
      <c r="U13">
        <v>1</v>
      </c>
      <c r="X13">
        <v>1</v>
      </c>
      <c r="Y13">
        <v>1</v>
      </c>
      <c r="AA13">
        <v>22</v>
      </c>
      <c r="AC13">
        <v>1</v>
      </c>
      <c r="AH13">
        <v>2</v>
      </c>
      <c r="AN13">
        <v>3</v>
      </c>
      <c r="AS13">
        <v>1</v>
      </c>
      <c r="AU13">
        <v>1</v>
      </c>
      <c r="AX13">
        <v>210</v>
      </c>
      <c r="AY13">
        <v>7</v>
      </c>
      <c r="AZ13">
        <v>4</v>
      </c>
      <c r="BE13">
        <v>1</v>
      </c>
      <c r="BF13">
        <v>1</v>
      </c>
      <c r="BG13">
        <v>6</v>
      </c>
      <c r="BJ13">
        <v>5</v>
      </c>
    </row>
    <row r="14" spans="1:62" x14ac:dyDescent="0.25">
      <c r="A14">
        <v>428710</v>
      </c>
      <c r="B14">
        <v>2492</v>
      </c>
      <c r="F14">
        <v>1</v>
      </c>
      <c r="H14">
        <v>24</v>
      </c>
      <c r="Q14">
        <v>1</v>
      </c>
      <c r="U14">
        <v>1</v>
      </c>
      <c r="AA14">
        <v>20</v>
      </c>
      <c r="AB14">
        <v>1</v>
      </c>
      <c r="AD14">
        <v>1</v>
      </c>
      <c r="AI14">
        <v>1</v>
      </c>
      <c r="AN14">
        <v>1</v>
      </c>
      <c r="AS14">
        <v>2</v>
      </c>
      <c r="AU14">
        <v>3</v>
      </c>
      <c r="AV14">
        <v>1</v>
      </c>
      <c r="AX14">
        <v>220</v>
      </c>
      <c r="AY14">
        <v>20</v>
      </c>
      <c r="BG14">
        <v>4</v>
      </c>
      <c r="BH14">
        <v>1</v>
      </c>
      <c r="BI14">
        <v>1</v>
      </c>
      <c r="BJ14">
        <v>3</v>
      </c>
    </row>
    <row r="15" spans="1:62" x14ac:dyDescent="0.25">
      <c r="A15">
        <v>428711</v>
      </c>
      <c r="B15">
        <v>3094</v>
      </c>
      <c r="G15">
        <v>1</v>
      </c>
      <c r="H15">
        <v>21</v>
      </c>
      <c r="K15">
        <v>1</v>
      </c>
      <c r="U15">
        <v>1</v>
      </c>
      <c r="X15">
        <v>1</v>
      </c>
      <c r="AA15">
        <v>18</v>
      </c>
      <c r="AH15">
        <v>2</v>
      </c>
      <c r="AI15">
        <v>2</v>
      </c>
      <c r="AQ15">
        <v>1</v>
      </c>
      <c r="AS15">
        <v>4</v>
      </c>
      <c r="AU15">
        <v>2</v>
      </c>
      <c r="AX15">
        <v>241</v>
      </c>
      <c r="AY15">
        <v>30</v>
      </c>
      <c r="BB15">
        <v>2</v>
      </c>
      <c r="BG15">
        <v>2</v>
      </c>
      <c r="BH15">
        <v>1</v>
      </c>
      <c r="BJ15">
        <v>5</v>
      </c>
    </row>
    <row r="16" spans="1:62" x14ac:dyDescent="0.25">
      <c r="A16">
        <v>428712</v>
      </c>
      <c r="B16">
        <v>3595</v>
      </c>
      <c r="H16">
        <v>20</v>
      </c>
      <c r="AA16">
        <v>35</v>
      </c>
      <c r="AF16">
        <v>1</v>
      </c>
      <c r="AI16">
        <v>1</v>
      </c>
      <c r="AR16">
        <v>1</v>
      </c>
      <c r="AS16">
        <v>1</v>
      </c>
      <c r="AU16">
        <v>4</v>
      </c>
      <c r="AX16">
        <v>237</v>
      </c>
      <c r="AY16">
        <v>12</v>
      </c>
      <c r="BG16">
        <v>2</v>
      </c>
      <c r="BJ16">
        <v>2</v>
      </c>
    </row>
    <row r="17" spans="1:62" x14ac:dyDescent="0.25">
      <c r="A17">
        <v>428713</v>
      </c>
      <c r="B17">
        <v>4514</v>
      </c>
      <c r="F17">
        <v>1</v>
      </c>
      <c r="H17">
        <v>12</v>
      </c>
      <c r="K17">
        <v>1</v>
      </c>
      <c r="L17">
        <v>3</v>
      </c>
      <c r="AA17">
        <v>27</v>
      </c>
      <c r="AC17">
        <v>1</v>
      </c>
      <c r="AH17">
        <v>2</v>
      </c>
      <c r="AI17">
        <v>1</v>
      </c>
      <c r="AS17">
        <v>1</v>
      </c>
      <c r="AU17">
        <v>3</v>
      </c>
      <c r="AX17">
        <v>220</v>
      </c>
      <c r="AY17">
        <v>16</v>
      </c>
      <c r="BB17">
        <v>1</v>
      </c>
      <c r="BG17">
        <v>3</v>
      </c>
      <c r="BH17">
        <v>2</v>
      </c>
      <c r="BJ17">
        <v>6</v>
      </c>
    </row>
    <row r="18" spans="1:62" x14ac:dyDescent="0.25">
      <c r="A18">
        <v>428714</v>
      </c>
      <c r="B18">
        <v>5239</v>
      </c>
      <c r="H18">
        <v>15</v>
      </c>
      <c r="V18">
        <v>1</v>
      </c>
      <c r="AA18">
        <v>17</v>
      </c>
      <c r="AS18">
        <v>5</v>
      </c>
      <c r="AU18">
        <v>2</v>
      </c>
      <c r="AX18">
        <v>210</v>
      </c>
      <c r="AY18">
        <v>18</v>
      </c>
      <c r="AZ18">
        <v>1</v>
      </c>
      <c r="BG18">
        <v>2</v>
      </c>
      <c r="BJ18">
        <v>5</v>
      </c>
    </row>
    <row r="19" spans="1:62" x14ac:dyDescent="0.25">
      <c r="A19">
        <v>428715</v>
      </c>
      <c r="B19">
        <v>5975</v>
      </c>
      <c r="F19">
        <v>1</v>
      </c>
      <c r="H19">
        <v>17</v>
      </c>
      <c r="W19">
        <v>1</v>
      </c>
      <c r="AA19">
        <v>20</v>
      </c>
      <c r="AI19">
        <v>2</v>
      </c>
      <c r="AS19">
        <v>1</v>
      </c>
      <c r="AT19">
        <v>1</v>
      </c>
      <c r="AX19">
        <v>163</v>
      </c>
      <c r="AY19">
        <v>21</v>
      </c>
      <c r="AZ19">
        <v>1</v>
      </c>
      <c r="BG19">
        <v>3</v>
      </c>
      <c r="BH19">
        <v>1</v>
      </c>
      <c r="BJ19">
        <v>9</v>
      </c>
    </row>
    <row r="20" spans="1:62" x14ac:dyDescent="0.25">
      <c r="A20">
        <v>428716</v>
      </c>
      <c r="B20">
        <v>6723</v>
      </c>
      <c r="H20">
        <v>29</v>
      </c>
      <c r="L20">
        <v>1</v>
      </c>
      <c r="W20">
        <v>1</v>
      </c>
      <c r="AA20">
        <v>12</v>
      </c>
      <c r="AC20">
        <v>1</v>
      </c>
      <c r="AO20">
        <v>1</v>
      </c>
      <c r="AQ20">
        <v>1</v>
      </c>
      <c r="AS20">
        <v>1</v>
      </c>
      <c r="AX20">
        <v>190</v>
      </c>
      <c r="AY20">
        <v>24</v>
      </c>
      <c r="BG20">
        <v>3</v>
      </c>
    </row>
    <row r="21" spans="1:62" x14ac:dyDescent="0.25">
      <c r="A21">
        <v>428717</v>
      </c>
      <c r="B21">
        <v>7524</v>
      </c>
      <c r="H21">
        <v>19</v>
      </c>
      <c r="I21">
        <v>1</v>
      </c>
      <c r="M21">
        <v>1</v>
      </c>
      <c r="O21">
        <v>1</v>
      </c>
      <c r="AA21">
        <v>4</v>
      </c>
      <c r="AI21">
        <v>2</v>
      </c>
      <c r="AR21">
        <v>4</v>
      </c>
      <c r="AU21">
        <v>1</v>
      </c>
      <c r="AX21">
        <v>148</v>
      </c>
      <c r="AY21">
        <v>32</v>
      </c>
      <c r="AZ21">
        <v>1</v>
      </c>
      <c r="BG21">
        <v>5</v>
      </c>
      <c r="BJ21">
        <v>2</v>
      </c>
    </row>
    <row r="22" spans="1:62" x14ac:dyDescent="0.25">
      <c r="A22">
        <v>428718</v>
      </c>
      <c r="B22">
        <v>8340</v>
      </c>
      <c r="F22">
        <v>1</v>
      </c>
      <c r="H22">
        <v>27</v>
      </c>
      <c r="L22">
        <v>1</v>
      </c>
      <c r="T22">
        <v>1</v>
      </c>
      <c r="W22">
        <v>2</v>
      </c>
      <c r="X22">
        <v>1</v>
      </c>
      <c r="AA22">
        <v>14</v>
      </c>
      <c r="AE22">
        <v>1</v>
      </c>
      <c r="AG22">
        <v>1</v>
      </c>
      <c r="AH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X22">
        <v>160</v>
      </c>
      <c r="AY22">
        <v>19</v>
      </c>
      <c r="AZ22">
        <v>2</v>
      </c>
      <c r="BJ22">
        <v>8</v>
      </c>
    </row>
    <row r="23" spans="1:62" x14ac:dyDescent="0.25">
      <c r="A23">
        <v>428719</v>
      </c>
      <c r="B23">
        <v>9205</v>
      </c>
      <c r="H23">
        <v>37</v>
      </c>
      <c r="K23">
        <v>2</v>
      </c>
      <c r="P23">
        <v>3</v>
      </c>
      <c r="S23">
        <v>1</v>
      </c>
      <c r="AA23">
        <v>6</v>
      </c>
      <c r="AH23">
        <v>1</v>
      </c>
      <c r="AI23">
        <v>2</v>
      </c>
      <c r="AM23">
        <v>1</v>
      </c>
      <c r="AP23">
        <v>1</v>
      </c>
      <c r="AQ23">
        <v>1</v>
      </c>
      <c r="AS23">
        <v>5</v>
      </c>
      <c r="AT23">
        <v>1</v>
      </c>
      <c r="AU23">
        <v>1</v>
      </c>
      <c r="AV23">
        <v>1</v>
      </c>
      <c r="AX23">
        <v>178</v>
      </c>
      <c r="AY23">
        <v>15</v>
      </c>
      <c r="AZ23">
        <v>2</v>
      </c>
      <c r="BG23">
        <v>5</v>
      </c>
      <c r="BH23">
        <v>1</v>
      </c>
      <c r="BJ23">
        <v>13</v>
      </c>
    </row>
    <row r="24" spans="1:62" x14ac:dyDescent="0.25">
      <c r="A24">
        <v>428720</v>
      </c>
      <c r="B24">
        <v>10059</v>
      </c>
      <c r="H24">
        <v>36</v>
      </c>
      <c r="K24">
        <v>1</v>
      </c>
      <c r="L24">
        <v>1</v>
      </c>
      <c r="M24">
        <v>1</v>
      </c>
      <c r="P24">
        <v>9</v>
      </c>
      <c r="X24">
        <v>3</v>
      </c>
      <c r="AA24">
        <v>21</v>
      </c>
      <c r="AE24">
        <v>2</v>
      </c>
      <c r="AI24">
        <v>2</v>
      </c>
      <c r="AP24">
        <v>1</v>
      </c>
      <c r="AQ24">
        <v>2</v>
      </c>
      <c r="AS24">
        <v>2</v>
      </c>
      <c r="AU24">
        <v>4</v>
      </c>
      <c r="AX24">
        <v>153</v>
      </c>
      <c r="AY24">
        <v>21</v>
      </c>
      <c r="AZ24">
        <v>2</v>
      </c>
      <c r="BA24">
        <v>3</v>
      </c>
      <c r="BC24">
        <v>1</v>
      </c>
      <c r="BD24">
        <v>1</v>
      </c>
      <c r="BG24">
        <v>9</v>
      </c>
      <c r="BH24">
        <v>10</v>
      </c>
      <c r="BJ24">
        <v>15</v>
      </c>
    </row>
    <row r="25" spans="1:62" x14ac:dyDescent="0.25">
      <c r="A25">
        <v>428721</v>
      </c>
      <c r="B25">
        <v>10975</v>
      </c>
      <c r="H25">
        <v>36</v>
      </c>
      <c r="J25">
        <v>1</v>
      </c>
      <c r="K25">
        <v>1</v>
      </c>
      <c r="P25">
        <v>7</v>
      </c>
      <c r="X25">
        <v>1</v>
      </c>
      <c r="Z25">
        <v>1</v>
      </c>
      <c r="AA25">
        <v>10</v>
      </c>
      <c r="AC25">
        <v>2</v>
      </c>
      <c r="AE25">
        <v>1</v>
      </c>
      <c r="AH25">
        <v>1</v>
      </c>
      <c r="AI25">
        <v>2</v>
      </c>
      <c r="AP25">
        <v>1</v>
      </c>
      <c r="AQ25">
        <v>1</v>
      </c>
      <c r="AR25">
        <v>1</v>
      </c>
      <c r="AS25">
        <v>5</v>
      </c>
      <c r="AU25">
        <v>2</v>
      </c>
      <c r="AX25">
        <v>139</v>
      </c>
      <c r="AY25">
        <v>15</v>
      </c>
      <c r="BA25">
        <v>9</v>
      </c>
      <c r="BG25">
        <v>6</v>
      </c>
      <c r="BH25">
        <v>3</v>
      </c>
      <c r="BJ25">
        <v>8</v>
      </c>
    </row>
    <row r="26" spans="1:62" x14ac:dyDescent="0.25">
      <c r="A26">
        <v>428722</v>
      </c>
      <c r="B26">
        <v>11830</v>
      </c>
      <c r="C26">
        <v>1</v>
      </c>
      <c r="H26">
        <v>31</v>
      </c>
      <c r="P26">
        <v>10</v>
      </c>
      <c r="U26">
        <v>1</v>
      </c>
      <c r="Z26">
        <v>1</v>
      </c>
      <c r="AA26">
        <v>26</v>
      </c>
      <c r="AC26">
        <v>1</v>
      </c>
      <c r="AE26">
        <v>1</v>
      </c>
      <c r="AH26">
        <v>5</v>
      </c>
      <c r="AI26">
        <v>3</v>
      </c>
      <c r="AO26">
        <v>1</v>
      </c>
      <c r="AQ26">
        <v>1</v>
      </c>
      <c r="AR26">
        <v>1</v>
      </c>
      <c r="AS26">
        <v>5</v>
      </c>
      <c r="AT26">
        <v>2</v>
      </c>
      <c r="AU26">
        <v>2</v>
      </c>
      <c r="AX26">
        <v>154</v>
      </c>
      <c r="AY26">
        <v>28</v>
      </c>
      <c r="BA26">
        <v>9</v>
      </c>
      <c r="BB26">
        <v>3</v>
      </c>
      <c r="BG26">
        <v>8</v>
      </c>
      <c r="BH26">
        <v>7</v>
      </c>
      <c r="BI26">
        <v>1</v>
      </c>
      <c r="BJ26">
        <v>13</v>
      </c>
    </row>
    <row r="27" spans="1:62" x14ac:dyDescent="0.25">
      <c r="A27">
        <v>428723</v>
      </c>
      <c r="B27">
        <v>12601</v>
      </c>
      <c r="H27">
        <v>26</v>
      </c>
      <c r="K27">
        <v>2</v>
      </c>
      <c r="P27">
        <v>13</v>
      </c>
      <c r="W27">
        <v>1</v>
      </c>
      <c r="Z27">
        <v>1</v>
      </c>
      <c r="AA27">
        <v>30</v>
      </c>
      <c r="AC27">
        <v>1</v>
      </c>
      <c r="AE27">
        <v>3</v>
      </c>
      <c r="AG27">
        <v>2</v>
      </c>
      <c r="AI27">
        <v>3</v>
      </c>
      <c r="AK27">
        <v>1</v>
      </c>
      <c r="AP27">
        <v>2</v>
      </c>
      <c r="AQ27">
        <v>2</v>
      </c>
      <c r="AR27">
        <v>2</v>
      </c>
      <c r="AS27">
        <v>13</v>
      </c>
      <c r="AU27">
        <v>13</v>
      </c>
      <c r="AX27">
        <v>146</v>
      </c>
      <c r="AY27">
        <v>38</v>
      </c>
      <c r="BA27">
        <v>30</v>
      </c>
      <c r="BG27">
        <v>6</v>
      </c>
      <c r="BH27">
        <v>16</v>
      </c>
      <c r="BI27">
        <v>1</v>
      </c>
      <c r="BJ2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E26A-5125-45ED-A2F6-47AFA28818CE}">
  <dimension ref="A1:Y27"/>
  <sheetViews>
    <sheetView workbookViewId="0">
      <selection activeCell="A2" sqref="A2:XFD2"/>
    </sheetView>
  </sheetViews>
  <sheetFormatPr defaultRowHeight="15" x14ac:dyDescent="0.25"/>
  <cols>
    <col min="1" max="1" width="9.85546875" bestFit="1" customWidth="1"/>
    <col min="2" max="2" width="6.140625" bestFit="1" customWidth="1"/>
    <col min="3" max="3" width="12.140625" bestFit="1" customWidth="1"/>
    <col min="4" max="4" width="18.5703125" bestFit="1" customWidth="1"/>
    <col min="5" max="5" width="18.85546875" bestFit="1" customWidth="1"/>
    <col min="6" max="6" width="12.85546875" bestFit="1" customWidth="1"/>
    <col min="7" max="7" width="21.140625" bestFit="1" customWidth="1"/>
    <col min="8" max="8" width="8.85546875" bestFit="1" customWidth="1"/>
    <col min="9" max="9" width="15.85546875" bestFit="1" customWidth="1"/>
    <col min="10" max="10" width="6.7109375" bestFit="1" customWidth="1"/>
    <col min="11" max="11" width="15.140625" bestFit="1" customWidth="1"/>
    <col min="13" max="13" width="17" bestFit="1" customWidth="1"/>
    <col min="14" max="14" width="7.85546875" bestFit="1" customWidth="1"/>
    <col min="15" max="15" width="17.7109375" bestFit="1" customWidth="1"/>
    <col min="16" max="16" width="10.85546875" bestFit="1" customWidth="1"/>
    <col min="17" max="17" width="5.140625" bestFit="1" customWidth="1"/>
    <col min="18" max="18" width="12" bestFit="1" customWidth="1"/>
    <col min="19" max="19" width="15" bestFit="1" customWidth="1"/>
    <col min="20" max="20" width="11.28515625" bestFit="1" customWidth="1"/>
    <col min="21" max="21" width="18.85546875" bestFit="1" customWidth="1"/>
    <col min="22" max="22" width="19.5703125" bestFit="1" customWidth="1"/>
    <col min="23" max="23" width="21.42578125" bestFit="1" customWidth="1"/>
    <col min="24" max="24" width="19.85546875" bestFit="1" customWidth="1"/>
  </cols>
  <sheetData>
    <row r="1" spans="1:25" x14ac:dyDescent="0.25">
      <c r="A1" t="s">
        <v>1</v>
      </c>
      <c r="B1" t="s">
        <v>2</v>
      </c>
      <c r="C1" s="6" t="s">
        <v>6</v>
      </c>
      <c r="D1" s="6" t="s">
        <v>8</v>
      </c>
      <c r="E1" s="6" t="s">
        <v>11</v>
      </c>
      <c r="F1" s="6" t="s">
        <v>12</v>
      </c>
      <c r="G1" s="8" t="s">
        <v>16</v>
      </c>
      <c r="H1" s="6" t="s">
        <v>24</v>
      </c>
      <c r="I1" s="6" t="s">
        <v>27</v>
      </c>
      <c r="J1" s="6" t="s">
        <v>28</v>
      </c>
      <c r="K1" s="6" t="s">
        <v>34</v>
      </c>
      <c r="L1" s="6" t="s">
        <v>35</v>
      </c>
      <c r="M1" s="6" t="s">
        <v>40</v>
      </c>
      <c r="N1" s="6" t="s">
        <v>43</v>
      </c>
      <c r="O1" s="6" t="s">
        <v>44</v>
      </c>
      <c r="P1" s="6" t="s">
        <v>45</v>
      </c>
      <c r="Q1" s="6" t="s">
        <v>47</v>
      </c>
      <c r="R1" s="6" t="s">
        <v>48</v>
      </c>
      <c r="S1" s="6" t="s">
        <v>60</v>
      </c>
      <c r="T1" s="6" t="s">
        <v>50</v>
      </c>
      <c r="U1" s="6" t="s">
        <v>51</v>
      </c>
      <c r="V1" s="6" t="s">
        <v>52</v>
      </c>
      <c r="W1" s="6" t="s">
        <v>55</v>
      </c>
      <c r="X1" s="6" t="s">
        <v>56</v>
      </c>
      <c r="Y1" s="6" t="s">
        <v>58</v>
      </c>
    </row>
    <row r="2" spans="1:25" x14ac:dyDescent="0.25">
      <c r="A2">
        <v>428698</v>
      </c>
      <c r="B2">
        <v>260</v>
      </c>
      <c r="D2">
        <v>13</v>
      </c>
      <c r="E2">
        <v>1</v>
      </c>
      <c r="F2">
        <v>1</v>
      </c>
      <c r="I2">
        <v>12</v>
      </c>
      <c r="J2">
        <v>3</v>
      </c>
      <c r="K2">
        <v>1</v>
      </c>
      <c r="L2">
        <v>2</v>
      </c>
      <c r="N2">
        <v>5</v>
      </c>
      <c r="P2">
        <v>1</v>
      </c>
      <c r="Q2">
        <v>6</v>
      </c>
      <c r="S2">
        <v>173</v>
      </c>
      <c r="T2">
        <v>14</v>
      </c>
      <c r="U2">
        <v>1</v>
      </c>
      <c r="V2">
        <v>1</v>
      </c>
      <c r="W2">
        <v>32</v>
      </c>
      <c r="Y2">
        <v>2</v>
      </c>
    </row>
    <row r="3" spans="1:25" x14ac:dyDescent="0.25">
      <c r="A3">
        <v>428699</v>
      </c>
      <c r="B3">
        <v>596</v>
      </c>
      <c r="D3">
        <v>12</v>
      </c>
      <c r="E3">
        <v>2</v>
      </c>
      <c r="F3">
        <v>1</v>
      </c>
      <c r="G3">
        <v>1</v>
      </c>
      <c r="I3">
        <v>14</v>
      </c>
      <c r="L3">
        <v>5</v>
      </c>
      <c r="N3">
        <v>1</v>
      </c>
      <c r="P3">
        <v>1</v>
      </c>
      <c r="Q3">
        <v>1</v>
      </c>
      <c r="S3">
        <v>195</v>
      </c>
      <c r="T3">
        <v>12</v>
      </c>
      <c r="W3">
        <v>2</v>
      </c>
      <c r="Y3">
        <v>3</v>
      </c>
    </row>
    <row r="4" spans="1:25" x14ac:dyDescent="0.25">
      <c r="A4">
        <v>428700</v>
      </c>
      <c r="B4">
        <v>936</v>
      </c>
      <c r="D4">
        <v>9</v>
      </c>
      <c r="E4">
        <v>1</v>
      </c>
      <c r="I4">
        <v>27</v>
      </c>
      <c r="L4">
        <v>2</v>
      </c>
      <c r="M4">
        <v>1</v>
      </c>
      <c r="Q4">
        <v>1</v>
      </c>
      <c r="R4">
        <v>3</v>
      </c>
      <c r="S4">
        <v>197</v>
      </c>
      <c r="T4">
        <v>21</v>
      </c>
      <c r="U4">
        <v>2</v>
      </c>
      <c r="W4">
        <v>8</v>
      </c>
      <c r="Y4">
        <v>3</v>
      </c>
    </row>
    <row r="5" spans="1:25" x14ac:dyDescent="0.25">
      <c r="A5">
        <v>428701</v>
      </c>
      <c r="B5">
        <v>1289</v>
      </c>
      <c r="D5">
        <v>17</v>
      </c>
      <c r="E5">
        <v>5</v>
      </c>
      <c r="F5">
        <v>3</v>
      </c>
      <c r="I5">
        <v>18</v>
      </c>
      <c r="L5">
        <v>2</v>
      </c>
      <c r="N5">
        <v>2</v>
      </c>
      <c r="Q5">
        <v>1</v>
      </c>
      <c r="R5">
        <v>1</v>
      </c>
      <c r="S5">
        <v>219</v>
      </c>
      <c r="T5">
        <v>16</v>
      </c>
      <c r="U5">
        <v>4</v>
      </c>
      <c r="W5">
        <v>5</v>
      </c>
      <c r="Y5">
        <v>3</v>
      </c>
    </row>
    <row r="6" spans="1:25" x14ac:dyDescent="0.25">
      <c r="A6">
        <v>428702</v>
      </c>
      <c r="B6">
        <v>1623</v>
      </c>
      <c r="C6">
        <v>1</v>
      </c>
      <c r="D6">
        <v>17</v>
      </c>
      <c r="F6">
        <v>1</v>
      </c>
      <c r="H6">
        <v>1</v>
      </c>
      <c r="I6">
        <v>18</v>
      </c>
      <c r="N6">
        <v>3</v>
      </c>
      <c r="P6">
        <v>1</v>
      </c>
      <c r="S6">
        <v>195</v>
      </c>
      <c r="T6">
        <v>18</v>
      </c>
      <c r="U6">
        <v>3</v>
      </c>
      <c r="V6">
        <v>1</v>
      </c>
      <c r="W6">
        <v>10</v>
      </c>
      <c r="Y6">
        <v>4</v>
      </c>
    </row>
    <row r="7" spans="1:25" x14ac:dyDescent="0.25">
      <c r="A7">
        <v>428703</v>
      </c>
      <c r="B7">
        <v>1885</v>
      </c>
      <c r="C7">
        <v>2</v>
      </c>
      <c r="D7">
        <v>8</v>
      </c>
      <c r="E7">
        <v>4</v>
      </c>
      <c r="I7">
        <v>24</v>
      </c>
      <c r="L7">
        <v>3</v>
      </c>
      <c r="P7">
        <v>1</v>
      </c>
      <c r="Q7">
        <v>2</v>
      </c>
      <c r="S7">
        <v>212</v>
      </c>
      <c r="T7">
        <v>19</v>
      </c>
      <c r="U7">
        <v>1</v>
      </c>
      <c r="W7">
        <v>7</v>
      </c>
      <c r="Y7">
        <v>4</v>
      </c>
    </row>
    <row r="8" spans="1:25" x14ac:dyDescent="0.25">
      <c r="A8">
        <v>428704</v>
      </c>
      <c r="B8">
        <v>1962</v>
      </c>
      <c r="C8">
        <v>5</v>
      </c>
      <c r="D8">
        <v>9</v>
      </c>
      <c r="E8">
        <v>2</v>
      </c>
      <c r="G8">
        <v>1</v>
      </c>
      <c r="I8">
        <v>27</v>
      </c>
      <c r="L8">
        <v>1</v>
      </c>
      <c r="M8">
        <v>1</v>
      </c>
      <c r="P8">
        <v>2</v>
      </c>
      <c r="Q8">
        <v>3</v>
      </c>
      <c r="S8">
        <v>192</v>
      </c>
      <c r="T8">
        <v>15</v>
      </c>
      <c r="U8">
        <v>4</v>
      </c>
      <c r="V8">
        <v>1</v>
      </c>
      <c r="W8">
        <v>13</v>
      </c>
      <c r="Y8">
        <v>5</v>
      </c>
    </row>
    <row r="9" spans="1:25" x14ac:dyDescent="0.25">
      <c r="A9">
        <v>428705</v>
      </c>
      <c r="B9">
        <v>2044</v>
      </c>
      <c r="D9">
        <v>20</v>
      </c>
      <c r="F9">
        <v>1</v>
      </c>
      <c r="G9">
        <v>1</v>
      </c>
      <c r="I9">
        <v>26</v>
      </c>
      <c r="L9">
        <v>4</v>
      </c>
      <c r="N9">
        <v>2</v>
      </c>
      <c r="P9">
        <v>2</v>
      </c>
      <c r="Q9">
        <v>1</v>
      </c>
      <c r="S9">
        <v>200</v>
      </c>
      <c r="T9">
        <v>10</v>
      </c>
      <c r="U9">
        <v>1</v>
      </c>
      <c r="W9">
        <v>10</v>
      </c>
      <c r="Y9">
        <v>1</v>
      </c>
    </row>
    <row r="10" spans="1:25" x14ac:dyDescent="0.25">
      <c r="A10">
        <v>428706</v>
      </c>
      <c r="B10">
        <v>2129</v>
      </c>
      <c r="D10">
        <v>13</v>
      </c>
      <c r="E10">
        <v>2</v>
      </c>
      <c r="I10">
        <v>19</v>
      </c>
      <c r="L10">
        <v>2</v>
      </c>
      <c r="P10">
        <v>2</v>
      </c>
      <c r="Q10">
        <v>1</v>
      </c>
      <c r="S10">
        <v>207</v>
      </c>
      <c r="T10">
        <v>15</v>
      </c>
      <c r="U10">
        <v>1</v>
      </c>
      <c r="W10">
        <v>4</v>
      </c>
      <c r="X10">
        <v>1</v>
      </c>
      <c r="Y10">
        <v>1</v>
      </c>
    </row>
    <row r="11" spans="1:25" x14ac:dyDescent="0.25">
      <c r="A11">
        <v>428707</v>
      </c>
      <c r="B11">
        <v>2213</v>
      </c>
      <c r="D11">
        <v>10</v>
      </c>
      <c r="H11">
        <v>1</v>
      </c>
      <c r="I11">
        <v>19</v>
      </c>
      <c r="J11">
        <v>1</v>
      </c>
      <c r="L11">
        <v>1</v>
      </c>
      <c r="Q11">
        <v>2</v>
      </c>
      <c r="S11">
        <v>206</v>
      </c>
      <c r="T11">
        <v>19</v>
      </c>
      <c r="U11">
        <v>1</v>
      </c>
      <c r="W11">
        <v>7</v>
      </c>
      <c r="Y11">
        <v>3</v>
      </c>
    </row>
    <row r="12" spans="1:25" x14ac:dyDescent="0.25">
      <c r="A12">
        <v>428708</v>
      </c>
      <c r="B12">
        <v>2299</v>
      </c>
      <c r="D12">
        <v>17</v>
      </c>
      <c r="F12">
        <v>1</v>
      </c>
      <c r="H12">
        <v>1</v>
      </c>
      <c r="I12">
        <v>19</v>
      </c>
      <c r="K12">
        <v>1</v>
      </c>
      <c r="L12">
        <v>3</v>
      </c>
      <c r="M12">
        <v>4</v>
      </c>
      <c r="O12">
        <v>1</v>
      </c>
      <c r="Q12">
        <v>1</v>
      </c>
      <c r="S12">
        <v>215</v>
      </c>
      <c r="T12">
        <v>18</v>
      </c>
      <c r="W12">
        <v>4</v>
      </c>
      <c r="Y12">
        <v>2</v>
      </c>
    </row>
    <row r="13" spans="1:25" x14ac:dyDescent="0.25">
      <c r="A13">
        <v>428709</v>
      </c>
      <c r="B13">
        <v>2382</v>
      </c>
      <c r="D13">
        <v>14</v>
      </c>
      <c r="E13">
        <v>1</v>
      </c>
      <c r="G13">
        <v>1</v>
      </c>
      <c r="H13">
        <v>1</v>
      </c>
      <c r="I13">
        <v>22</v>
      </c>
      <c r="K13">
        <v>2</v>
      </c>
      <c r="M13">
        <v>3</v>
      </c>
      <c r="P13">
        <v>1</v>
      </c>
      <c r="Q13">
        <v>1</v>
      </c>
      <c r="S13">
        <v>210</v>
      </c>
      <c r="T13">
        <v>7</v>
      </c>
      <c r="U13">
        <v>4</v>
      </c>
      <c r="W13">
        <v>6</v>
      </c>
      <c r="Y13">
        <v>5</v>
      </c>
    </row>
    <row r="14" spans="1:25" x14ac:dyDescent="0.25">
      <c r="A14">
        <v>428710</v>
      </c>
      <c r="B14">
        <v>2492</v>
      </c>
      <c r="C14">
        <v>1</v>
      </c>
      <c r="D14">
        <v>24</v>
      </c>
      <c r="I14">
        <v>20</v>
      </c>
      <c r="J14">
        <v>1</v>
      </c>
      <c r="L14">
        <v>1</v>
      </c>
      <c r="M14">
        <v>1</v>
      </c>
      <c r="P14">
        <v>2</v>
      </c>
      <c r="Q14">
        <v>3</v>
      </c>
      <c r="R14">
        <v>1</v>
      </c>
      <c r="S14">
        <v>220</v>
      </c>
      <c r="T14">
        <v>20</v>
      </c>
      <c r="W14">
        <v>4</v>
      </c>
      <c r="X14">
        <v>1</v>
      </c>
      <c r="Y14">
        <v>3</v>
      </c>
    </row>
    <row r="15" spans="1:25" x14ac:dyDescent="0.25">
      <c r="A15">
        <v>428711</v>
      </c>
      <c r="B15">
        <v>3094</v>
      </c>
      <c r="D15">
        <v>21</v>
      </c>
      <c r="E15">
        <v>1</v>
      </c>
      <c r="H15">
        <v>1</v>
      </c>
      <c r="I15">
        <v>18</v>
      </c>
      <c r="K15">
        <v>2</v>
      </c>
      <c r="L15">
        <v>2</v>
      </c>
      <c r="N15">
        <v>1</v>
      </c>
      <c r="P15">
        <v>4</v>
      </c>
      <c r="Q15">
        <v>2</v>
      </c>
      <c r="S15">
        <v>241</v>
      </c>
      <c r="T15">
        <v>30</v>
      </c>
      <c r="W15">
        <v>2</v>
      </c>
      <c r="X15">
        <v>1</v>
      </c>
      <c r="Y15">
        <v>5</v>
      </c>
    </row>
    <row r="16" spans="1:25" x14ac:dyDescent="0.25">
      <c r="A16">
        <v>428712</v>
      </c>
      <c r="B16">
        <v>3595</v>
      </c>
      <c r="D16">
        <v>20</v>
      </c>
      <c r="I16">
        <v>35</v>
      </c>
      <c r="L16">
        <v>1</v>
      </c>
      <c r="O16">
        <v>1</v>
      </c>
      <c r="P16">
        <v>1</v>
      </c>
      <c r="Q16">
        <v>4</v>
      </c>
      <c r="S16">
        <v>237</v>
      </c>
      <c r="T16">
        <v>12</v>
      </c>
      <c r="W16">
        <v>2</v>
      </c>
      <c r="Y16">
        <v>2</v>
      </c>
    </row>
    <row r="17" spans="1:25" x14ac:dyDescent="0.25">
      <c r="A17">
        <v>428713</v>
      </c>
      <c r="B17">
        <v>4514</v>
      </c>
      <c r="C17">
        <v>1</v>
      </c>
      <c r="D17">
        <v>12</v>
      </c>
      <c r="E17">
        <v>1</v>
      </c>
      <c r="F17">
        <v>3</v>
      </c>
      <c r="I17">
        <v>27</v>
      </c>
      <c r="K17">
        <v>2</v>
      </c>
      <c r="L17">
        <v>1</v>
      </c>
      <c r="P17">
        <v>1</v>
      </c>
      <c r="Q17">
        <v>3</v>
      </c>
      <c r="S17">
        <v>220</v>
      </c>
      <c r="T17">
        <v>16</v>
      </c>
      <c r="W17">
        <v>3</v>
      </c>
      <c r="X17">
        <v>2</v>
      </c>
      <c r="Y17">
        <v>6</v>
      </c>
    </row>
    <row r="18" spans="1:25" x14ac:dyDescent="0.25">
      <c r="A18">
        <v>428714</v>
      </c>
      <c r="B18">
        <v>5239</v>
      </c>
      <c r="D18">
        <v>15</v>
      </c>
      <c r="I18">
        <v>17</v>
      </c>
      <c r="P18">
        <v>5</v>
      </c>
      <c r="Q18">
        <v>2</v>
      </c>
      <c r="S18">
        <v>210</v>
      </c>
      <c r="T18">
        <v>18</v>
      </c>
      <c r="U18">
        <v>1</v>
      </c>
      <c r="W18">
        <v>2</v>
      </c>
      <c r="Y18">
        <v>5</v>
      </c>
    </row>
    <row r="19" spans="1:25" x14ac:dyDescent="0.25">
      <c r="A19">
        <v>428715</v>
      </c>
      <c r="B19">
        <v>5975</v>
      </c>
      <c r="C19">
        <v>1</v>
      </c>
      <c r="D19">
        <v>17</v>
      </c>
      <c r="I19">
        <v>20</v>
      </c>
      <c r="L19">
        <v>2</v>
      </c>
      <c r="P19">
        <v>1</v>
      </c>
      <c r="S19">
        <v>163</v>
      </c>
      <c r="T19">
        <v>21</v>
      </c>
      <c r="U19">
        <v>1</v>
      </c>
      <c r="W19">
        <v>3</v>
      </c>
      <c r="X19">
        <v>1</v>
      </c>
      <c r="Y19">
        <v>9</v>
      </c>
    </row>
    <row r="20" spans="1:25" x14ac:dyDescent="0.25">
      <c r="A20">
        <v>428716</v>
      </c>
      <c r="B20">
        <v>6723</v>
      </c>
      <c r="D20">
        <v>29</v>
      </c>
      <c r="F20">
        <v>1</v>
      </c>
      <c r="I20">
        <v>12</v>
      </c>
      <c r="N20">
        <v>1</v>
      </c>
      <c r="P20">
        <v>1</v>
      </c>
      <c r="S20">
        <v>190</v>
      </c>
      <c r="T20">
        <v>24</v>
      </c>
      <c r="W20">
        <v>3</v>
      </c>
    </row>
    <row r="21" spans="1:25" x14ac:dyDescent="0.25">
      <c r="A21">
        <v>428717</v>
      </c>
      <c r="B21">
        <v>7524</v>
      </c>
      <c r="D21">
        <v>19</v>
      </c>
      <c r="I21">
        <v>4</v>
      </c>
      <c r="L21">
        <v>2</v>
      </c>
      <c r="O21">
        <v>4</v>
      </c>
      <c r="Q21">
        <v>1</v>
      </c>
      <c r="S21">
        <v>148</v>
      </c>
      <c r="T21">
        <v>32</v>
      </c>
      <c r="U21">
        <v>1</v>
      </c>
      <c r="W21">
        <v>5</v>
      </c>
      <c r="Y21">
        <v>2</v>
      </c>
    </row>
    <row r="22" spans="1:25" x14ac:dyDescent="0.25">
      <c r="A22">
        <v>428718</v>
      </c>
      <c r="B22">
        <v>8340</v>
      </c>
      <c r="C22">
        <v>1</v>
      </c>
      <c r="D22">
        <v>27</v>
      </c>
      <c r="F22">
        <v>1</v>
      </c>
      <c r="H22">
        <v>1</v>
      </c>
      <c r="I22">
        <v>14</v>
      </c>
      <c r="K22">
        <v>1</v>
      </c>
      <c r="P22">
        <v>1</v>
      </c>
      <c r="Q22">
        <v>1</v>
      </c>
      <c r="R22">
        <v>1</v>
      </c>
      <c r="S22">
        <v>160</v>
      </c>
      <c r="T22">
        <v>19</v>
      </c>
      <c r="U22">
        <v>2</v>
      </c>
      <c r="Y22">
        <v>8</v>
      </c>
    </row>
    <row r="23" spans="1:25" x14ac:dyDescent="0.25">
      <c r="A23">
        <v>428719</v>
      </c>
      <c r="B23">
        <v>9205</v>
      </c>
      <c r="D23">
        <v>37</v>
      </c>
      <c r="E23">
        <v>2</v>
      </c>
      <c r="G23">
        <v>3</v>
      </c>
      <c r="I23">
        <v>6</v>
      </c>
      <c r="K23">
        <v>1</v>
      </c>
      <c r="L23">
        <v>2</v>
      </c>
      <c r="N23">
        <v>1</v>
      </c>
      <c r="P23">
        <v>5</v>
      </c>
      <c r="Q23">
        <v>1</v>
      </c>
      <c r="R23">
        <v>1</v>
      </c>
      <c r="S23">
        <v>178</v>
      </c>
      <c r="T23">
        <v>15</v>
      </c>
      <c r="U23">
        <v>2</v>
      </c>
      <c r="W23">
        <v>5</v>
      </c>
      <c r="X23">
        <v>1</v>
      </c>
      <c r="Y23">
        <v>13</v>
      </c>
    </row>
    <row r="24" spans="1:25" x14ac:dyDescent="0.25">
      <c r="A24">
        <v>428720</v>
      </c>
      <c r="B24">
        <v>10059</v>
      </c>
      <c r="D24">
        <v>36</v>
      </c>
      <c r="E24">
        <v>1</v>
      </c>
      <c r="F24">
        <v>1</v>
      </c>
      <c r="G24">
        <v>9</v>
      </c>
      <c r="H24">
        <v>3</v>
      </c>
      <c r="I24">
        <v>21</v>
      </c>
      <c r="L24">
        <v>2</v>
      </c>
      <c r="N24">
        <v>2</v>
      </c>
      <c r="P24">
        <v>2</v>
      </c>
      <c r="Q24">
        <v>4</v>
      </c>
      <c r="S24">
        <v>153</v>
      </c>
      <c r="T24">
        <v>21</v>
      </c>
      <c r="U24">
        <v>2</v>
      </c>
      <c r="V24">
        <v>3</v>
      </c>
      <c r="W24">
        <v>9</v>
      </c>
      <c r="X24">
        <v>10</v>
      </c>
      <c r="Y24">
        <v>15</v>
      </c>
    </row>
    <row r="25" spans="1:25" x14ac:dyDescent="0.25">
      <c r="A25">
        <v>428721</v>
      </c>
      <c r="B25">
        <v>10975</v>
      </c>
      <c r="D25">
        <v>36</v>
      </c>
      <c r="E25">
        <v>1</v>
      </c>
      <c r="G25">
        <v>7</v>
      </c>
      <c r="H25">
        <v>1</v>
      </c>
      <c r="I25">
        <v>10</v>
      </c>
      <c r="K25">
        <v>1</v>
      </c>
      <c r="L25">
        <v>2</v>
      </c>
      <c r="N25">
        <v>1</v>
      </c>
      <c r="O25">
        <v>1</v>
      </c>
      <c r="P25">
        <v>5</v>
      </c>
      <c r="Q25">
        <v>2</v>
      </c>
      <c r="S25">
        <v>139</v>
      </c>
      <c r="T25">
        <v>15</v>
      </c>
      <c r="V25">
        <v>9</v>
      </c>
      <c r="W25">
        <v>6</v>
      </c>
      <c r="X25">
        <v>3</v>
      </c>
      <c r="Y25">
        <v>8</v>
      </c>
    </row>
    <row r="26" spans="1:25" x14ac:dyDescent="0.25">
      <c r="A26">
        <v>428722</v>
      </c>
      <c r="B26">
        <v>11830</v>
      </c>
      <c r="D26">
        <v>31</v>
      </c>
      <c r="G26">
        <v>10</v>
      </c>
      <c r="I26">
        <v>26</v>
      </c>
      <c r="K26">
        <v>5</v>
      </c>
      <c r="L26">
        <v>3</v>
      </c>
      <c r="N26">
        <v>1</v>
      </c>
      <c r="O26">
        <v>1</v>
      </c>
      <c r="P26">
        <v>5</v>
      </c>
      <c r="Q26">
        <v>2</v>
      </c>
      <c r="S26">
        <v>154</v>
      </c>
      <c r="T26">
        <v>28</v>
      </c>
      <c r="V26">
        <v>9</v>
      </c>
      <c r="W26">
        <v>8</v>
      </c>
      <c r="X26">
        <v>7</v>
      </c>
      <c r="Y26">
        <v>13</v>
      </c>
    </row>
    <row r="27" spans="1:25" x14ac:dyDescent="0.25">
      <c r="A27">
        <v>428723</v>
      </c>
      <c r="B27">
        <v>12601</v>
      </c>
      <c r="C27" t="s">
        <v>0</v>
      </c>
      <c r="D27">
        <v>26</v>
      </c>
      <c r="E27">
        <v>2</v>
      </c>
      <c r="G27">
        <v>13</v>
      </c>
      <c r="I27">
        <v>30</v>
      </c>
      <c r="L27">
        <v>3</v>
      </c>
      <c r="N27">
        <v>2</v>
      </c>
      <c r="O27">
        <v>2</v>
      </c>
      <c r="P27">
        <v>13</v>
      </c>
      <c r="Q27">
        <v>13</v>
      </c>
      <c r="S27">
        <v>146</v>
      </c>
      <c r="T27">
        <v>38</v>
      </c>
      <c r="V27">
        <v>30</v>
      </c>
      <c r="W27">
        <v>6</v>
      </c>
      <c r="X27">
        <v>16</v>
      </c>
      <c r="Y2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846C-4514-496E-9BB4-6C0F2052ED9D}">
  <dimension ref="A1:AI27"/>
  <sheetViews>
    <sheetView workbookViewId="0">
      <selection activeCell="C1" sqref="C1:C1048576"/>
    </sheetView>
  </sheetViews>
  <sheetFormatPr defaultRowHeight="15" x14ac:dyDescent="0.25"/>
  <cols>
    <col min="1" max="1" width="9.85546875" bestFit="1" customWidth="1"/>
    <col min="2" max="2" width="6.140625" bestFit="1" customWidth="1"/>
    <col min="3" max="3" width="10.42578125" bestFit="1" customWidth="1"/>
    <col min="4" max="4" width="12.140625" bestFit="1" customWidth="1"/>
    <col min="14" max="14" width="6.7109375" bestFit="1" customWidth="1"/>
    <col min="25" max="25" width="7.28515625" bestFit="1" customWidth="1"/>
    <col min="26" max="26" width="5.140625" bestFit="1" customWidth="1"/>
    <col min="27" max="27" width="12" bestFit="1" customWidth="1"/>
  </cols>
  <sheetData>
    <row r="1" spans="1:35" x14ac:dyDescent="0.25">
      <c r="A1" t="s">
        <v>1</v>
      </c>
      <c r="B1" t="s">
        <v>2</v>
      </c>
      <c r="C1" s="5" t="s">
        <v>5</v>
      </c>
      <c r="D1" s="6" t="s">
        <v>6</v>
      </c>
      <c r="E1" s="6" t="s">
        <v>8</v>
      </c>
      <c r="F1" s="6" t="s">
        <v>11</v>
      </c>
      <c r="G1" s="6" t="s">
        <v>12</v>
      </c>
      <c r="H1" s="8" t="s">
        <v>16</v>
      </c>
      <c r="I1" s="5" t="s">
        <v>17</v>
      </c>
      <c r="J1" s="5" t="s">
        <v>21</v>
      </c>
      <c r="K1" s="7" t="s">
        <v>23</v>
      </c>
      <c r="L1" s="6" t="s">
        <v>24</v>
      </c>
      <c r="M1" s="6" t="s">
        <v>27</v>
      </c>
      <c r="N1" s="6" t="s">
        <v>28</v>
      </c>
      <c r="O1" s="5" t="s">
        <v>29</v>
      </c>
      <c r="P1" s="5" t="s">
        <v>31</v>
      </c>
      <c r="Q1" s="5" t="s">
        <v>33</v>
      </c>
      <c r="R1" s="6" t="s">
        <v>34</v>
      </c>
      <c r="S1" s="6" t="s">
        <v>35</v>
      </c>
      <c r="T1" s="6" t="s">
        <v>40</v>
      </c>
      <c r="U1" s="5" t="s">
        <v>42</v>
      </c>
      <c r="V1" s="6" t="s">
        <v>43</v>
      </c>
      <c r="W1" s="6" t="s">
        <v>44</v>
      </c>
      <c r="X1" s="6" t="s">
        <v>45</v>
      </c>
      <c r="Y1" s="5" t="s">
        <v>46</v>
      </c>
      <c r="Z1" s="6" t="s">
        <v>47</v>
      </c>
      <c r="AA1" s="6" t="s">
        <v>48</v>
      </c>
      <c r="AB1" s="6" t="s">
        <v>60</v>
      </c>
      <c r="AC1" s="6" t="s">
        <v>50</v>
      </c>
      <c r="AD1" s="6" t="s">
        <v>51</v>
      </c>
      <c r="AE1" s="8" t="s">
        <v>52</v>
      </c>
      <c r="AF1" s="5" t="s">
        <v>53</v>
      </c>
      <c r="AG1" s="6" t="s">
        <v>55</v>
      </c>
      <c r="AH1" s="6" t="s">
        <v>56</v>
      </c>
      <c r="AI1" s="6" t="s">
        <v>58</v>
      </c>
    </row>
    <row r="2" spans="1:35" x14ac:dyDescent="0.25">
      <c r="A2">
        <v>428698</v>
      </c>
      <c r="B2">
        <v>260</v>
      </c>
      <c r="C2">
        <v>1</v>
      </c>
      <c r="E2">
        <v>13</v>
      </c>
      <c r="F2">
        <v>1</v>
      </c>
      <c r="G2">
        <v>1</v>
      </c>
      <c r="M2">
        <v>12</v>
      </c>
      <c r="N2">
        <v>3</v>
      </c>
      <c r="O2">
        <v>1</v>
      </c>
      <c r="R2">
        <v>1</v>
      </c>
      <c r="S2">
        <v>2</v>
      </c>
      <c r="V2">
        <v>5</v>
      </c>
      <c r="X2">
        <v>1</v>
      </c>
      <c r="Z2">
        <v>6</v>
      </c>
      <c r="AB2">
        <v>173</v>
      </c>
      <c r="AC2">
        <v>14</v>
      </c>
      <c r="AD2">
        <v>1</v>
      </c>
      <c r="AE2">
        <v>1</v>
      </c>
      <c r="AG2">
        <v>32</v>
      </c>
      <c r="AI2">
        <v>2</v>
      </c>
    </row>
    <row r="3" spans="1:35" x14ac:dyDescent="0.25">
      <c r="A3">
        <v>428699</v>
      </c>
      <c r="B3">
        <v>596</v>
      </c>
      <c r="E3">
        <v>12</v>
      </c>
      <c r="F3">
        <v>2</v>
      </c>
      <c r="G3">
        <v>1</v>
      </c>
      <c r="H3">
        <v>1</v>
      </c>
      <c r="J3">
        <v>1</v>
      </c>
      <c r="M3">
        <v>14</v>
      </c>
      <c r="O3">
        <v>1</v>
      </c>
      <c r="S3">
        <v>5</v>
      </c>
      <c r="V3">
        <v>1</v>
      </c>
      <c r="X3">
        <v>1</v>
      </c>
      <c r="Y3">
        <v>1</v>
      </c>
      <c r="Z3">
        <v>1</v>
      </c>
      <c r="AB3">
        <v>195</v>
      </c>
      <c r="AC3">
        <v>12</v>
      </c>
      <c r="AG3">
        <v>2</v>
      </c>
      <c r="AI3">
        <v>3</v>
      </c>
    </row>
    <row r="4" spans="1:35" x14ac:dyDescent="0.25">
      <c r="A4">
        <v>428700</v>
      </c>
      <c r="B4">
        <v>936</v>
      </c>
      <c r="C4">
        <v>2</v>
      </c>
      <c r="E4">
        <v>9</v>
      </c>
      <c r="F4">
        <v>1</v>
      </c>
      <c r="J4">
        <v>2</v>
      </c>
      <c r="M4">
        <v>27</v>
      </c>
      <c r="S4">
        <v>2</v>
      </c>
      <c r="T4">
        <v>1</v>
      </c>
      <c r="Z4">
        <v>1</v>
      </c>
      <c r="AA4">
        <v>3</v>
      </c>
      <c r="AB4">
        <v>197</v>
      </c>
      <c r="AC4">
        <v>21</v>
      </c>
      <c r="AD4">
        <v>2</v>
      </c>
      <c r="AG4">
        <v>8</v>
      </c>
      <c r="AI4">
        <v>3</v>
      </c>
    </row>
    <row r="5" spans="1:35" x14ac:dyDescent="0.25">
      <c r="A5">
        <v>428701</v>
      </c>
      <c r="B5">
        <v>1289</v>
      </c>
      <c r="C5">
        <v>1</v>
      </c>
      <c r="E5">
        <v>17</v>
      </c>
      <c r="F5">
        <v>5</v>
      </c>
      <c r="G5">
        <v>3</v>
      </c>
      <c r="M5">
        <v>18</v>
      </c>
      <c r="S5">
        <v>2</v>
      </c>
      <c r="V5">
        <v>2</v>
      </c>
      <c r="Z5">
        <v>1</v>
      </c>
      <c r="AA5">
        <v>1</v>
      </c>
      <c r="AB5">
        <v>219</v>
      </c>
      <c r="AC5">
        <v>16</v>
      </c>
      <c r="AD5">
        <v>4</v>
      </c>
      <c r="AG5">
        <v>5</v>
      </c>
      <c r="AI5">
        <v>3</v>
      </c>
    </row>
    <row r="6" spans="1:35" x14ac:dyDescent="0.25">
      <c r="A6">
        <v>428702</v>
      </c>
      <c r="B6">
        <v>1623</v>
      </c>
      <c r="C6">
        <v>2</v>
      </c>
      <c r="D6">
        <v>1</v>
      </c>
      <c r="E6">
        <v>17</v>
      </c>
      <c r="G6">
        <v>1</v>
      </c>
      <c r="L6">
        <v>1</v>
      </c>
      <c r="M6">
        <v>18</v>
      </c>
      <c r="O6">
        <v>2</v>
      </c>
      <c r="V6">
        <v>3</v>
      </c>
      <c r="X6">
        <v>1</v>
      </c>
      <c r="Y6">
        <v>1</v>
      </c>
      <c r="AB6">
        <v>195</v>
      </c>
      <c r="AC6">
        <v>18</v>
      </c>
      <c r="AD6">
        <v>3</v>
      </c>
      <c r="AE6">
        <v>1</v>
      </c>
      <c r="AG6">
        <v>10</v>
      </c>
      <c r="AI6">
        <v>4</v>
      </c>
    </row>
    <row r="7" spans="1:35" x14ac:dyDescent="0.25">
      <c r="A7">
        <v>428703</v>
      </c>
      <c r="B7">
        <v>1885</v>
      </c>
      <c r="D7">
        <v>2</v>
      </c>
      <c r="E7">
        <v>8</v>
      </c>
      <c r="F7">
        <v>4</v>
      </c>
      <c r="J7">
        <v>1</v>
      </c>
      <c r="M7">
        <v>24</v>
      </c>
      <c r="Q7">
        <v>1</v>
      </c>
      <c r="S7">
        <v>3</v>
      </c>
      <c r="X7">
        <v>1</v>
      </c>
      <c r="Z7">
        <v>2</v>
      </c>
      <c r="AB7">
        <v>212</v>
      </c>
      <c r="AC7">
        <v>19</v>
      </c>
      <c r="AD7">
        <v>1</v>
      </c>
      <c r="AG7">
        <v>7</v>
      </c>
      <c r="AI7">
        <v>4</v>
      </c>
    </row>
    <row r="8" spans="1:35" x14ac:dyDescent="0.25">
      <c r="A8">
        <v>428704</v>
      </c>
      <c r="B8">
        <v>1962</v>
      </c>
      <c r="D8">
        <v>5</v>
      </c>
      <c r="E8">
        <v>9</v>
      </c>
      <c r="F8">
        <v>2</v>
      </c>
      <c r="H8">
        <v>1</v>
      </c>
      <c r="J8">
        <v>1</v>
      </c>
      <c r="M8">
        <v>27</v>
      </c>
      <c r="S8">
        <v>1</v>
      </c>
      <c r="T8">
        <v>1</v>
      </c>
      <c r="X8">
        <v>2</v>
      </c>
      <c r="Z8">
        <v>3</v>
      </c>
      <c r="AB8">
        <v>192</v>
      </c>
      <c r="AC8">
        <v>15</v>
      </c>
      <c r="AD8">
        <v>4</v>
      </c>
      <c r="AE8">
        <v>1</v>
      </c>
      <c r="AG8">
        <v>13</v>
      </c>
      <c r="AI8">
        <v>5</v>
      </c>
    </row>
    <row r="9" spans="1:35" x14ac:dyDescent="0.25">
      <c r="A9">
        <v>428705</v>
      </c>
      <c r="B9">
        <v>2044</v>
      </c>
      <c r="E9">
        <v>20</v>
      </c>
      <c r="G9">
        <v>1</v>
      </c>
      <c r="H9">
        <v>1</v>
      </c>
      <c r="K9">
        <v>2</v>
      </c>
      <c r="M9">
        <v>26</v>
      </c>
      <c r="S9">
        <v>4</v>
      </c>
      <c r="V9">
        <v>2</v>
      </c>
      <c r="X9">
        <v>2</v>
      </c>
      <c r="Z9">
        <v>1</v>
      </c>
      <c r="AB9">
        <v>200</v>
      </c>
      <c r="AC9">
        <v>10</v>
      </c>
      <c r="AD9">
        <v>1</v>
      </c>
      <c r="AG9">
        <v>10</v>
      </c>
      <c r="AI9">
        <v>1</v>
      </c>
    </row>
    <row r="10" spans="1:35" x14ac:dyDescent="0.25">
      <c r="A10">
        <v>428706</v>
      </c>
      <c r="B10">
        <v>2129</v>
      </c>
      <c r="E10">
        <v>13</v>
      </c>
      <c r="F10">
        <v>2</v>
      </c>
      <c r="J10">
        <v>1</v>
      </c>
      <c r="M10">
        <v>19</v>
      </c>
      <c r="O10">
        <v>1</v>
      </c>
      <c r="S10">
        <v>2</v>
      </c>
      <c r="X10">
        <v>2</v>
      </c>
      <c r="Z10">
        <v>1</v>
      </c>
      <c r="AB10">
        <v>207</v>
      </c>
      <c r="AC10">
        <v>15</v>
      </c>
      <c r="AD10">
        <v>1</v>
      </c>
      <c r="AG10">
        <v>4</v>
      </c>
      <c r="AH10">
        <v>1</v>
      </c>
      <c r="AI10">
        <v>1</v>
      </c>
    </row>
    <row r="11" spans="1:35" x14ac:dyDescent="0.25">
      <c r="A11">
        <v>428707</v>
      </c>
      <c r="B11">
        <v>2213</v>
      </c>
      <c r="E11">
        <v>10</v>
      </c>
      <c r="I11">
        <v>2</v>
      </c>
      <c r="L11">
        <v>1</v>
      </c>
      <c r="M11">
        <v>19</v>
      </c>
      <c r="N11">
        <v>1</v>
      </c>
      <c r="S11">
        <v>1</v>
      </c>
      <c r="Z11">
        <v>2</v>
      </c>
      <c r="AB11">
        <v>206</v>
      </c>
      <c r="AC11">
        <v>19</v>
      </c>
      <c r="AD11">
        <v>1</v>
      </c>
      <c r="AG11">
        <v>7</v>
      </c>
      <c r="AI11">
        <v>3</v>
      </c>
    </row>
    <row r="12" spans="1:35" x14ac:dyDescent="0.25">
      <c r="A12">
        <v>428708</v>
      </c>
      <c r="B12">
        <v>2299</v>
      </c>
      <c r="E12">
        <v>17</v>
      </c>
      <c r="G12">
        <v>1</v>
      </c>
      <c r="L12">
        <v>1</v>
      </c>
      <c r="M12">
        <v>19</v>
      </c>
      <c r="R12">
        <v>1</v>
      </c>
      <c r="S12">
        <v>3</v>
      </c>
      <c r="T12">
        <v>4</v>
      </c>
      <c r="W12">
        <v>1</v>
      </c>
      <c r="Z12">
        <v>1</v>
      </c>
      <c r="AB12">
        <v>215</v>
      </c>
      <c r="AC12">
        <v>18</v>
      </c>
      <c r="AG12">
        <v>4</v>
      </c>
      <c r="AI12">
        <v>2</v>
      </c>
    </row>
    <row r="13" spans="1:35" x14ac:dyDescent="0.25">
      <c r="A13">
        <v>428709</v>
      </c>
      <c r="B13">
        <v>2382</v>
      </c>
      <c r="E13">
        <v>14</v>
      </c>
      <c r="F13">
        <v>1</v>
      </c>
      <c r="H13">
        <v>1</v>
      </c>
      <c r="J13">
        <v>1</v>
      </c>
      <c r="L13">
        <v>1</v>
      </c>
      <c r="M13">
        <v>22</v>
      </c>
      <c r="O13">
        <v>1</v>
      </c>
      <c r="R13">
        <v>2</v>
      </c>
      <c r="T13">
        <v>3</v>
      </c>
      <c r="X13">
        <v>1</v>
      </c>
      <c r="Z13">
        <v>1</v>
      </c>
      <c r="AB13">
        <v>210</v>
      </c>
      <c r="AC13">
        <v>7</v>
      </c>
      <c r="AD13">
        <v>4</v>
      </c>
      <c r="AG13">
        <v>6</v>
      </c>
      <c r="AI13">
        <v>5</v>
      </c>
    </row>
    <row r="14" spans="1:35" x14ac:dyDescent="0.25">
      <c r="A14">
        <v>428710</v>
      </c>
      <c r="B14">
        <v>2492</v>
      </c>
      <c r="D14">
        <v>1</v>
      </c>
      <c r="E14">
        <v>24</v>
      </c>
      <c r="I14">
        <v>1</v>
      </c>
      <c r="J14">
        <v>1</v>
      </c>
      <c r="M14">
        <v>20</v>
      </c>
      <c r="N14">
        <v>1</v>
      </c>
      <c r="S14">
        <v>1</v>
      </c>
      <c r="T14">
        <v>1</v>
      </c>
      <c r="X14">
        <v>2</v>
      </c>
      <c r="Z14">
        <v>3</v>
      </c>
      <c r="AA14">
        <v>1</v>
      </c>
      <c r="AB14">
        <v>220</v>
      </c>
      <c r="AC14">
        <v>20</v>
      </c>
      <c r="AG14">
        <v>4</v>
      </c>
      <c r="AH14">
        <v>1</v>
      </c>
      <c r="AI14">
        <v>3</v>
      </c>
    </row>
    <row r="15" spans="1:35" x14ac:dyDescent="0.25">
      <c r="A15">
        <v>428711</v>
      </c>
      <c r="B15">
        <v>3094</v>
      </c>
      <c r="E15">
        <v>21</v>
      </c>
      <c r="F15">
        <v>1</v>
      </c>
      <c r="J15">
        <v>1</v>
      </c>
      <c r="L15">
        <v>1</v>
      </c>
      <c r="M15">
        <v>18</v>
      </c>
      <c r="R15">
        <v>2</v>
      </c>
      <c r="S15">
        <v>2</v>
      </c>
      <c r="V15">
        <v>1</v>
      </c>
      <c r="X15">
        <v>4</v>
      </c>
      <c r="Z15">
        <v>2</v>
      </c>
      <c r="AB15">
        <v>241</v>
      </c>
      <c r="AC15">
        <v>30</v>
      </c>
      <c r="AF15">
        <v>2</v>
      </c>
      <c r="AG15">
        <v>2</v>
      </c>
      <c r="AH15">
        <v>1</v>
      </c>
      <c r="AI15">
        <v>5</v>
      </c>
    </row>
    <row r="16" spans="1:35" x14ac:dyDescent="0.25">
      <c r="A16">
        <v>428712</v>
      </c>
      <c r="B16">
        <v>3595</v>
      </c>
      <c r="E16">
        <v>20</v>
      </c>
      <c r="M16">
        <v>35</v>
      </c>
      <c r="S16">
        <v>1</v>
      </c>
      <c r="W16">
        <v>1</v>
      </c>
      <c r="X16">
        <v>1</v>
      </c>
      <c r="Z16">
        <v>4</v>
      </c>
      <c r="AB16">
        <v>237</v>
      </c>
      <c r="AC16">
        <v>12</v>
      </c>
      <c r="AG16">
        <v>2</v>
      </c>
      <c r="AI16">
        <v>2</v>
      </c>
    </row>
    <row r="17" spans="1:35" x14ac:dyDescent="0.25">
      <c r="A17">
        <v>428713</v>
      </c>
      <c r="B17">
        <v>4514</v>
      </c>
      <c r="D17">
        <v>1</v>
      </c>
      <c r="E17">
        <v>12</v>
      </c>
      <c r="F17">
        <v>1</v>
      </c>
      <c r="G17">
        <v>3</v>
      </c>
      <c r="M17">
        <v>27</v>
      </c>
      <c r="O17">
        <v>1</v>
      </c>
      <c r="R17">
        <v>2</v>
      </c>
      <c r="S17">
        <v>1</v>
      </c>
      <c r="X17">
        <v>1</v>
      </c>
      <c r="Z17">
        <v>3</v>
      </c>
      <c r="AB17">
        <v>220</v>
      </c>
      <c r="AC17">
        <v>16</v>
      </c>
      <c r="AF17">
        <v>1</v>
      </c>
      <c r="AG17">
        <v>3</v>
      </c>
      <c r="AH17">
        <v>2</v>
      </c>
      <c r="AI17">
        <v>6</v>
      </c>
    </row>
    <row r="18" spans="1:35" x14ac:dyDescent="0.25">
      <c r="A18">
        <v>428714</v>
      </c>
      <c r="B18">
        <v>5239</v>
      </c>
      <c r="E18">
        <v>15</v>
      </c>
      <c r="M18">
        <v>17</v>
      </c>
      <c r="X18">
        <v>5</v>
      </c>
      <c r="Z18">
        <v>2</v>
      </c>
      <c r="AB18">
        <v>210</v>
      </c>
      <c r="AC18">
        <v>18</v>
      </c>
      <c r="AD18">
        <v>1</v>
      </c>
      <c r="AG18">
        <v>2</v>
      </c>
      <c r="AI18">
        <v>5</v>
      </c>
    </row>
    <row r="19" spans="1:35" x14ac:dyDescent="0.25">
      <c r="A19">
        <v>428715</v>
      </c>
      <c r="B19">
        <v>5975</v>
      </c>
      <c r="D19">
        <v>1</v>
      </c>
      <c r="E19">
        <v>17</v>
      </c>
      <c r="K19">
        <v>1</v>
      </c>
      <c r="M19">
        <v>20</v>
      </c>
      <c r="S19">
        <v>2</v>
      </c>
      <c r="X19">
        <v>1</v>
      </c>
      <c r="Y19">
        <v>1</v>
      </c>
      <c r="AB19">
        <v>163</v>
      </c>
      <c r="AC19">
        <v>21</v>
      </c>
      <c r="AD19">
        <v>1</v>
      </c>
      <c r="AG19">
        <v>3</v>
      </c>
      <c r="AH19">
        <v>1</v>
      </c>
      <c r="AI19">
        <v>9</v>
      </c>
    </row>
    <row r="20" spans="1:35" x14ac:dyDescent="0.25">
      <c r="A20">
        <v>428716</v>
      </c>
      <c r="B20">
        <v>6723</v>
      </c>
      <c r="E20">
        <v>29</v>
      </c>
      <c r="G20">
        <v>1</v>
      </c>
      <c r="K20">
        <v>1</v>
      </c>
      <c r="M20">
        <v>12</v>
      </c>
      <c r="O20">
        <v>1</v>
      </c>
      <c r="V20">
        <v>1</v>
      </c>
      <c r="X20">
        <v>1</v>
      </c>
      <c r="AB20">
        <v>190</v>
      </c>
      <c r="AC20">
        <v>24</v>
      </c>
      <c r="AG20">
        <v>3</v>
      </c>
    </row>
    <row r="21" spans="1:35" x14ac:dyDescent="0.25">
      <c r="A21">
        <v>428717</v>
      </c>
      <c r="B21">
        <v>7524</v>
      </c>
      <c r="E21">
        <v>19</v>
      </c>
      <c r="M21">
        <v>4</v>
      </c>
      <c r="S21">
        <v>2</v>
      </c>
      <c r="W21">
        <v>4</v>
      </c>
      <c r="Z21">
        <v>1</v>
      </c>
      <c r="AB21">
        <v>148</v>
      </c>
      <c r="AC21">
        <v>32</v>
      </c>
      <c r="AD21">
        <v>1</v>
      </c>
      <c r="AG21">
        <v>5</v>
      </c>
      <c r="AI21">
        <v>2</v>
      </c>
    </row>
    <row r="22" spans="1:35" x14ac:dyDescent="0.25">
      <c r="A22">
        <v>428718</v>
      </c>
      <c r="B22">
        <v>8340</v>
      </c>
      <c r="D22">
        <v>1</v>
      </c>
      <c r="E22">
        <v>27</v>
      </c>
      <c r="G22">
        <v>1</v>
      </c>
      <c r="K22">
        <v>2</v>
      </c>
      <c r="L22">
        <v>1</v>
      </c>
      <c r="M22">
        <v>14</v>
      </c>
      <c r="P22">
        <v>1</v>
      </c>
      <c r="Q22">
        <v>1</v>
      </c>
      <c r="R22">
        <v>1</v>
      </c>
      <c r="U22">
        <v>1</v>
      </c>
      <c r="X22">
        <v>1</v>
      </c>
      <c r="Y22">
        <v>1</v>
      </c>
      <c r="Z22">
        <v>1</v>
      </c>
      <c r="AA22">
        <v>1</v>
      </c>
      <c r="AB22">
        <v>160</v>
      </c>
      <c r="AC22">
        <v>19</v>
      </c>
      <c r="AD22">
        <v>2</v>
      </c>
      <c r="AI22">
        <v>8</v>
      </c>
    </row>
    <row r="23" spans="1:35" x14ac:dyDescent="0.25">
      <c r="A23">
        <v>428719</v>
      </c>
      <c r="B23">
        <v>9205</v>
      </c>
      <c r="E23">
        <v>37</v>
      </c>
      <c r="F23">
        <v>2</v>
      </c>
      <c r="H23">
        <v>3</v>
      </c>
      <c r="M23">
        <v>6</v>
      </c>
      <c r="R23">
        <v>1</v>
      </c>
      <c r="S23">
        <v>2</v>
      </c>
      <c r="U23">
        <v>1</v>
      </c>
      <c r="V23">
        <v>1</v>
      </c>
      <c r="X23">
        <v>5</v>
      </c>
      <c r="Y23">
        <v>1</v>
      </c>
      <c r="Z23">
        <v>1</v>
      </c>
      <c r="AA23">
        <v>1</v>
      </c>
      <c r="AB23">
        <v>178</v>
      </c>
      <c r="AC23">
        <v>15</v>
      </c>
      <c r="AD23">
        <v>2</v>
      </c>
      <c r="AG23">
        <v>5</v>
      </c>
      <c r="AH23">
        <v>1</v>
      </c>
      <c r="AI23">
        <v>13</v>
      </c>
    </row>
    <row r="24" spans="1:35" x14ac:dyDescent="0.25">
      <c r="A24">
        <v>428720</v>
      </c>
      <c r="B24">
        <v>10059</v>
      </c>
      <c r="E24">
        <v>36</v>
      </c>
      <c r="F24">
        <v>1</v>
      </c>
      <c r="G24">
        <v>1</v>
      </c>
      <c r="H24">
        <v>9</v>
      </c>
      <c r="L24">
        <v>3</v>
      </c>
      <c r="M24">
        <v>21</v>
      </c>
      <c r="P24">
        <v>2</v>
      </c>
      <c r="S24">
        <v>2</v>
      </c>
      <c r="U24">
        <v>1</v>
      </c>
      <c r="V24">
        <v>2</v>
      </c>
      <c r="X24">
        <v>2</v>
      </c>
      <c r="Z24">
        <v>4</v>
      </c>
      <c r="AB24">
        <v>153</v>
      </c>
      <c r="AC24">
        <v>21</v>
      </c>
      <c r="AD24">
        <v>2</v>
      </c>
      <c r="AE24">
        <v>3</v>
      </c>
      <c r="AG24">
        <v>9</v>
      </c>
      <c r="AH24">
        <v>10</v>
      </c>
      <c r="AI24">
        <v>15</v>
      </c>
    </row>
    <row r="25" spans="1:35" x14ac:dyDescent="0.25">
      <c r="A25">
        <v>428721</v>
      </c>
      <c r="B25">
        <v>10975</v>
      </c>
      <c r="E25">
        <v>36</v>
      </c>
      <c r="F25">
        <v>1</v>
      </c>
      <c r="H25">
        <v>7</v>
      </c>
      <c r="L25">
        <v>1</v>
      </c>
      <c r="M25">
        <v>10</v>
      </c>
      <c r="O25">
        <v>2</v>
      </c>
      <c r="P25">
        <v>1</v>
      </c>
      <c r="R25">
        <v>1</v>
      </c>
      <c r="S25">
        <v>2</v>
      </c>
      <c r="U25">
        <v>1</v>
      </c>
      <c r="V25">
        <v>1</v>
      </c>
      <c r="W25">
        <v>1</v>
      </c>
      <c r="X25">
        <v>5</v>
      </c>
      <c r="Z25">
        <v>2</v>
      </c>
      <c r="AB25">
        <v>139</v>
      </c>
      <c r="AC25">
        <v>15</v>
      </c>
      <c r="AE25">
        <v>9</v>
      </c>
      <c r="AG25">
        <v>6</v>
      </c>
      <c r="AH25">
        <v>3</v>
      </c>
      <c r="AI25">
        <v>8</v>
      </c>
    </row>
    <row r="26" spans="1:35" x14ac:dyDescent="0.25">
      <c r="A26">
        <v>428722</v>
      </c>
      <c r="B26">
        <v>11830</v>
      </c>
      <c r="E26">
        <v>31</v>
      </c>
      <c r="H26">
        <v>10</v>
      </c>
      <c r="J26">
        <v>1</v>
      </c>
      <c r="M26">
        <v>26</v>
      </c>
      <c r="O26">
        <v>1</v>
      </c>
      <c r="P26">
        <v>1</v>
      </c>
      <c r="R26">
        <v>5</v>
      </c>
      <c r="S26">
        <v>3</v>
      </c>
      <c r="V26">
        <v>1</v>
      </c>
      <c r="W26">
        <v>1</v>
      </c>
      <c r="X26">
        <v>5</v>
      </c>
      <c r="Y26">
        <v>2</v>
      </c>
      <c r="Z26">
        <v>2</v>
      </c>
      <c r="AB26">
        <v>154</v>
      </c>
      <c r="AC26">
        <v>28</v>
      </c>
      <c r="AE26">
        <v>9</v>
      </c>
      <c r="AF26">
        <v>3</v>
      </c>
      <c r="AG26">
        <v>8</v>
      </c>
      <c r="AH26">
        <v>7</v>
      </c>
      <c r="AI26">
        <v>13</v>
      </c>
    </row>
    <row r="27" spans="1:35" x14ac:dyDescent="0.25">
      <c r="A27">
        <v>428723</v>
      </c>
      <c r="B27">
        <v>12601</v>
      </c>
      <c r="C27" t="s">
        <v>0</v>
      </c>
      <c r="D27" t="s">
        <v>0</v>
      </c>
      <c r="E27">
        <v>26</v>
      </c>
      <c r="F27">
        <v>2</v>
      </c>
      <c r="H27">
        <v>13</v>
      </c>
      <c r="K27">
        <v>1</v>
      </c>
      <c r="M27">
        <v>30</v>
      </c>
      <c r="O27">
        <v>1</v>
      </c>
      <c r="P27">
        <v>3</v>
      </c>
      <c r="Q27">
        <v>2</v>
      </c>
      <c r="S27">
        <v>3</v>
      </c>
      <c r="U27">
        <v>2</v>
      </c>
      <c r="V27">
        <v>2</v>
      </c>
      <c r="W27">
        <v>2</v>
      </c>
      <c r="X27">
        <v>13</v>
      </c>
      <c r="Z27">
        <v>13</v>
      </c>
      <c r="AB27">
        <v>146</v>
      </c>
      <c r="AC27">
        <v>38</v>
      </c>
      <c r="AE27">
        <v>30</v>
      </c>
      <c r="AG27">
        <v>6</v>
      </c>
      <c r="AH27">
        <v>16</v>
      </c>
      <c r="AI27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91D3-8F48-4A05-8F28-177745FE8490}">
  <dimension ref="A1:BK28"/>
  <sheetViews>
    <sheetView workbookViewId="0">
      <selection activeCell="G29" sqref="G29"/>
    </sheetView>
  </sheetViews>
  <sheetFormatPr defaultRowHeight="15" x14ac:dyDescent="0.25"/>
  <cols>
    <col min="1" max="1" width="9.85546875" bestFit="1" customWidth="1"/>
    <col min="2" max="2" width="6.140625" bestFit="1" customWidth="1"/>
    <col min="16" max="16" width="6" bestFit="1" customWidth="1"/>
    <col min="29" max="29" width="6.7109375" bestFit="1" customWidth="1"/>
    <col min="47" max="47" width="7.28515625" bestFit="1" customWidth="1"/>
    <col min="48" max="48" width="5.140625" bestFit="1" customWidth="1"/>
    <col min="49" max="49" width="12" bestFit="1" customWidth="1"/>
  </cols>
  <sheetData>
    <row r="1" spans="1:63" x14ac:dyDescent="0.25">
      <c r="A1" t="s">
        <v>1</v>
      </c>
      <c r="B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60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59</v>
      </c>
      <c r="BF1" t="s">
        <v>62</v>
      </c>
      <c r="BG1" t="s">
        <v>61</v>
      </c>
      <c r="BH1" t="s">
        <v>55</v>
      </c>
      <c r="BI1" t="s">
        <v>56</v>
      </c>
      <c r="BJ1" t="s">
        <v>57</v>
      </c>
      <c r="BK1" t="s">
        <v>58</v>
      </c>
    </row>
    <row r="2" spans="1:63" ht="15.75" thickBot="1" x14ac:dyDescent="0.3">
      <c r="C2" s="1">
        <f>SUM(D2:BK2)</f>
        <v>7390</v>
      </c>
      <c r="D2" s="1">
        <f>SUM(D3:D28)</f>
        <v>3</v>
      </c>
      <c r="E2" s="1">
        <f t="shared" ref="E2:BK2" si="0">SUM(E3:E28)</f>
        <v>1</v>
      </c>
      <c r="F2" s="1">
        <f t="shared" si="0"/>
        <v>6</v>
      </c>
      <c r="G2" s="1">
        <f t="shared" si="0"/>
        <v>12</v>
      </c>
      <c r="H2" s="1">
        <f t="shared" si="0"/>
        <v>3</v>
      </c>
      <c r="I2" s="1">
        <f t="shared" si="0"/>
        <v>509</v>
      </c>
      <c r="J2" s="1">
        <f t="shared" si="0"/>
        <v>2</v>
      </c>
      <c r="K2" s="1">
        <f t="shared" si="0"/>
        <v>2</v>
      </c>
      <c r="L2" s="1">
        <f t="shared" si="0"/>
        <v>26</v>
      </c>
      <c r="M2" s="1">
        <f t="shared" si="0"/>
        <v>14</v>
      </c>
      <c r="N2" s="1">
        <f t="shared" si="0"/>
        <v>3</v>
      </c>
      <c r="O2" s="1">
        <f t="shared" si="0"/>
        <v>1</v>
      </c>
      <c r="P2" s="1">
        <f t="shared" si="0"/>
        <v>3</v>
      </c>
      <c r="Q2" s="1">
        <f t="shared" si="0"/>
        <v>46</v>
      </c>
      <c r="R2" s="1">
        <f t="shared" si="0"/>
        <v>3</v>
      </c>
      <c r="S2" s="1">
        <f t="shared" si="0"/>
        <v>1</v>
      </c>
      <c r="T2" s="1">
        <f t="shared" si="0"/>
        <v>1</v>
      </c>
      <c r="U2" s="1">
        <f t="shared" si="0"/>
        <v>1</v>
      </c>
      <c r="V2" s="1">
        <f t="shared" si="0"/>
        <v>10</v>
      </c>
      <c r="W2" s="1">
        <f t="shared" si="0"/>
        <v>5</v>
      </c>
      <c r="X2" s="1">
        <f t="shared" si="0"/>
        <v>7</v>
      </c>
      <c r="Y2" s="1">
        <f t="shared" si="0"/>
        <v>10</v>
      </c>
      <c r="Z2" s="1">
        <f t="shared" si="0"/>
        <v>1</v>
      </c>
      <c r="AA2" s="1">
        <f t="shared" si="0"/>
        <v>4</v>
      </c>
      <c r="AB2" s="1">
        <f t="shared" si="0"/>
        <v>505</v>
      </c>
      <c r="AC2" s="1">
        <f t="shared" si="0"/>
        <v>5</v>
      </c>
      <c r="AD2" s="1">
        <f t="shared" si="0"/>
        <v>12</v>
      </c>
      <c r="AE2" s="1">
        <f t="shared" si="0"/>
        <v>1</v>
      </c>
      <c r="AF2" s="1">
        <f t="shared" si="0"/>
        <v>8</v>
      </c>
      <c r="AG2" s="1">
        <f t="shared" si="0"/>
        <v>2</v>
      </c>
      <c r="AH2" s="1">
        <f t="shared" si="0"/>
        <v>4</v>
      </c>
      <c r="AI2" s="1">
        <f t="shared" si="0"/>
        <v>16</v>
      </c>
      <c r="AJ2" s="1">
        <f t="shared" si="0"/>
        <v>46</v>
      </c>
      <c r="AK2" s="1">
        <f t="shared" si="0"/>
        <v>1</v>
      </c>
      <c r="AL2" s="1">
        <f t="shared" si="0"/>
        <v>3</v>
      </c>
      <c r="AM2" s="1">
        <f t="shared" si="0"/>
        <v>2</v>
      </c>
      <c r="AN2" s="1">
        <f t="shared" si="0"/>
        <v>3</v>
      </c>
      <c r="AO2" s="1">
        <f t="shared" si="0"/>
        <v>10</v>
      </c>
      <c r="AP2" s="1">
        <f t="shared" si="0"/>
        <v>3</v>
      </c>
      <c r="AQ2" s="1">
        <f t="shared" si="0"/>
        <v>6</v>
      </c>
      <c r="AR2" s="1">
        <f t="shared" si="0"/>
        <v>22</v>
      </c>
      <c r="AS2" s="1">
        <f t="shared" si="0"/>
        <v>10</v>
      </c>
      <c r="AT2" s="1">
        <f t="shared" si="0"/>
        <v>57</v>
      </c>
      <c r="AU2" s="1">
        <f t="shared" si="0"/>
        <v>7</v>
      </c>
      <c r="AV2" s="1">
        <f t="shared" si="0"/>
        <v>58</v>
      </c>
      <c r="AW2" s="1">
        <f t="shared" si="0"/>
        <v>7</v>
      </c>
      <c r="AX2" s="1">
        <f t="shared" si="0"/>
        <v>1</v>
      </c>
      <c r="AY2" s="1">
        <f t="shared" si="0"/>
        <v>4980</v>
      </c>
      <c r="AZ2" s="1">
        <f t="shared" si="0"/>
        <v>493</v>
      </c>
      <c r="BA2" s="1">
        <f t="shared" si="0"/>
        <v>31</v>
      </c>
      <c r="BB2" s="1">
        <f t="shared" si="0"/>
        <v>54</v>
      </c>
      <c r="BC2" s="1">
        <f t="shared" si="0"/>
        <v>6</v>
      </c>
      <c r="BD2" s="1">
        <f t="shared" si="0"/>
        <v>2</v>
      </c>
      <c r="BE2" s="1">
        <f t="shared" si="0"/>
        <v>5</v>
      </c>
      <c r="BF2" s="1">
        <v>2</v>
      </c>
      <c r="BG2" s="1">
        <f t="shared" si="0"/>
        <v>2</v>
      </c>
      <c r="BH2" s="1">
        <f t="shared" si="0"/>
        <v>166</v>
      </c>
      <c r="BI2" s="1">
        <f t="shared" si="0"/>
        <v>43</v>
      </c>
      <c r="BJ2" s="1">
        <f t="shared" si="0"/>
        <v>3</v>
      </c>
      <c r="BK2" s="1">
        <f t="shared" si="0"/>
        <v>140</v>
      </c>
    </row>
    <row r="3" spans="1:63" x14ac:dyDescent="0.25">
      <c r="A3">
        <v>428698</v>
      </c>
      <c r="B3">
        <v>260</v>
      </c>
      <c r="C3" s="2">
        <f>SUM(D3:BK3)</f>
        <v>274</v>
      </c>
      <c r="D3">
        <v>1</v>
      </c>
      <c r="E3">
        <v>1</v>
      </c>
      <c r="F3">
        <v>1</v>
      </c>
      <c r="I3">
        <v>13</v>
      </c>
      <c r="L3">
        <v>1</v>
      </c>
      <c r="M3">
        <v>1</v>
      </c>
      <c r="W3">
        <v>1</v>
      </c>
      <c r="AB3">
        <v>12</v>
      </c>
      <c r="AC3">
        <v>3</v>
      </c>
      <c r="AD3">
        <v>1</v>
      </c>
      <c r="AI3">
        <v>1</v>
      </c>
      <c r="AJ3">
        <v>2</v>
      </c>
      <c r="AK3">
        <v>1</v>
      </c>
      <c r="AR3">
        <v>5</v>
      </c>
      <c r="AT3">
        <v>1</v>
      </c>
      <c r="AV3">
        <v>6</v>
      </c>
      <c r="AY3">
        <v>173</v>
      </c>
      <c r="AZ3">
        <v>14</v>
      </c>
      <c r="BA3">
        <v>1</v>
      </c>
      <c r="BB3">
        <v>1</v>
      </c>
      <c r="BH3">
        <v>32</v>
      </c>
      <c r="BK3">
        <v>2</v>
      </c>
    </row>
    <row r="4" spans="1:63" x14ac:dyDescent="0.25">
      <c r="A4">
        <v>428699</v>
      </c>
      <c r="B4">
        <v>596</v>
      </c>
      <c r="C4" s="3">
        <f t="shared" ref="C4:C28" si="1">SUM(D4:BK4)</f>
        <v>256</v>
      </c>
      <c r="I4">
        <v>12</v>
      </c>
      <c r="K4">
        <v>1</v>
      </c>
      <c r="L4">
        <v>2</v>
      </c>
      <c r="M4">
        <v>1</v>
      </c>
      <c r="Q4">
        <v>1</v>
      </c>
      <c r="V4">
        <v>1</v>
      </c>
      <c r="AB4">
        <v>14</v>
      </c>
      <c r="AD4">
        <v>1</v>
      </c>
      <c r="AJ4">
        <v>5</v>
      </c>
      <c r="AM4">
        <v>1</v>
      </c>
      <c r="AR4">
        <v>1</v>
      </c>
      <c r="AT4">
        <v>1</v>
      </c>
      <c r="AU4">
        <v>1</v>
      </c>
      <c r="AV4">
        <v>1</v>
      </c>
      <c r="AY4">
        <v>195</v>
      </c>
      <c r="AZ4">
        <v>12</v>
      </c>
      <c r="BE4">
        <v>1</v>
      </c>
      <c r="BH4">
        <v>2</v>
      </c>
      <c r="BK4">
        <v>3</v>
      </c>
    </row>
    <row r="5" spans="1:63" x14ac:dyDescent="0.25">
      <c r="A5">
        <v>428700</v>
      </c>
      <c r="B5">
        <v>936</v>
      </c>
      <c r="C5" s="3">
        <f t="shared" si="1"/>
        <v>284</v>
      </c>
      <c r="F5">
        <v>2</v>
      </c>
      <c r="H5">
        <v>1</v>
      </c>
      <c r="I5">
        <v>9</v>
      </c>
      <c r="L5">
        <v>1</v>
      </c>
      <c r="V5">
        <v>2</v>
      </c>
      <c r="W5">
        <v>1</v>
      </c>
      <c r="AB5">
        <v>27</v>
      </c>
      <c r="AJ5">
        <v>2</v>
      </c>
      <c r="AN5">
        <v>1</v>
      </c>
      <c r="AO5">
        <v>1</v>
      </c>
      <c r="AV5">
        <v>1</v>
      </c>
      <c r="AW5">
        <v>3</v>
      </c>
      <c r="AX5">
        <v>1</v>
      </c>
      <c r="AY5">
        <v>197</v>
      </c>
      <c r="AZ5">
        <v>21</v>
      </c>
      <c r="BA5">
        <v>2</v>
      </c>
      <c r="BE5">
        <v>1</v>
      </c>
      <c r="BH5">
        <v>8</v>
      </c>
      <c r="BK5">
        <v>3</v>
      </c>
    </row>
    <row r="6" spans="1:63" x14ac:dyDescent="0.25">
      <c r="A6">
        <v>428701</v>
      </c>
      <c r="B6">
        <v>1289</v>
      </c>
      <c r="C6" s="3">
        <f t="shared" si="1"/>
        <v>300</v>
      </c>
      <c r="F6">
        <v>1</v>
      </c>
      <c r="I6">
        <v>17</v>
      </c>
      <c r="L6">
        <v>5</v>
      </c>
      <c r="M6">
        <v>3</v>
      </c>
      <c r="W6">
        <v>1</v>
      </c>
      <c r="AA6">
        <v>1</v>
      </c>
      <c r="AB6">
        <v>18</v>
      </c>
      <c r="AJ6">
        <v>2</v>
      </c>
      <c r="AR6">
        <v>2</v>
      </c>
      <c r="AV6">
        <v>1</v>
      </c>
      <c r="AW6">
        <v>1</v>
      </c>
      <c r="AY6">
        <v>219</v>
      </c>
      <c r="AZ6">
        <v>16</v>
      </c>
      <c r="BA6">
        <v>4</v>
      </c>
      <c r="BE6">
        <v>1</v>
      </c>
      <c r="BH6">
        <v>5</v>
      </c>
      <c r="BK6">
        <v>3</v>
      </c>
    </row>
    <row r="7" spans="1:63" x14ac:dyDescent="0.25">
      <c r="A7">
        <v>428702</v>
      </c>
      <c r="B7">
        <v>1623</v>
      </c>
      <c r="C7" s="3">
        <f t="shared" si="1"/>
        <v>282</v>
      </c>
      <c r="D7">
        <v>1</v>
      </c>
      <c r="F7">
        <v>2</v>
      </c>
      <c r="G7">
        <v>1</v>
      </c>
      <c r="H7">
        <v>1</v>
      </c>
      <c r="I7">
        <v>17</v>
      </c>
      <c r="M7">
        <v>1</v>
      </c>
      <c r="S7">
        <v>1</v>
      </c>
      <c r="Y7">
        <v>1</v>
      </c>
      <c r="AB7">
        <v>18</v>
      </c>
      <c r="AD7">
        <v>2</v>
      </c>
      <c r="AG7">
        <v>1</v>
      </c>
      <c r="AR7">
        <v>3</v>
      </c>
      <c r="AT7">
        <v>1</v>
      </c>
      <c r="AU7">
        <v>1</v>
      </c>
      <c r="AY7">
        <v>195</v>
      </c>
      <c r="AZ7">
        <v>18</v>
      </c>
      <c r="BA7">
        <v>3</v>
      </c>
      <c r="BB7">
        <v>1</v>
      </c>
      <c r="BH7">
        <v>10</v>
      </c>
      <c r="BK7">
        <v>4</v>
      </c>
    </row>
    <row r="8" spans="1:63" x14ac:dyDescent="0.25">
      <c r="A8">
        <v>428703</v>
      </c>
      <c r="B8">
        <v>1885</v>
      </c>
      <c r="C8" s="3">
        <f t="shared" si="1"/>
        <v>290</v>
      </c>
      <c r="G8">
        <v>2</v>
      </c>
      <c r="I8">
        <v>8</v>
      </c>
      <c r="L8">
        <v>4</v>
      </c>
      <c r="V8">
        <v>1</v>
      </c>
      <c r="AB8">
        <v>24</v>
      </c>
      <c r="AH8">
        <v>1</v>
      </c>
      <c r="AJ8">
        <v>3</v>
      </c>
      <c r="AP8">
        <v>1</v>
      </c>
      <c r="AT8">
        <v>1</v>
      </c>
      <c r="AV8">
        <v>2</v>
      </c>
      <c r="AY8">
        <v>212</v>
      </c>
      <c r="AZ8">
        <v>19</v>
      </c>
      <c r="BA8">
        <v>1</v>
      </c>
      <c r="BH8">
        <v>7</v>
      </c>
      <c r="BK8">
        <v>4</v>
      </c>
    </row>
    <row r="9" spans="1:63" x14ac:dyDescent="0.25">
      <c r="A9">
        <v>428704</v>
      </c>
      <c r="B9">
        <v>1962</v>
      </c>
      <c r="C9" s="3">
        <f t="shared" si="1"/>
        <v>286</v>
      </c>
      <c r="G9">
        <v>5</v>
      </c>
      <c r="I9">
        <v>9</v>
      </c>
      <c r="L9">
        <v>2</v>
      </c>
      <c r="N9">
        <v>1</v>
      </c>
      <c r="P9">
        <v>1</v>
      </c>
      <c r="Q9">
        <v>1</v>
      </c>
      <c r="V9">
        <v>1</v>
      </c>
      <c r="W9">
        <v>1</v>
      </c>
      <c r="AB9">
        <v>27</v>
      </c>
      <c r="AJ9">
        <v>1</v>
      </c>
      <c r="AL9">
        <v>1</v>
      </c>
      <c r="AO9">
        <v>1</v>
      </c>
      <c r="AT9">
        <v>2</v>
      </c>
      <c r="AV9">
        <v>3</v>
      </c>
      <c r="AY9">
        <v>192</v>
      </c>
      <c r="AZ9">
        <v>15</v>
      </c>
      <c r="BA9">
        <v>4</v>
      </c>
      <c r="BB9">
        <v>1</v>
      </c>
      <c r="BH9">
        <v>13</v>
      </c>
      <c r="BK9">
        <v>5</v>
      </c>
    </row>
    <row r="10" spans="1:63" x14ac:dyDescent="0.25">
      <c r="A10">
        <v>428705</v>
      </c>
      <c r="B10">
        <v>2044</v>
      </c>
      <c r="C10" s="3">
        <f t="shared" si="1"/>
        <v>282</v>
      </c>
      <c r="I10">
        <v>20</v>
      </c>
      <c r="M10">
        <v>1</v>
      </c>
      <c r="Q10">
        <v>1</v>
      </c>
      <c r="X10">
        <v>2</v>
      </c>
      <c r="AB10">
        <v>26</v>
      </c>
      <c r="AJ10">
        <v>4</v>
      </c>
      <c r="AM10">
        <v>1</v>
      </c>
      <c r="AR10">
        <v>2</v>
      </c>
      <c r="AT10">
        <v>2</v>
      </c>
      <c r="AV10">
        <v>1</v>
      </c>
      <c r="AY10">
        <v>200</v>
      </c>
      <c r="AZ10">
        <v>10</v>
      </c>
      <c r="BA10">
        <v>1</v>
      </c>
      <c r="BH10">
        <v>10</v>
      </c>
      <c r="BK10">
        <v>1</v>
      </c>
    </row>
    <row r="11" spans="1:63" x14ac:dyDescent="0.25">
      <c r="A11">
        <v>428706</v>
      </c>
      <c r="B11">
        <v>2129</v>
      </c>
      <c r="C11" s="3">
        <f t="shared" si="1"/>
        <v>272</v>
      </c>
      <c r="I11">
        <v>13</v>
      </c>
      <c r="L11">
        <v>2</v>
      </c>
      <c r="P11">
        <v>1</v>
      </c>
      <c r="V11">
        <v>1</v>
      </c>
      <c r="AB11">
        <v>19</v>
      </c>
      <c r="AD11">
        <v>1</v>
      </c>
      <c r="AJ11">
        <v>2</v>
      </c>
      <c r="AN11">
        <v>1</v>
      </c>
      <c r="AT11">
        <v>2</v>
      </c>
      <c r="AV11">
        <v>1</v>
      </c>
      <c r="AY11">
        <v>207</v>
      </c>
      <c r="AZ11">
        <v>15</v>
      </c>
      <c r="BA11">
        <v>1</v>
      </c>
      <c r="BH11">
        <v>4</v>
      </c>
      <c r="BI11">
        <v>1</v>
      </c>
      <c r="BK11">
        <v>1</v>
      </c>
    </row>
    <row r="12" spans="1:63" x14ac:dyDescent="0.25">
      <c r="A12">
        <v>428707</v>
      </c>
      <c r="B12">
        <v>2213</v>
      </c>
      <c r="C12" s="3">
        <f t="shared" si="1"/>
        <v>275</v>
      </c>
      <c r="I12">
        <v>10</v>
      </c>
      <c r="R12">
        <v>2</v>
      </c>
      <c r="Y12">
        <v>1</v>
      </c>
      <c r="AB12">
        <v>19</v>
      </c>
      <c r="AC12">
        <v>1</v>
      </c>
      <c r="AJ12">
        <v>1</v>
      </c>
      <c r="AV12">
        <v>2</v>
      </c>
      <c r="AY12">
        <v>206</v>
      </c>
      <c r="AZ12">
        <v>19</v>
      </c>
      <c r="BA12">
        <v>1</v>
      </c>
      <c r="BE12">
        <v>1</v>
      </c>
      <c r="BF12">
        <v>1</v>
      </c>
      <c r="BG12">
        <v>1</v>
      </c>
      <c r="BH12">
        <v>7</v>
      </c>
      <c r="BK12">
        <v>3</v>
      </c>
    </row>
    <row r="13" spans="1:63" x14ac:dyDescent="0.25">
      <c r="A13">
        <v>428708</v>
      </c>
      <c r="B13">
        <v>2299</v>
      </c>
      <c r="C13" s="3">
        <f t="shared" si="1"/>
        <v>291</v>
      </c>
      <c r="I13">
        <v>17</v>
      </c>
      <c r="J13">
        <v>1</v>
      </c>
      <c r="M13">
        <v>1</v>
      </c>
      <c r="O13">
        <v>1</v>
      </c>
      <c r="Y13">
        <v>1</v>
      </c>
      <c r="AB13">
        <v>19</v>
      </c>
      <c r="AI13">
        <v>1</v>
      </c>
      <c r="AJ13">
        <v>3</v>
      </c>
      <c r="AL13">
        <v>1</v>
      </c>
      <c r="AO13">
        <v>4</v>
      </c>
      <c r="AS13">
        <v>1</v>
      </c>
      <c r="AV13">
        <v>1</v>
      </c>
      <c r="AY13">
        <v>215</v>
      </c>
      <c r="AZ13">
        <v>18</v>
      </c>
      <c r="BD13">
        <v>1</v>
      </c>
      <c r="BH13">
        <v>4</v>
      </c>
      <c r="BK13">
        <v>2</v>
      </c>
    </row>
    <row r="14" spans="1:63" x14ac:dyDescent="0.25">
      <c r="A14">
        <v>428709</v>
      </c>
      <c r="B14">
        <v>2382</v>
      </c>
      <c r="C14" s="3">
        <f t="shared" si="1"/>
        <v>283</v>
      </c>
      <c r="I14">
        <v>14</v>
      </c>
      <c r="L14">
        <v>1</v>
      </c>
      <c r="Q14">
        <v>1</v>
      </c>
      <c r="V14">
        <v>1</v>
      </c>
      <c r="Y14">
        <v>1</v>
      </c>
      <c r="Z14">
        <v>1</v>
      </c>
      <c r="AB14">
        <v>22</v>
      </c>
      <c r="AD14">
        <v>1</v>
      </c>
      <c r="AI14">
        <v>2</v>
      </c>
      <c r="AO14">
        <v>3</v>
      </c>
      <c r="AT14">
        <v>1</v>
      </c>
      <c r="AV14">
        <v>1</v>
      </c>
      <c r="AY14">
        <v>210</v>
      </c>
      <c r="AZ14">
        <v>7</v>
      </c>
      <c r="BA14">
        <v>4</v>
      </c>
      <c r="BF14">
        <v>1</v>
      </c>
      <c r="BG14">
        <v>1</v>
      </c>
      <c r="BH14">
        <v>6</v>
      </c>
      <c r="BK14">
        <v>5</v>
      </c>
    </row>
    <row r="15" spans="1:63" x14ac:dyDescent="0.25">
      <c r="A15">
        <v>428710</v>
      </c>
      <c r="B15">
        <v>2492</v>
      </c>
      <c r="C15" s="3">
        <f t="shared" si="1"/>
        <v>306</v>
      </c>
      <c r="G15">
        <v>1</v>
      </c>
      <c r="I15">
        <v>24</v>
      </c>
      <c r="R15">
        <v>1</v>
      </c>
      <c r="V15">
        <v>1</v>
      </c>
      <c r="AB15">
        <v>20</v>
      </c>
      <c r="AC15">
        <v>1</v>
      </c>
      <c r="AE15">
        <v>1</v>
      </c>
      <c r="AJ15">
        <v>1</v>
      </c>
      <c r="AO15">
        <v>1</v>
      </c>
      <c r="AT15">
        <v>2</v>
      </c>
      <c r="AV15">
        <v>3</v>
      </c>
      <c r="AW15">
        <v>1</v>
      </c>
      <c r="AY15">
        <v>220</v>
      </c>
      <c r="AZ15">
        <v>20</v>
      </c>
      <c r="BH15">
        <v>4</v>
      </c>
      <c r="BI15">
        <v>1</v>
      </c>
      <c r="BJ15">
        <v>1</v>
      </c>
      <c r="BK15">
        <v>3</v>
      </c>
    </row>
    <row r="16" spans="1:63" x14ac:dyDescent="0.25">
      <c r="A16">
        <v>428711</v>
      </c>
      <c r="B16">
        <v>3094</v>
      </c>
      <c r="C16" s="3">
        <f t="shared" si="1"/>
        <v>335</v>
      </c>
      <c r="H16">
        <v>1</v>
      </c>
      <c r="I16">
        <v>21</v>
      </c>
      <c r="L16">
        <v>1</v>
      </c>
      <c r="V16">
        <v>1</v>
      </c>
      <c r="Y16">
        <v>1</v>
      </c>
      <c r="AB16">
        <v>18</v>
      </c>
      <c r="AI16">
        <v>2</v>
      </c>
      <c r="AJ16">
        <v>2</v>
      </c>
      <c r="AR16">
        <v>1</v>
      </c>
      <c r="AT16">
        <v>4</v>
      </c>
      <c r="AV16">
        <v>2</v>
      </c>
      <c r="AY16">
        <v>241</v>
      </c>
      <c r="AZ16">
        <v>30</v>
      </c>
      <c r="BC16">
        <v>2</v>
      </c>
      <c r="BH16">
        <v>2</v>
      </c>
      <c r="BI16">
        <v>1</v>
      </c>
      <c r="BK16">
        <v>5</v>
      </c>
    </row>
    <row r="17" spans="1:63" x14ac:dyDescent="0.25">
      <c r="A17">
        <v>428712</v>
      </c>
      <c r="B17">
        <v>3595</v>
      </c>
      <c r="C17" s="3">
        <f t="shared" si="1"/>
        <v>316</v>
      </c>
      <c r="I17">
        <v>20</v>
      </c>
      <c r="AB17">
        <v>35</v>
      </c>
      <c r="AG17">
        <v>1</v>
      </c>
      <c r="AJ17">
        <v>1</v>
      </c>
      <c r="AS17">
        <v>1</v>
      </c>
      <c r="AT17">
        <v>1</v>
      </c>
      <c r="AV17">
        <v>4</v>
      </c>
      <c r="AY17">
        <v>237</v>
      </c>
      <c r="AZ17">
        <v>12</v>
      </c>
      <c r="BH17">
        <v>2</v>
      </c>
      <c r="BK17">
        <v>2</v>
      </c>
    </row>
    <row r="18" spans="1:63" x14ac:dyDescent="0.25">
      <c r="A18">
        <v>428713</v>
      </c>
      <c r="B18">
        <v>4514</v>
      </c>
      <c r="C18" s="3">
        <f t="shared" si="1"/>
        <v>300</v>
      </c>
      <c r="G18">
        <v>1</v>
      </c>
      <c r="I18">
        <v>12</v>
      </c>
      <c r="L18">
        <v>1</v>
      </c>
      <c r="M18">
        <v>3</v>
      </c>
      <c r="AB18">
        <v>27</v>
      </c>
      <c r="AD18">
        <v>1</v>
      </c>
      <c r="AI18">
        <v>2</v>
      </c>
      <c r="AJ18">
        <v>1</v>
      </c>
      <c r="AT18">
        <v>1</v>
      </c>
      <c r="AV18">
        <v>3</v>
      </c>
      <c r="AY18">
        <v>220</v>
      </c>
      <c r="AZ18">
        <v>16</v>
      </c>
      <c r="BC18">
        <v>1</v>
      </c>
      <c r="BH18">
        <v>3</v>
      </c>
      <c r="BI18">
        <v>2</v>
      </c>
      <c r="BK18">
        <v>6</v>
      </c>
    </row>
    <row r="19" spans="1:63" x14ac:dyDescent="0.25">
      <c r="A19">
        <v>428714</v>
      </c>
      <c r="B19">
        <v>5239</v>
      </c>
      <c r="C19" s="3">
        <f t="shared" si="1"/>
        <v>276</v>
      </c>
      <c r="I19">
        <v>15</v>
      </c>
      <c r="W19">
        <v>1</v>
      </c>
      <c r="AB19">
        <v>17</v>
      </c>
      <c r="AT19">
        <v>5</v>
      </c>
      <c r="AV19">
        <v>2</v>
      </c>
      <c r="AY19">
        <v>210</v>
      </c>
      <c r="AZ19">
        <v>18</v>
      </c>
      <c r="BA19">
        <v>1</v>
      </c>
      <c r="BH19">
        <v>2</v>
      </c>
      <c r="BK19">
        <v>5</v>
      </c>
    </row>
    <row r="20" spans="1:63" x14ac:dyDescent="0.25">
      <c r="A20">
        <v>428715</v>
      </c>
      <c r="B20">
        <v>5975</v>
      </c>
      <c r="C20" s="3">
        <f t="shared" si="1"/>
        <v>241</v>
      </c>
      <c r="G20">
        <v>1</v>
      </c>
      <c r="I20">
        <v>17</v>
      </c>
      <c r="X20">
        <v>1</v>
      </c>
      <c r="AB20">
        <v>20</v>
      </c>
      <c r="AJ20">
        <v>2</v>
      </c>
      <c r="AT20">
        <v>1</v>
      </c>
      <c r="AU20">
        <v>1</v>
      </c>
      <c r="AY20">
        <v>163</v>
      </c>
      <c r="AZ20">
        <v>21</v>
      </c>
      <c r="BA20">
        <v>1</v>
      </c>
      <c r="BH20">
        <v>3</v>
      </c>
      <c r="BI20">
        <v>1</v>
      </c>
      <c r="BK20">
        <v>9</v>
      </c>
    </row>
    <row r="21" spans="1:63" x14ac:dyDescent="0.25">
      <c r="A21">
        <v>428716</v>
      </c>
      <c r="B21">
        <v>6723</v>
      </c>
      <c r="C21" s="3">
        <f t="shared" si="1"/>
        <v>264</v>
      </c>
      <c r="I21">
        <v>29</v>
      </c>
      <c r="M21">
        <v>1</v>
      </c>
      <c r="X21">
        <v>1</v>
      </c>
      <c r="AB21">
        <v>12</v>
      </c>
      <c r="AD21">
        <v>1</v>
      </c>
      <c r="AP21">
        <v>1</v>
      </c>
      <c r="AR21">
        <v>1</v>
      </c>
      <c r="AT21">
        <v>1</v>
      </c>
      <c r="AY21">
        <v>190</v>
      </c>
      <c r="AZ21">
        <v>24</v>
      </c>
      <c r="BH21">
        <v>3</v>
      </c>
    </row>
    <row r="22" spans="1:63" x14ac:dyDescent="0.25">
      <c r="A22">
        <v>428717</v>
      </c>
      <c r="B22">
        <v>7524</v>
      </c>
      <c r="C22" s="3">
        <f t="shared" si="1"/>
        <v>221</v>
      </c>
      <c r="I22">
        <v>19</v>
      </c>
      <c r="J22">
        <v>1</v>
      </c>
      <c r="N22">
        <v>1</v>
      </c>
      <c r="P22">
        <v>1</v>
      </c>
      <c r="AB22">
        <v>4</v>
      </c>
      <c r="AJ22">
        <v>2</v>
      </c>
      <c r="AS22">
        <v>4</v>
      </c>
      <c r="AV22">
        <v>1</v>
      </c>
      <c r="AY22">
        <v>148</v>
      </c>
      <c r="AZ22">
        <v>32</v>
      </c>
      <c r="BA22">
        <v>1</v>
      </c>
      <c r="BH22">
        <v>5</v>
      </c>
      <c r="BK22">
        <v>2</v>
      </c>
    </row>
    <row r="23" spans="1:63" x14ac:dyDescent="0.25">
      <c r="A23">
        <v>428718</v>
      </c>
      <c r="B23">
        <v>8340</v>
      </c>
      <c r="C23" s="3">
        <f t="shared" si="1"/>
        <v>244</v>
      </c>
      <c r="G23">
        <v>1</v>
      </c>
      <c r="I23">
        <v>27</v>
      </c>
      <c r="M23">
        <v>1</v>
      </c>
      <c r="U23">
        <v>1</v>
      </c>
      <c r="X23">
        <v>2</v>
      </c>
      <c r="Y23">
        <v>1</v>
      </c>
      <c r="AB23">
        <v>14</v>
      </c>
      <c r="AF23">
        <v>1</v>
      </c>
      <c r="AH23">
        <v>1</v>
      </c>
      <c r="AI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Y23">
        <v>160</v>
      </c>
      <c r="AZ23">
        <v>19</v>
      </c>
      <c r="BA23">
        <v>2</v>
      </c>
      <c r="BK23">
        <v>8</v>
      </c>
    </row>
    <row r="24" spans="1:63" x14ac:dyDescent="0.25">
      <c r="A24">
        <v>428719</v>
      </c>
      <c r="B24">
        <v>9205</v>
      </c>
      <c r="C24" s="3">
        <f t="shared" si="1"/>
        <v>277</v>
      </c>
      <c r="I24">
        <v>37</v>
      </c>
      <c r="L24">
        <v>2</v>
      </c>
      <c r="Q24">
        <v>3</v>
      </c>
      <c r="T24">
        <v>1</v>
      </c>
      <c r="AB24">
        <v>6</v>
      </c>
      <c r="AI24">
        <v>1</v>
      </c>
      <c r="AJ24">
        <v>2</v>
      </c>
      <c r="AN24">
        <v>1</v>
      </c>
      <c r="AQ24">
        <v>1</v>
      </c>
      <c r="AR24">
        <v>1</v>
      </c>
      <c r="AT24">
        <v>5</v>
      </c>
      <c r="AU24">
        <v>1</v>
      </c>
      <c r="AV24">
        <v>1</v>
      </c>
      <c r="AW24">
        <v>1</v>
      </c>
      <c r="AY24">
        <v>178</v>
      </c>
      <c r="AZ24">
        <v>15</v>
      </c>
      <c r="BA24">
        <v>2</v>
      </c>
      <c r="BH24">
        <v>5</v>
      </c>
      <c r="BI24">
        <v>1</v>
      </c>
      <c r="BK24">
        <v>13</v>
      </c>
    </row>
    <row r="25" spans="1:63" x14ac:dyDescent="0.25">
      <c r="A25">
        <v>428720</v>
      </c>
      <c r="B25">
        <v>10059</v>
      </c>
      <c r="C25" s="3">
        <f t="shared" si="1"/>
        <v>300</v>
      </c>
      <c r="I25">
        <v>36</v>
      </c>
      <c r="L25">
        <v>1</v>
      </c>
      <c r="M25">
        <v>1</v>
      </c>
      <c r="N25">
        <v>1</v>
      </c>
      <c r="Q25">
        <v>9</v>
      </c>
      <c r="Y25">
        <v>3</v>
      </c>
      <c r="AB25">
        <v>21</v>
      </c>
      <c r="AF25">
        <v>2</v>
      </c>
      <c r="AJ25">
        <v>2</v>
      </c>
      <c r="AQ25">
        <v>1</v>
      </c>
      <c r="AR25">
        <v>2</v>
      </c>
      <c r="AT25">
        <v>2</v>
      </c>
      <c r="AV25">
        <v>4</v>
      </c>
      <c r="AY25">
        <v>153</v>
      </c>
      <c r="AZ25">
        <v>21</v>
      </c>
      <c r="BA25">
        <v>2</v>
      </c>
      <c r="BB25">
        <v>3</v>
      </c>
      <c r="BD25">
        <v>1</v>
      </c>
      <c r="BE25">
        <v>1</v>
      </c>
      <c r="BH25">
        <v>9</v>
      </c>
      <c r="BI25">
        <v>10</v>
      </c>
      <c r="BK25">
        <v>15</v>
      </c>
    </row>
    <row r="26" spans="1:63" x14ac:dyDescent="0.25">
      <c r="A26">
        <v>428721</v>
      </c>
      <c r="B26">
        <v>10975</v>
      </c>
      <c r="C26" s="3">
        <f t="shared" si="1"/>
        <v>253</v>
      </c>
      <c r="I26">
        <v>36</v>
      </c>
      <c r="K26">
        <v>1</v>
      </c>
      <c r="L26">
        <v>1</v>
      </c>
      <c r="Q26">
        <v>7</v>
      </c>
      <c r="Y26">
        <v>1</v>
      </c>
      <c r="AA26">
        <v>1</v>
      </c>
      <c r="AB26">
        <v>10</v>
      </c>
      <c r="AD26">
        <v>2</v>
      </c>
      <c r="AF26">
        <v>1</v>
      </c>
      <c r="AI26">
        <v>1</v>
      </c>
      <c r="AJ26">
        <v>2</v>
      </c>
      <c r="AQ26">
        <v>1</v>
      </c>
      <c r="AR26">
        <v>1</v>
      </c>
      <c r="AS26">
        <v>1</v>
      </c>
      <c r="AT26">
        <v>5</v>
      </c>
      <c r="AV26">
        <v>2</v>
      </c>
      <c r="AY26">
        <v>139</v>
      </c>
      <c r="AZ26">
        <v>15</v>
      </c>
      <c r="BB26">
        <v>9</v>
      </c>
      <c r="BH26">
        <v>6</v>
      </c>
      <c r="BI26">
        <v>3</v>
      </c>
      <c r="BK26">
        <v>8</v>
      </c>
    </row>
    <row r="27" spans="1:63" x14ac:dyDescent="0.25">
      <c r="A27">
        <v>428722</v>
      </c>
      <c r="B27">
        <v>11830</v>
      </c>
      <c r="C27" s="3">
        <f t="shared" si="1"/>
        <v>315</v>
      </c>
      <c r="D27">
        <v>1</v>
      </c>
      <c r="I27">
        <v>31</v>
      </c>
      <c r="Q27">
        <v>10</v>
      </c>
      <c r="V27">
        <v>1</v>
      </c>
      <c r="AA27">
        <v>1</v>
      </c>
      <c r="AB27">
        <v>26</v>
      </c>
      <c r="AD27">
        <v>1</v>
      </c>
      <c r="AF27">
        <v>1</v>
      </c>
      <c r="AI27">
        <v>5</v>
      </c>
      <c r="AJ27">
        <v>3</v>
      </c>
      <c r="AP27">
        <v>1</v>
      </c>
      <c r="AR27">
        <v>1</v>
      </c>
      <c r="AS27">
        <v>1</v>
      </c>
      <c r="AT27">
        <v>5</v>
      </c>
      <c r="AU27">
        <v>2</v>
      </c>
      <c r="AV27">
        <v>2</v>
      </c>
      <c r="AY27">
        <v>154</v>
      </c>
      <c r="AZ27">
        <v>28</v>
      </c>
      <c r="BB27">
        <v>9</v>
      </c>
      <c r="BC27">
        <v>3</v>
      </c>
      <c r="BH27">
        <v>8</v>
      </c>
      <c r="BI27">
        <v>7</v>
      </c>
      <c r="BJ27">
        <v>1</v>
      </c>
      <c r="BK27">
        <v>13</v>
      </c>
    </row>
    <row r="28" spans="1:63" x14ac:dyDescent="0.25">
      <c r="A28">
        <v>428723</v>
      </c>
      <c r="B28">
        <v>12601</v>
      </c>
      <c r="C28" s="3">
        <f t="shared" si="1"/>
        <v>367</v>
      </c>
      <c r="I28">
        <v>26</v>
      </c>
      <c r="L28">
        <v>2</v>
      </c>
      <c r="Q28">
        <v>13</v>
      </c>
      <c r="X28">
        <v>1</v>
      </c>
      <c r="AA28">
        <v>1</v>
      </c>
      <c r="AB28">
        <v>30</v>
      </c>
      <c r="AD28">
        <v>1</v>
      </c>
      <c r="AF28">
        <v>3</v>
      </c>
      <c r="AH28">
        <v>2</v>
      </c>
      <c r="AJ28">
        <v>3</v>
      </c>
      <c r="AL28">
        <v>1</v>
      </c>
      <c r="AQ28">
        <v>2</v>
      </c>
      <c r="AR28">
        <v>2</v>
      </c>
      <c r="AS28">
        <v>2</v>
      </c>
      <c r="AT28">
        <v>13</v>
      </c>
      <c r="AV28">
        <v>13</v>
      </c>
      <c r="AY28">
        <v>146</v>
      </c>
      <c r="AZ28">
        <v>38</v>
      </c>
      <c r="BB28">
        <v>30</v>
      </c>
      <c r="BH28">
        <v>6</v>
      </c>
      <c r="BI28">
        <v>16</v>
      </c>
      <c r="BJ28">
        <v>1</v>
      </c>
      <c r="BK2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48A9-0966-4751-8090-F4890535E5DF}">
  <dimension ref="A1:BK29"/>
  <sheetViews>
    <sheetView workbookViewId="0">
      <selection activeCell="E32" sqref="E32"/>
    </sheetView>
  </sheetViews>
  <sheetFormatPr defaultRowHeight="15" x14ac:dyDescent="0.25"/>
  <cols>
    <col min="1" max="1" width="9.85546875" bestFit="1" customWidth="1"/>
    <col min="2" max="2" width="6.140625" bestFit="1" customWidth="1"/>
    <col min="4" max="4" width="9.28515625" bestFit="1" customWidth="1"/>
    <col min="5" max="5" width="10.140625" bestFit="1" customWidth="1"/>
    <col min="6" max="15" width="9.28515625" bestFit="1" customWidth="1"/>
    <col min="16" max="16" width="6.140625" bestFit="1" customWidth="1"/>
    <col min="17" max="28" width="9.28515625" bestFit="1" customWidth="1"/>
    <col min="29" max="29" width="6.85546875" bestFit="1" customWidth="1"/>
    <col min="30" max="46" width="9.28515625" bestFit="1" customWidth="1"/>
    <col min="47" max="47" width="7.5703125" bestFit="1" customWidth="1"/>
    <col min="48" max="48" width="5.28515625" bestFit="1" customWidth="1"/>
    <col min="49" max="49" width="12.140625" bestFit="1" customWidth="1"/>
    <col min="50" max="63" width="9.28515625" bestFit="1" customWidth="1"/>
  </cols>
  <sheetData>
    <row r="1" spans="1:63" x14ac:dyDescent="0.25">
      <c r="A1" t="s">
        <v>1</v>
      </c>
      <c r="B1" t="s">
        <v>2</v>
      </c>
      <c r="D1" t="s">
        <v>3</v>
      </c>
      <c r="E1" t="s">
        <v>4</v>
      </c>
      <c r="F1" s="5" t="s">
        <v>5</v>
      </c>
      <c r="G1" s="6" t="s">
        <v>6</v>
      </c>
      <c r="H1" t="s">
        <v>7</v>
      </c>
      <c r="I1" s="6" t="s">
        <v>8</v>
      </c>
      <c r="J1" t="s">
        <v>9</v>
      </c>
      <c r="K1" t="s">
        <v>10</v>
      </c>
      <c r="L1" s="6" t="s">
        <v>11</v>
      </c>
      <c r="M1" s="6" t="s">
        <v>12</v>
      </c>
      <c r="N1" t="s">
        <v>13</v>
      </c>
      <c r="O1" t="s">
        <v>14</v>
      </c>
      <c r="P1" t="s">
        <v>15</v>
      </c>
      <c r="Q1" s="6" t="s">
        <v>16</v>
      </c>
      <c r="R1" s="5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s="5" t="s">
        <v>23</v>
      </c>
      <c r="Y1" s="6" t="s">
        <v>24</v>
      </c>
      <c r="Z1" t="s">
        <v>25</v>
      </c>
      <c r="AA1" t="s">
        <v>26</v>
      </c>
      <c r="AB1" s="6" t="s">
        <v>27</v>
      </c>
      <c r="AC1" s="6" t="s">
        <v>28</v>
      </c>
      <c r="AD1" s="5" t="s">
        <v>29</v>
      </c>
      <c r="AE1" t="s">
        <v>30</v>
      </c>
      <c r="AF1" s="5" t="s">
        <v>31</v>
      </c>
      <c r="AG1" t="s">
        <v>32</v>
      </c>
      <c r="AH1" s="5" t="s">
        <v>33</v>
      </c>
      <c r="AI1" s="6" t="s">
        <v>34</v>
      </c>
      <c r="AJ1" s="6" t="s">
        <v>35</v>
      </c>
      <c r="AK1" t="s">
        <v>36</v>
      </c>
      <c r="AL1" t="s">
        <v>37</v>
      </c>
      <c r="AM1" t="s">
        <v>38</v>
      </c>
      <c r="AN1" t="s">
        <v>39</v>
      </c>
      <c r="AO1" s="6" t="s">
        <v>40</v>
      </c>
      <c r="AP1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5" t="s">
        <v>46</v>
      </c>
      <c r="AV1" s="6" t="s">
        <v>47</v>
      </c>
      <c r="AW1" s="6" t="s">
        <v>48</v>
      </c>
      <c r="AX1" t="s">
        <v>49</v>
      </c>
      <c r="AY1" s="6" t="s">
        <v>60</v>
      </c>
      <c r="AZ1" s="6" t="s">
        <v>50</v>
      </c>
      <c r="BA1" s="6" t="s">
        <v>51</v>
      </c>
      <c r="BB1" s="6" t="s">
        <v>52</v>
      </c>
      <c r="BC1" s="5" t="s">
        <v>53</v>
      </c>
      <c r="BD1" t="s">
        <v>54</v>
      </c>
      <c r="BE1" t="s">
        <v>59</v>
      </c>
      <c r="BF1" t="s">
        <v>62</v>
      </c>
      <c r="BG1" t="s">
        <v>61</v>
      </c>
      <c r="BH1" s="6" t="s">
        <v>55</v>
      </c>
      <c r="BI1" s="6" t="s">
        <v>56</v>
      </c>
      <c r="BJ1" t="s">
        <v>57</v>
      </c>
      <c r="BK1" s="6" t="s">
        <v>58</v>
      </c>
    </row>
    <row r="2" spans="1:63" ht="15.75" thickBot="1" x14ac:dyDescent="0.3">
      <c r="C2" s="1">
        <f>SUM(D2:BK2)</f>
        <v>7390</v>
      </c>
      <c r="D2" s="1">
        <f>Kit!D2</f>
        <v>3</v>
      </c>
      <c r="E2" s="1">
        <f>Kit!E2</f>
        <v>1</v>
      </c>
      <c r="F2" s="1">
        <f>Kit!F2</f>
        <v>6</v>
      </c>
      <c r="G2" s="1">
        <f>Kit!G2</f>
        <v>12</v>
      </c>
      <c r="H2" s="1">
        <f>Kit!H2</f>
        <v>3</v>
      </c>
      <c r="I2" s="1">
        <f>Kit!I2</f>
        <v>509</v>
      </c>
      <c r="J2" s="1">
        <f>Kit!J2</f>
        <v>2</v>
      </c>
      <c r="K2" s="1">
        <f>Kit!K2</f>
        <v>2</v>
      </c>
      <c r="L2" s="1">
        <f>Kit!L2</f>
        <v>26</v>
      </c>
      <c r="M2" s="1">
        <f>Kit!M2</f>
        <v>14</v>
      </c>
      <c r="N2" s="1">
        <f>Kit!N2</f>
        <v>3</v>
      </c>
      <c r="O2" s="1">
        <f>Kit!O2</f>
        <v>1</v>
      </c>
      <c r="P2" s="1">
        <f>Kit!P2</f>
        <v>3</v>
      </c>
      <c r="Q2" s="1">
        <f>Kit!Q2</f>
        <v>46</v>
      </c>
      <c r="R2" s="1">
        <f>Kit!R2</f>
        <v>3</v>
      </c>
      <c r="S2" s="1">
        <f>Kit!S2</f>
        <v>1</v>
      </c>
      <c r="T2" s="1">
        <f>Kit!T2</f>
        <v>1</v>
      </c>
      <c r="U2" s="1">
        <f>Kit!U2</f>
        <v>1</v>
      </c>
      <c r="V2" s="1">
        <f>Kit!V2</f>
        <v>10</v>
      </c>
      <c r="W2" s="1">
        <f>Kit!W2</f>
        <v>5</v>
      </c>
      <c r="X2" s="1">
        <f>Kit!X2</f>
        <v>7</v>
      </c>
      <c r="Y2" s="1">
        <f>Kit!Y2</f>
        <v>10</v>
      </c>
      <c r="Z2" s="1">
        <f>Kit!Z2</f>
        <v>1</v>
      </c>
      <c r="AA2" s="1">
        <f>Kit!AA2</f>
        <v>4</v>
      </c>
      <c r="AB2" s="1">
        <f>Kit!AB2</f>
        <v>505</v>
      </c>
      <c r="AC2" s="1">
        <f>Kit!AC2</f>
        <v>5</v>
      </c>
      <c r="AD2" s="1">
        <f>Kit!AD2</f>
        <v>12</v>
      </c>
      <c r="AE2" s="1">
        <f>Kit!AE2</f>
        <v>1</v>
      </c>
      <c r="AF2" s="1">
        <f>Kit!AF2</f>
        <v>8</v>
      </c>
      <c r="AG2" s="1">
        <f>Kit!AG2</f>
        <v>2</v>
      </c>
      <c r="AH2" s="1">
        <f>Kit!AH2</f>
        <v>4</v>
      </c>
      <c r="AI2" s="1">
        <f>Kit!AI2</f>
        <v>16</v>
      </c>
      <c r="AJ2" s="1">
        <f>Kit!AJ2</f>
        <v>46</v>
      </c>
      <c r="AK2" s="1">
        <f>Kit!AK2</f>
        <v>1</v>
      </c>
      <c r="AL2" s="1">
        <f>Kit!AL2</f>
        <v>3</v>
      </c>
      <c r="AM2" s="1">
        <f>Kit!AM2</f>
        <v>2</v>
      </c>
      <c r="AN2" s="1">
        <f>Kit!AN2</f>
        <v>3</v>
      </c>
      <c r="AO2" s="1">
        <f>Kit!AO2</f>
        <v>10</v>
      </c>
      <c r="AP2" s="1">
        <f>Kit!AP2</f>
        <v>3</v>
      </c>
      <c r="AQ2" s="1">
        <f>Kit!AQ2</f>
        <v>6</v>
      </c>
      <c r="AR2" s="1">
        <f>Kit!AR2</f>
        <v>22</v>
      </c>
      <c r="AS2" s="1">
        <f>Kit!AS2</f>
        <v>10</v>
      </c>
      <c r="AT2" s="1">
        <f>Kit!AT2</f>
        <v>57</v>
      </c>
      <c r="AU2" s="1">
        <f>Kit!AU2</f>
        <v>7</v>
      </c>
      <c r="AV2" s="1">
        <f>Kit!AV2</f>
        <v>58</v>
      </c>
      <c r="AW2" s="1">
        <f>Kit!AW2</f>
        <v>7</v>
      </c>
      <c r="AX2" s="1">
        <f>Kit!AX2</f>
        <v>1</v>
      </c>
      <c r="AY2" s="1">
        <f>Kit!AY2</f>
        <v>4980</v>
      </c>
      <c r="AZ2" s="1">
        <f>Kit!AZ2</f>
        <v>493</v>
      </c>
      <c r="BA2" s="1">
        <f>Kit!BA2</f>
        <v>31</v>
      </c>
      <c r="BB2" s="1">
        <f>Kit!BB2</f>
        <v>54</v>
      </c>
      <c r="BC2" s="1">
        <f>Kit!BC2</f>
        <v>6</v>
      </c>
      <c r="BD2" s="1">
        <f>Kit!BD2</f>
        <v>2</v>
      </c>
      <c r="BE2" s="1">
        <f>Kit!BE2</f>
        <v>5</v>
      </c>
      <c r="BF2" s="1">
        <f>Kit!BF2</f>
        <v>2</v>
      </c>
      <c r="BG2" s="1">
        <f>Kit!BG2</f>
        <v>2</v>
      </c>
      <c r="BH2" s="1">
        <f>Kit!BH2</f>
        <v>166</v>
      </c>
      <c r="BI2" s="1">
        <f>Kit!BI2</f>
        <v>43</v>
      </c>
      <c r="BJ2" s="1">
        <f>Kit!BJ2</f>
        <v>3</v>
      </c>
      <c r="BK2" s="1">
        <f>Kit!BK2</f>
        <v>140</v>
      </c>
    </row>
    <row r="3" spans="1:63" x14ac:dyDescent="0.25">
      <c r="C3" s="2"/>
      <c r="D3" s="4">
        <f>MAX(D4:D29)</f>
        <v>0.36496350364963503</v>
      </c>
      <c r="E3" s="4">
        <f t="shared" ref="E3:BK3" si="0">MAX(E4:E29)</f>
        <v>0.36496350364963503</v>
      </c>
      <c r="F3" s="4">
        <f t="shared" si="0"/>
        <v>0.70921985815602839</v>
      </c>
      <c r="G3" s="4">
        <f t="shared" si="0"/>
        <v>1.7482517482517483</v>
      </c>
      <c r="H3" s="4">
        <f t="shared" si="0"/>
        <v>0.3546099290780142</v>
      </c>
      <c r="I3" s="4">
        <f t="shared" si="0"/>
        <v>14.229249011857709</v>
      </c>
      <c r="J3" s="4">
        <f t="shared" si="0"/>
        <v>0.45248868778280549</v>
      </c>
      <c r="K3" s="4">
        <f t="shared" si="0"/>
        <v>0.39525691699604742</v>
      </c>
      <c r="L3" s="4">
        <f t="shared" si="0"/>
        <v>1.6666666666666667</v>
      </c>
      <c r="M3" s="4">
        <f t="shared" si="0"/>
        <v>1</v>
      </c>
      <c r="N3" s="4">
        <f t="shared" si="0"/>
        <v>0.45248868778280549</v>
      </c>
      <c r="O3" s="4">
        <f t="shared" si="0"/>
        <v>0.3436426116838488</v>
      </c>
      <c r="P3" s="4">
        <f t="shared" si="0"/>
        <v>0.45248868778280549</v>
      </c>
      <c r="Q3" s="4">
        <f t="shared" si="0"/>
        <v>3.5422343324250685</v>
      </c>
      <c r="R3" s="4">
        <f t="shared" si="0"/>
        <v>0.72727272727272729</v>
      </c>
      <c r="S3" s="4">
        <f t="shared" si="0"/>
        <v>0.3546099290780142</v>
      </c>
      <c r="T3" s="4">
        <f t="shared" si="0"/>
        <v>0.36101083032490977</v>
      </c>
      <c r="U3" s="4">
        <f t="shared" si="0"/>
        <v>0.4098360655737705</v>
      </c>
      <c r="V3" s="4">
        <f t="shared" si="0"/>
        <v>0.70422535211267612</v>
      </c>
      <c r="W3" s="4">
        <f t="shared" si="0"/>
        <v>0.36496350364963503</v>
      </c>
      <c r="X3" s="4">
        <f t="shared" si="0"/>
        <v>0.81967213114754101</v>
      </c>
      <c r="Y3" s="4">
        <f t="shared" si="0"/>
        <v>1</v>
      </c>
      <c r="Z3" s="4">
        <f t="shared" si="0"/>
        <v>0.35335689045936397</v>
      </c>
      <c r="AA3" s="4">
        <f t="shared" si="0"/>
        <v>0.39525691699604742</v>
      </c>
      <c r="AB3" s="4">
        <f t="shared" si="0"/>
        <v>11.075949367088606</v>
      </c>
      <c r="AC3" s="4">
        <f t="shared" si="0"/>
        <v>1.0948905109489051</v>
      </c>
      <c r="AD3" s="4">
        <f t="shared" si="0"/>
        <v>0.79051383399209485</v>
      </c>
      <c r="AE3" s="4">
        <f t="shared" si="0"/>
        <v>0.32679738562091504</v>
      </c>
      <c r="AF3" s="4">
        <f t="shared" si="0"/>
        <v>0.81743869209809261</v>
      </c>
      <c r="AG3" s="4">
        <f t="shared" si="0"/>
        <v>0.3546099290780142</v>
      </c>
      <c r="AH3" s="4">
        <f t="shared" si="0"/>
        <v>0.54495912806539504</v>
      </c>
      <c r="AI3" s="4">
        <f t="shared" si="0"/>
        <v>1.5873015873015872</v>
      </c>
      <c r="AJ3" s="4">
        <f t="shared" si="0"/>
        <v>1.953125</v>
      </c>
      <c r="AK3" s="4">
        <f t="shared" si="0"/>
        <v>0.36496350364963503</v>
      </c>
      <c r="AL3" s="4">
        <f t="shared" si="0"/>
        <v>0.34965034965034963</v>
      </c>
      <c r="AM3" s="4">
        <f t="shared" si="0"/>
        <v>0.390625</v>
      </c>
      <c r="AN3" s="4">
        <f t="shared" si="0"/>
        <v>0.36764705882352938</v>
      </c>
      <c r="AO3" s="4">
        <f t="shared" si="0"/>
        <v>1.3745704467353952</v>
      </c>
      <c r="AP3" s="4">
        <f t="shared" si="0"/>
        <v>0.37878787878787878</v>
      </c>
      <c r="AQ3" s="4">
        <f t="shared" si="0"/>
        <v>0.54495912806539504</v>
      </c>
      <c r="AR3" s="4">
        <f t="shared" si="0"/>
        <v>1.824817518248175</v>
      </c>
      <c r="AS3" s="4">
        <f t="shared" si="0"/>
        <v>1.809954751131222</v>
      </c>
      <c r="AT3" s="4">
        <f t="shared" si="0"/>
        <v>3.5422343324250685</v>
      </c>
      <c r="AU3" s="4">
        <f t="shared" si="0"/>
        <v>0.63492063492063489</v>
      </c>
      <c r="AV3" s="4">
        <f t="shared" si="0"/>
        <v>3.5422343324250685</v>
      </c>
      <c r="AW3" s="4">
        <f t="shared" si="0"/>
        <v>1.056338028169014</v>
      </c>
      <c r="AX3" s="4">
        <f t="shared" si="0"/>
        <v>0.35211267605633806</v>
      </c>
      <c r="AY3" s="4">
        <f t="shared" si="0"/>
        <v>76.171875</v>
      </c>
      <c r="AZ3" s="4">
        <f t="shared" si="0"/>
        <v>14.479638009049776</v>
      </c>
      <c r="BA3" s="4">
        <f t="shared" si="0"/>
        <v>1.4134275618374559</v>
      </c>
      <c r="BB3" s="4">
        <f t="shared" si="0"/>
        <v>8.1743869209809272</v>
      </c>
      <c r="BC3" s="4">
        <f t="shared" si="0"/>
        <v>0.95238095238095244</v>
      </c>
      <c r="BD3" s="4">
        <f t="shared" si="0"/>
        <v>0.3436426116838488</v>
      </c>
      <c r="BE3" s="4">
        <f t="shared" si="0"/>
        <v>0.390625</v>
      </c>
      <c r="BF3" s="4">
        <f t="shared" si="0"/>
        <v>0.36363636363636365</v>
      </c>
      <c r="BG3" s="4">
        <f t="shared" si="0"/>
        <v>0.36363636363636365</v>
      </c>
      <c r="BH3" s="4">
        <f t="shared" si="0"/>
        <v>11.678832116788321</v>
      </c>
      <c r="BI3" s="4">
        <f t="shared" si="0"/>
        <v>4.3596730245231603</v>
      </c>
      <c r="BJ3" s="4">
        <f t="shared" si="0"/>
        <v>0.32679738562091504</v>
      </c>
      <c r="BK3" s="4">
        <f t="shared" si="0"/>
        <v>5</v>
      </c>
    </row>
    <row r="4" spans="1:63" x14ac:dyDescent="0.25">
      <c r="A4">
        <v>428698</v>
      </c>
      <c r="B4">
        <v>260</v>
      </c>
      <c r="C4" s="3">
        <f>Kit!C3</f>
        <v>274</v>
      </c>
      <c r="D4">
        <f>Kit!D3/$C4*100</f>
        <v>0.36496350364963503</v>
      </c>
      <c r="E4">
        <f>Kit!E3/$C4*100</f>
        <v>0.36496350364963503</v>
      </c>
      <c r="F4">
        <f>Kit!F3/$C4*100</f>
        <v>0.36496350364963503</v>
      </c>
      <c r="G4">
        <f>Kit!G3/$C4*100</f>
        <v>0</v>
      </c>
      <c r="H4">
        <f>Kit!H3/$C4*100</f>
        <v>0</v>
      </c>
      <c r="I4">
        <f>Kit!I3/$C4*100</f>
        <v>4.7445255474452548</v>
      </c>
      <c r="J4">
        <f>Kit!J3/$C4*100</f>
        <v>0</v>
      </c>
      <c r="K4">
        <f>Kit!K3/$C4*100</f>
        <v>0</v>
      </c>
      <c r="L4">
        <f>Kit!L3/$C4*100</f>
        <v>0.36496350364963503</v>
      </c>
      <c r="M4">
        <f>Kit!M3/$C4*100</f>
        <v>0.36496350364963503</v>
      </c>
      <c r="N4">
        <f>Kit!N3/$C4*100</f>
        <v>0</v>
      </c>
      <c r="O4">
        <f>Kit!O3/$C4*100</f>
        <v>0</v>
      </c>
      <c r="P4">
        <f>Kit!P3/$C4*100</f>
        <v>0</v>
      </c>
      <c r="Q4">
        <f>Kit!Q3/$C4*100</f>
        <v>0</v>
      </c>
      <c r="R4">
        <f>Kit!R3/$C4*100</f>
        <v>0</v>
      </c>
      <c r="S4">
        <f>Kit!S3/$C4*100</f>
        <v>0</v>
      </c>
      <c r="T4">
        <f>Kit!T3/$C4*100</f>
        <v>0</v>
      </c>
      <c r="U4">
        <f>Kit!U3/$C4*100</f>
        <v>0</v>
      </c>
      <c r="V4">
        <f>Kit!V3/$C4*100</f>
        <v>0</v>
      </c>
      <c r="W4">
        <f>Kit!W3/$C4*100</f>
        <v>0.36496350364963503</v>
      </c>
      <c r="X4">
        <f>Kit!X3/$C4*100</f>
        <v>0</v>
      </c>
      <c r="Y4">
        <f>Kit!Y3/$C4*100</f>
        <v>0</v>
      </c>
      <c r="Z4">
        <f>Kit!Z3/$C4*100</f>
        <v>0</v>
      </c>
      <c r="AA4">
        <f>Kit!AA3/$C4*100</f>
        <v>0</v>
      </c>
      <c r="AB4">
        <f>Kit!AB3/$C4*100</f>
        <v>4.3795620437956204</v>
      </c>
      <c r="AC4">
        <f>Kit!AC3/$C4*100</f>
        <v>1.0948905109489051</v>
      </c>
      <c r="AD4">
        <f>Kit!AD3/$C4*100</f>
        <v>0.36496350364963503</v>
      </c>
      <c r="AE4">
        <f>Kit!AE3/$C4*100</f>
        <v>0</v>
      </c>
      <c r="AF4">
        <f>Kit!AF3/$C4*100</f>
        <v>0</v>
      </c>
      <c r="AG4">
        <f>Kit!AG3/$C4*100</f>
        <v>0</v>
      </c>
      <c r="AH4">
        <f>Kit!AH3/$C4*100</f>
        <v>0</v>
      </c>
      <c r="AI4">
        <f>Kit!AI3/$C4*100</f>
        <v>0.36496350364963503</v>
      </c>
      <c r="AJ4">
        <f>Kit!AJ3/$C4*100</f>
        <v>0.72992700729927007</v>
      </c>
      <c r="AK4">
        <f>Kit!AK3/$C4*100</f>
        <v>0.36496350364963503</v>
      </c>
      <c r="AL4">
        <f>Kit!AL3/$C4*100</f>
        <v>0</v>
      </c>
      <c r="AM4">
        <f>Kit!AM3/$C4*100</f>
        <v>0</v>
      </c>
      <c r="AN4">
        <f>Kit!AN3/$C4*100</f>
        <v>0</v>
      </c>
      <c r="AO4">
        <f>Kit!AO3/$C4*100</f>
        <v>0</v>
      </c>
      <c r="AP4">
        <f>Kit!AP3/$C4*100</f>
        <v>0</v>
      </c>
      <c r="AQ4">
        <f>Kit!AQ3/$C4*100</f>
        <v>0</v>
      </c>
      <c r="AR4">
        <f>Kit!AR3/$C4*100</f>
        <v>1.824817518248175</v>
      </c>
      <c r="AS4">
        <f>Kit!AS3/$C4*100</f>
        <v>0</v>
      </c>
      <c r="AT4">
        <f>Kit!AT3/$C4*100</f>
        <v>0.36496350364963503</v>
      </c>
      <c r="AU4">
        <f>Kit!AU3/$C4*100</f>
        <v>0</v>
      </c>
      <c r="AV4">
        <f>Kit!AV3/$C4*100</f>
        <v>2.1897810218978102</v>
      </c>
      <c r="AW4">
        <f>Kit!AW3/$C4*100</f>
        <v>0</v>
      </c>
      <c r="AX4">
        <f>Kit!AX3/$C4*100</f>
        <v>0</v>
      </c>
      <c r="AY4">
        <f>Kit!AY3/$C4*100</f>
        <v>63.138686131386855</v>
      </c>
      <c r="AZ4">
        <f>Kit!AZ3/$C4*100</f>
        <v>5.1094890510948909</v>
      </c>
      <c r="BA4">
        <f>Kit!BA3/$C4*100</f>
        <v>0.36496350364963503</v>
      </c>
      <c r="BB4">
        <f>Kit!BB3/$C4*100</f>
        <v>0.36496350364963503</v>
      </c>
      <c r="BC4">
        <f>Kit!BC3/$C4*100</f>
        <v>0</v>
      </c>
      <c r="BD4">
        <f>Kit!BD3/$C4*100</f>
        <v>0</v>
      </c>
      <c r="BE4">
        <f>Kit!BE3/$C4*100</f>
        <v>0</v>
      </c>
      <c r="BF4">
        <f>Kit!BF3/$C4*100</f>
        <v>0</v>
      </c>
      <c r="BG4">
        <f>Kit!BG3/$C4*100</f>
        <v>0</v>
      </c>
      <c r="BH4">
        <f>Kit!BH3/$C4*100</f>
        <v>11.678832116788321</v>
      </c>
      <c r="BI4">
        <f>Kit!BI3/$C4*100</f>
        <v>0</v>
      </c>
      <c r="BJ4">
        <f>Kit!BJ3/$C4*100</f>
        <v>0</v>
      </c>
      <c r="BK4">
        <f>Kit!BK3/$C4*100</f>
        <v>0.72992700729927007</v>
      </c>
    </row>
    <row r="5" spans="1:63" x14ac:dyDescent="0.25">
      <c r="A5">
        <v>428699</v>
      </c>
      <c r="B5">
        <v>596</v>
      </c>
      <c r="C5" s="3">
        <f>Kit!C4</f>
        <v>256</v>
      </c>
      <c r="D5">
        <f>Kit!D4/$C5*100</f>
        <v>0</v>
      </c>
      <c r="E5">
        <f>Kit!E4/$C5*100</f>
        <v>0</v>
      </c>
      <c r="F5">
        <f>Kit!F4/$C5*100</f>
        <v>0</v>
      </c>
      <c r="G5">
        <f>Kit!G4/$C5*100</f>
        <v>0</v>
      </c>
      <c r="H5">
        <f>Kit!H4/$C5*100</f>
        <v>0</v>
      </c>
      <c r="I5">
        <f>Kit!I4/$C5*100</f>
        <v>4.6875</v>
      </c>
      <c r="J5">
        <f>Kit!J4/$C5*100</f>
        <v>0</v>
      </c>
      <c r="K5">
        <f>Kit!K4/$C5*100</f>
        <v>0.390625</v>
      </c>
      <c r="L5">
        <f>Kit!L4/$C5*100</f>
        <v>0.78125</v>
      </c>
      <c r="M5">
        <f>Kit!M4/$C5*100</f>
        <v>0.390625</v>
      </c>
      <c r="N5">
        <f>Kit!N4/$C5*100</f>
        <v>0</v>
      </c>
      <c r="O5">
        <f>Kit!O4/$C5*100</f>
        <v>0</v>
      </c>
      <c r="P5">
        <f>Kit!P4/$C5*100</f>
        <v>0</v>
      </c>
      <c r="Q5">
        <f>Kit!Q4/$C5*100</f>
        <v>0.390625</v>
      </c>
      <c r="R5">
        <f>Kit!R4/$C5*100</f>
        <v>0</v>
      </c>
      <c r="S5">
        <f>Kit!S4/$C5*100</f>
        <v>0</v>
      </c>
      <c r="T5">
        <f>Kit!T4/$C5*100</f>
        <v>0</v>
      </c>
      <c r="U5">
        <f>Kit!U4/$C5*100</f>
        <v>0</v>
      </c>
      <c r="V5">
        <f>Kit!V4/$C5*100</f>
        <v>0.390625</v>
      </c>
      <c r="W5">
        <f>Kit!W4/$C5*100</f>
        <v>0</v>
      </c>
      <c r="X5">
        <f>Kit!X4/$C5*100</f>
        <v>0</v>
      </c>
      <c r="Y5">
        <f>Kit!Y4/$C5*100</f>
        <v>0</v>
      </c>
      <c r="Z5">
        <f>Kit!Z4/$C5*100</f>
        <v>0</v>
      </c>
      <c r="AA5">
        <f>Kit!AA4/$C5*100</f>
        <v>0</v>
      </c>
      <c r="AB5">
        <f>Kit!AB4/$C5*100</f>
        <v>5.46875</v>
      </c>
      <c r="AC5">
        <f>Kit!AC4/$C5*100</f>
        <v>0</v>
      </c>
      <c r="AD5">
        <f>Kit!AD4/$C5*100</f>
        <v>0.390625</v>
      </c>
      <c r="AE5">
        <f>Kit!AE4/$C5*100</f>
        <v>0</v>
      </c>
      <c r="AF5">
        <f>Kit!AF4/$C5*100</f>
        <v>0</v>
      </c>
      <c r="AG5">
        <f>Kit!AG4/$C5*100</f>
        <v>0</v>
      </c>
      <c r="AH5">
        <f>Kit!AH4/$C5*100</f>
        <v>0</v>
      </c>
      <c r="AI5">
        <f>Kit!AI4/$C5*100</f>
        <v>0</v>
      </c>
      <c r="AJ5">
        <f>Kit!AJ4/$C5*100</f>
        <v>1.953125</v>
      </c>
      <c r="AK5">
        <f>Kit!AK4/$C5*100</f>
        <v>0</v>
      </c>
      <c r="AL5">
        <f>Kit!AL4/$C5*100</f>
        <v>0</v>
      </c>
      <c r="AM5">
        <f>Kit!AM4/$C5*100</f>
        <v>0.390625</v>
      </c>
      <c r="AN5">
        <f>Kit!AN4/$C5*100</f>
        <v>0</v>
      </c>
      <c r="AO5">
        <f>Kit!AO4/$C5*100</f>
        <v>0</v>
      </c>
      <c r="AP5">
        <f>Kit!AP4/$C5*100</f>
        <v>0</v>
      </c>
      <c r="AQ5">
        <f>Kit!AQ4/$C5*100</f>
        <v>0</v>
      </c>
      <c r="AR5">
        <f>Kit!AR4/$C5*100</f>
        <v>0.390625</v>
      </c>
      <c r="AS5">
        <f>Kit!AS4/$C5*100</f>
        <v>0</v>
      </c>
      <c r="AT5">
        <f>Kit!AT4/$C5*100</f>
        <v>0.390625</v>
      </c>
      <c r="AU5">
        <f>Kit!AU4/$C5*100</f>
        <v>0.390625</v>
      </c>
      <c r="AV5">
        <f>Kit!AV4/$C5*100</f>
        <v>0.390625</v>
      </c>
      <c r="AW5">
        <f>Kit!AW4/$C5*100</f>
        <v>0</v>
      </c>
      <c r="AX5">
        <f>Kit!AX4/$C5*100</f>
        <v>0</v>
      </c>
      <c r="AY5">
        <f>Kit!AY4/$C5*100</f>
        <v>76.171875</v>
      </c>
      <c r="AZ5">
        <f>Kit!AZ4/$C5*100</f>
        <v>4.6875</v>
      </c>
      <c r="BA5">
        <f>Kit!BA4/$C5*100</f>
        <v>0</v>
      </c>
      <c r="BB5">
        <f>Kit!BB4/$C5*100</f>
        <v>0</v>
      </c>
      <c r="BC5">
        <f>Kit!BC4/$C5*100</f>
        <v>0</v>
      </c>
      <c r="BD5">
        <f>Kit!BD4/$C5*100</f>
        <v>0</v>
      </c>
      <c r="BE5">
        <f>Kit!BE4/$C5*100</f>
        <v>0.390625</v>
      </c>
      <c r="BF5">
        <f>Kit!BF4/$C5*100</f>
        <v>0</v>
      </c>
      <c r="BG5">
        <f>Kit!BG4/$C5*100</f>
        <v>0</v>
      </c>
      <c r="BH5">
        <f>Kit!BH4/$C5*100</f>
        <v>0.78125</v>
      </c>
      <c r="BI5">
        <f>Kit!BI4/$C5*100</f>
        <v>0</v>
      </c>
      <c r="BJ5">
        <f>Kit!BJ4/$C5*100</f>
        <v>0</v>
      </c>
      <c r="BK5">
        <f>Kit!BK4/$C5*100</f>
        <v>1.171875</v>
      </c>
    </row>
    <row r="6" spans="1:63" x14ac:dyDescent="0.25">
      <c r="A6">
        <v>428700</v>
      </c>
      <c r="B6">
        <v>936</v>
      </c>
      <c r="C6" s="3">
        <f>Kit!C5</f>
        <v>284</v>
      </c>
      <c r="D6">
        <f>Kit!D5/$C6*100</f>
        <v>0</v>
      </c>
      <c r="E6">
        <f>Kit!E5/$C6*100</f>
        <v>0</v>
      </c>
      <c r="F6">
        <f>Kit!F5/$C6*100</f>
        <v>0.70422535211267612</v>
      </c>
      <c r="G6">
        <f>Kit!G5/$C6*100</f>
        <v>0</v>
      </c>
      <c r="H6">
        <f>Kit!H5/$C6*100</f>
        <v>0.35211267605633806</v>
      </c>
      <c r="I6">
        <f>Kit!I5/$C6*100</f>
        <v>3.169014084507042</v>
      </c>
      <c r="J6">
        <f>Kit!J5/$C6*100</f>
        <v>0</v>
      </c>
      <c r="K6">
        <f>Kit!K5/$C6*100</f>
        <v>0</v>
      </c>
      <c r="L6">
        <f>Kit!L5/$C6*100</f>
        <v>0.35211267605633806</v>
      </c>
      <c r="M6">
        <f>Kit!M5/$C6*100</f>
        <v>0</v>
      </c>
      <c r="N6">
        <f>Kit!N5/$C6*100</f>
        <v>0</v>
      </c>
      <c r="O6">
        <f>Kit!O5/$C6*100</f>
        <v>0</v>
      </c>
      <c r="P6">
        <f>Kit!P5/$C6*100</f>
        <v>0</v>
      </c>
      <c r="Q6">
        <f>Kit!Q5/$C6*100</f>
        <v>0</v>
      </c>
      <c r="R6">
        <f>Kit!R5/$C6*100</f>
        <v>0</v>
      </c>
      <c r="S6">
        <f>Kit!S5/$C6*100</f>
        <v>0</v>
      </c>
      <c r="T6">
        <f>Kit!T5/$C6*100</f>
        <v>0</v>
      </c>
      <c r="U6">
        <f>Kit!U5/$C6*100</f>
        <v>0</v>
      </c>
      <c r="V6">
        <f>Kit!V5/$C6*100</f>
        <v>0.70422535211267612</v>
      </c>
      <c r="W6">
        <f>Kit!W5/$C6*100</f>
        <v>0.35211267605633806</v>
      </c>
      <c r="X6">
        <f>Kit!X5/$C6*100</f>
        <v>0</v>
      </c>
      <c r="Y6">
        <f>Kit!Y5/$C6*100</f>
        <v>0</v>
      </c>
      <c r="Z6">
        <f>Kit!Z5/$C6*100</f>
        <v>0</v>
      </c>
      <c r="AA6">
        <f>Kit!AA5/$C6*100</f>
        <v>0</v>
      </c>
      <c r="AB6">
        <f>Kit!AB5/$C6*100</f>
        <v>9.5070422535211261</v>
      </c>
      <c r="AC6">
        <f>Kit!AC5/$C6*100</f>
        <v>0</v>
      </c>
      <c r="AD6">
        <f>Kit!AD5/$C6*100</f>
        <v>0</v>
      </c>
      <c r="AE6">
        <f>Kit!AE5/$C6*100</f>
        <v>0</v>
      </c>
      <c r="AF6">
        <f>Kit!AF5/$C6*100</f>
        <v>0</v>
      </c>
      <c r="AG6">
        <f>Kit!AG5/$C6*100</f>
        <v>0</v>
      </c>
      <c r="AH6">
        <f>Kit!AH5/$C6*100</f>
        <v>0</v>
      </c>
      <c r="AI6">
        <f>Kit!AI5/$C6*100</f>
        <v>0</v>
      </c>
      <c r="AJ6">
        <f>Kit!AJ5/$C6*100</f>
        <v>0.70422535211267612</v>
      </c>
      <c r="AK6">
        <f>Kit!AK5/$C6*100</f>
        <v>0</v>
      </c>
      <c r="AL6">
        <f>Kit!AL5/$C6*100</f>
        <v>0</v>
      </c>
      <c r="AM6">
        <f>Kit!AM5/$C6*100</f>
        <v>0</v>
      </c>
      <c r="AN6">
        <f>Kit!AN5/$C6*100</f>
        <v>0.35211267605633806</v>
      </c>
      <c r="AO6">
        <f>Kit!AO5/$C6*100</f>
        <v>0.35211267605633806</v>
      </c>
      <c r="AP6">
        <f>Kit!AP5/$C6*100</f>
        <v>0</v>
      </c>
      <c r="AQ6">
        <f>Kit!AQ5/$C6*100</f>
        <v>0</v>
      </c>
      <c r="AR6">
        <f>Kit!AR5/$C6*100</f>
        <v>0</v>
      </c>
      <c r="AS6">
        <f>Kit!AS5/$C6*100</f>
        <v>0</v>
      </c>
      <c r="AT6">
        <f>Kit!AT5/$C6*100</f>
        <v>0</v>
      </c>
      <c r="AU6">
        <f>Kit!AU5/$C6*100</f>
        <v>0</v>
      </c>
      <c r="AV6">
        <f>Kit!AV5/$C6*100</f>
        <v>0.35211267605633806</v>
      </c>
      <c r="AW6">
        <f>Kit!AW5/$C6*100</f>
        <v>1.056338028169014</v>
      </c>
      <c r="AX6">
        <f>Kit!AX5/$C6*100</f>
        <v>0.35211267605633806</v>
      </c>
      <c r="AY6">
        <f>Kit!AY5/$C6*100</f>
        <v>69.366197183098592</v>
      </c>
      <c r="AZ6">
        <f>Kit!AZ5/$C6*100</f>
        <v>7.3943661971830981</v>
      </c>
      <c r="BA6">
        <f>Kit!BA5/$C6*100</f>
        <v>0.70422535211267612</v>
      </c>
      <c r="BB6">
        <f>Kit!BB5/$C6*100</f>
        <v>0</v>
      </c>
      <c r="BC6">
        <f>Kit!BC5/$C6*100</f>
        <v>0</v>
      </c>
      <c r="BD6">
        <f>Kit!BD5/$C6*100</f>
        <v>0</v>
      </c>
      <c r="BE6">
        <f>Kit!BE5/$C6*100</f>
        <v>0.35211267605633806</v>
      </c>
      <c r="BF6">
        <f>Kit!BF5/$C6*100</f>
        <v>0</v>
      </c>
      <c r="BG6">
        <f>Kit!BG5/$C6*100</f>
        <v>0</v>
      </c>
      <c r="BH6">
        <f>Kit!BH5/$C6*100</f>
        <v>2.8169014084507045</v>
      </c>
      <c r="BI6">
        <f>Kit!BI5/$C6*100</f>
        <v>0</v>
      </c>
      <c r="BJ6">
        <f>Kit!BJ5/$C6*100</f>
        <v>0</v>
      </c>
      <c r="BK6">
        <f>Kit!BK5/$C6*100</f>
        <v>1.056338028169014</v>
      </c>
    </row>
    <row r="7" spans="1:63" x14ac:dyDescent="0.25">
      <c r="A7">
        <v>428701</v>
      </c>
      <c r="B7">
        <v>1289</v>
      </c>
      <c r="C7" s="3">
        <f>Kit!C6</f>
        <v>300</v>
      </c>
      <c r="D7">
        <f>Kit!D6/$C7*100</f>
        <v>0</v>
      </c>
      <c r="E7">
        <f>Kit!E6/$C7*100</f>
        <v>0</v>
      </c>
      <c r="F7">
        <f>Kit!F6/$C7*100</f>
        <v>0.33333333333333337</v>
      </c>
      <c r="G7">
        <f>Kit!G6/$C7*100</f>
        <v>0</v>
      </c>
      <c r="H7">
        <f>Kit!H6/$C7*100</f>
        <v>0</v>
      </c>
      <c r="I7">
        <f>Kit!I6/$C7*100</f>
        <v>5.6666666666666661</v>
      </c>
      <c r="J7">
        <f>Kit!J6/$C7*100</f>
        <v>0</v>
      </c>
      <c r="K7">
        <f>Kit!K6/$C7*100</f>
        <v>0</v>
      </c>
      <c r="L7">
        <f>Kit!L6/$C7*100</f>
        <v>1.6666666666666667</v>
      </c>
      <c r="M7">
        <f>Kit!M6/$C7*100</f>
        <v>1</v>
      </c>
      <c r="N7">
        <f>Kit!N6/$C7*100</f>
        <v>0</v>
      </c>
      <c r="O7">
        <f>Kit!O6/$C7*100</f>
        <v>0</v>
      </c>
      <c r="P7">
        <f>Kit!P6/$C7*100</f>
        <v>0</v>
      </c>
      <c r="Q7">
        <f>Kit!Q6/$C7*100</f>
        <v>0</v>
      </c>
      <c r="R7">
        <f>Kit!R6/$C7*100</f>
        <v>0</v>
      </c>
      <c r="S7">
        <f>Kit!S6/$C7*100</f>
        <v>0</v>
      </c>
      <c r="T7">
        <f>Kit!T6/$C7*100</f>
        <v>0</v>
      </c>
      <c r="U7">
        <f>Kit!U6/$C7*100</f>
        <v>0</v>
      </c>
      <c r="V7">
        <f>Kit!V6/$C7*100</f>
        <v>0</v>
      </c>
      <c r="W7">
        <f>Kit!W6/$C7*100</f>
        <v>0.33333333333333337</v>
      </c>
      <c r="X7">
        <f>Kit!X6/$C7*100</f>
        <v>0</v>
      </c>
      <c r="Y7">
        <f>Kit!Y6/$C7*100</f>
        <v>0</v>
      </c>
      <c r="Z7">
        <f>Kit!Z6/$C7*100</f>
        <v>0</v>
      </c>
      <c r="AA7">
        <f>Kit!AA6/$C7*100</f>
        <v>0.33333333333333337</v>
      </c>
      <c r="AB7">
        <f>Kit!AB6/$C7*100</f>
        <v>6</v>
      </c>
      <c r="AC7">
        <f>Kit!AC6/$C7*100</f>
        <v>0</v>
      </c>
      <c r="AD7">
        <f>Kit!AD6/$C7*100</f>
        <v>0</v>
      </c>
      <c r="AE7">
        <f>Kit!AE6/$C7*100</f>
        <v>0</v>
      </c>
      <c r="AF7">
        <f>Kit!AF6/$C7*100</f>
        <v>0</v>
      </c>
      <c r="AG7">
        <f>Kit!AG6/$C7*100</f>
        <v>0</v>
      </c>
      <c r="AH7">
        <f>Kit!AH6/$C7*100</f>
        <v>0</v>
      </c>
      <c r="AI7">
        <f>Kit!AI6/$C7*100</f>
        <v>0</v>
      </c>
      <c r="AJ7">
        <f>Kit!AJ6/$C7*100</f>
        <v>0.66666666666666674</v>
      </c>
      <c r="AK7">
        <f>Kit!AK6/$C7*100</f>
        <v>0</v>
      </c>
      <c r="AL7">
        <f>Kit!AL6/$C7*100</f>
        <v>0</v>
      </c>
      <c r="AM7">
        <f>Kit!AM6/$C7*100</f>
        <v>0</v>
      </c>
      <c r="AN7">
        <f>Kit!AN6/$C7*100</f>
        <v>0</v>
      </c>
      <c r="AO7">
        <f>Kit!AO6/$C7*100</f>
        <v>0</v>
      </c>
      <c r="AP7">
        <f>Kit!AP6/$C7*100</f>
        <v>0</v>
      </c>
      <c r="AQ7">
        <f>Kit!AQ6/$C7*100</f>
        <v>0</v>
      </c>
      <c r="AR7">
        <f>Kit!AR6/$C7*100</f>
        <v>0.66666666666666674</v>
      </c>
      <c r="AS7">
        <f>Kit!AS6/$C7*100</f>
        <v>0</v>
      </c>
      <c r="AT7">
        <f>Kit!AT6/$C7*100</f>
        <v>0</v>
      </c>
      <c r="AU7">
        <f>Kit!AU6/$C7*100</f>
        <v>0</v>
      </c>
      <c r="AV7">
        <f>Kit!AV6/$C7*100</f>
        <v>0.33333333333333337</v>
      </c>
      <c r="AW7">
        <f>Kit!AW6/$C7*100</f>
        <v>0.33333333333333337</v>
      </c>
      <c r="AX7">
        <f>Kit!AX6/$C7*100</f>
        <v>0</v>
      </c>
      <c r="AY7">
        <f>Kit!AY6/$C7*100</f>
        <v>73</v>
      </c>
      <c r="AZ7">
        <f>Kit!AZ6/$C7*100</f>
        <v>5.3333333333333339</v>
      </c>
      <c r="BA7">
        <f>Kit!BA6/$C7*100</f>
        <v>1.3333333333333335</v>
      </c>
      <c r="BB7">
        <f>Kit!BB6/$C7*100</f>
        <v>0</v>
      </c>
      <c r="BC7">
        <f>Kit!BC6/$C7*100</f>
        <v>0</v>
      </c>
      <c r="BD7">
        <f>Kit!BD6/$C7*100</f>
        <v>0</v>
      </c>
      <c r="BE7">
        <f>Kit!BE6/$C7*100</f>
        <v>0.33333333333333337</v>
      </c>
      <c r="BF7">
        <f>Kit!BF6/$C7*100</f>
        <v>0</v>
      </c>
      <c r="BG7">
        <f>Kit!BG6/$C7*100</f>
        <v>0</v>
      </c>
      <c r="BH7">
        <f>Kit!BH6/$C7*100</f>
        <v>1.6666666666666667</v>
      </c>
      <c r="BI7">
        <f>Kit!BI6/$C7*100</f>
        <v>0</v>
      </c>
      <c r="BJ7">
        <f>Kit!BJ6/$C7*100</f>
        <v>0</v>
      </c>
      <c r="BK7">
        <f>Kit!BK6/$C7*100</f>
        <v>1</v>
      </c>
    </row>
    <row r="8" spans="1:63" x14ac:dyDescent="0.25">
      <c r="A8">
        <v>428702</v>
      </c>
      <c r="B8">
        <v>1623</v>
      </c>
      <c r="C8" s="3">
        <f>Kit!C7</f>
        <v>282</v>
      </c>
      <c r="D8">
        <f>Kit!D7/$C8*100</f>
        <v>0.3546099290780142</v>
      </c>
      <c r="E8">
        <f>Kit!E7/$C8*100</f>
        <v>0</v>
      </c>
      <c r="F8">
        <f>Kit!F7/$C8*100</f>
        <v>0.70921985815602839</v>
      </c>
      <c r="G8">
        <f>Kit!G7/$C8*100</f>
        <v>0.3546099290780142</v>
      </c>
      <c r="H8">
        <f>Kit!H7/$C8*100</f>
        <v>0.3546099290780142</v>
      </c>
      <c r="I8">
        <f>Kit!I7/$C8*100</f>
        <v>6.0283687943262407</v>
      </c>
      <c r="J8">
        <f>Kit!J7/$C8*100</f>
        <v>0</v>
      </c>
      <c r="K8">
        <f>Kit!K7/$C8*100</f>
        <v>0</v>
      </c>
      <c r="L8">
        <f>Kit!L7/$C8*100</f>
        <v>0</v>
      </c>
      <c r="M8">
        <f>Kit!M7/$C8*100</f>
        <v>0.3546099290780142</v>
      </c>
      <c r="N8">
        <f>Kit!N7/$C8*100</f>
        <v>0</v>
      </c>
      <c r="O8">
        <f>Kit!O7/$C8*100</f>
        <v>0</v>
      </c>
      <c r="P8">
        <f>Kit!P7/$C8*100</f>
        <v>0</v>
      </c>
      <c r="Q8">
        <f>Kit!Q7/$C8*100</f>
        <v>0</v>
      </c>
      <c r="R8">
        <f>Kit!R7/$C8*100</f>
        <v>0</v>
      </c>
      <c r="S8">
        <f>Kit!S7/$C8*100</f>
        <v>0.3546099290780142</v>
      </c>
      <c r="T8">
        <f>Kit!T7/$C8*100</f>
        <v>0</v>
      </c>
      <c r="U8">
        <f>Kit!U7/$C8*100</f>
        <v>0</v>
      </c>
      <c r="V8">
        <f>Kit!V7/$C8*100</f>
        <v>0</v>
      </c>
      <c r="W8">
        <f>Kit!W7/$C8*100</f>
        <v>0</v>
      </c>
      <c r="X8">
        <f>Kit!X7/$C8*100</f>
        <v>0</v>
      </c>
      <c r="Y8">
        <f>Kit!Y7/$C8*100</f>
        <v>0.3546099290780142</v>
      </c>
      <c r="Z8">
        <f>Kit!Z7/$C8*100</f>
        <v>0</v>
      </c>
      <c r="AA8">
        <f>Kit!AA7/$C8*100</f>
        <v>0</v>
      </c>
      <c r="AB8">
        <f>Kit!AB7/$C8*100</f>
        <v>6.3829787234042552</v>
      </c>
      <c r="AC8">
        <f>Kit!AC7/$C8*100</f>
        <v>0</v>
      </c>
      <c r="AD8">
        <f>Kit!AD7/$C8*100</f>
        <v>0.70921985815602839</v>
      </c>
      <c r="AE8">
        <f>Kit!AE7/$C8*100</f>
        <v>0</v>
      </c>
      <c r="AF8">
        <f>Kit!AF7/$C8*100</f>
        <v>0</v>
      </c>
      <c r="AG8">
        <f>Kit!AG7/$C8*100</f>
        <v>0.3546099290780142</v>
      </c>
      <c r="AH8">
        <f>Kit!AH7/$C8*100</f>
        <v>0</v>
      </c>
      <c r="AI8">
        <f>Kit!AI7/$C8*100</f>
        <v>0</v>
      </c>
      <c r="AJ8">
        <f>Kit!AJ7/$C8*100</f>
        <v>0</v>
      </c>
      <c r="AK8">
        <f>Kit!AK7/$C8*100</f>
        <v>0</v>
      </c>
      <c r="AL8">
        <f>Kit!AL7/$C8*100</f>
        <v>0</v>
      </c>
      <c r="AM8">
        <f>Kit!AM7/$C8*100</f>
        <v>0</v>
      </c>
      <c r="AN8">
        <f>Kit!AN7/$C8*100</f>
        <v>0</v>
      </c>
      <c r="AO8">
        <f>Kit!AO7/$C8*100</f>
        <v>0</v>
      </c>
      <c r="AP8">
        <f>Kit!AP7/$C8*100</f>
        <v>0</v>
      </c>
      <c r="AQ8">
        <f>Kit!AQ7/$C8*100</f>
        <v>0</v>
      </c>
      <c r="AR8">
        <f>Kit!AR7/$C8*100</f>
        <v>1.0638297872340425</v>
      </c>
      <c r="AS8">
        <f>Kit!AS7/$C8*100</f>
        <v>0</v>
      </c>
      <c r="AT8">
        <f>Kit!AT7/$C8*100</f>
        <v>0.3546099290780142</v>
      </c>
      <c r="AU8">
        <f>Kit!AU7/$C8*100</f>
        <v>0.3546099290780142</v>
      </c>
      <c r="AV8">
        <f>Kit!AV7/$C8*100</f>
        <v>0</v>
      </c>
      <c r="AW8">
        <f>Kit!AW7/$C8*100</f>
        <v>0</v>
      </c>
      <c r="AX8">
        <f>Kit!AX7/$C8*100</f>
        <v>0</v>
      </c>
      <c r="AY8">
        <f>Kit!AY7/$C8*100</f>
        <v>69.148936170212778</v>
      </c>
      <c r="AZ8">
        <f>Kit!AZ7/$C8*100</f>
        <v>6.3829787234042552</v>
      </c>
      <c r="BA8">
        <f>Kit!BA7/$C8*100</f>
        <v>1.0638297872340425</v>
      </c>
      <c r="BB8">
        <f>Kit!BB7/$C8*100</f>
        <v>0.3546099290780142</v>
      </c>
      <c r="BC8">
        <f>Kit!BC7/$C8*100</f>
        <v>0</v>
      </c>
      <c r="BD8">
        <f>Kit!BD7/$C8*100</f>
        <v>0</v>
      </c>
      <c r="BE8">
        <f>Kit!BE7/$C8*100</f>
        <v>0</v>
      </c>
      <c r="BF8">
        <f>Kit!BF7/$C8*100</f>
        <v>0</v>
      </c>
      <c r="BG8">
        <f>Kit!BG7/$C8*100</f>
        <v>0</v>
      </c>
      <c r="BH8">
        <f>Kit!BH7/$C8*100</f>
        <v>3.5460992907801421</v>
      </c>
      <c r="BI8">
        <f>Kit!BI7/$C8*100</f>
        <v>0</v>
      </c>
      <c r="BJ8">
        <f>Kit!BJ7/$C8*100</f>
        <v>0</v>
      </c>
      <c r="BK8">
        <f>Kit!BK7/$C8*100</f>
        <v>1.4184397163120568</v>
      </c>
    </row>
    <row r="9" spans="1:63" x14ac:dyDescent="0.25">
      <c r="A9">
        <v>428703</v>
      </c>
      <c r="B9">
        <v>1885</v>
      </c>
      <c r="C9" s="3">
        <f>Kit!C8</f>
        <v>290</v>
      </c>
      <c r="D9">
        <f>Kit!D8/$C9*100</f>
        <v>0</v>
      </c>
      <c r="E9">
        <f>Kit!E8/$C9*100</f>
        <v>0</v>
      </c>
      <c r="F9">
        <f>Kit!F8/$C9*100</f>
        <v>0</v>
      </c>
      <c r="G9">
        <f>Kit!G8/$C9*100</f>
        <v>0.68965517241379315</v>
      </c>
      <c r="H9">
        <f>Kit!H8/$C9*100</f>
        <v>0</v>
      </c>
      <c r="I9">
        <f>Kit!I8/$C9*100</f>
        <v>2.7586206896551726</v>
      </c>
      <c r="J9">
        <f>Kit!J8/$C9*100</f>
        <v>0</v>
      </c>
      <c r="K9">
        <f>Kit!K8/$C9*100</f>
        <v>0</v>
      </c>
      <c r="L9">
        <f>Kit!L8/$C9*100</f>
        <v>1.3793103448275863</v>
      </c>
      <c r="M9">
        <f>Kit!M8/$C9*100</f>
        <v>0</v>
      </c>
      <c r="N9">
        <f>Kit!N8/$C9*100</f>
        <v>0</v>
      </c>
      <c r="O9">
        <f>Kit!O8/$C9*100</f>
        <v>0</v>
      </c>
      <c r="P9">
        <f>Kit!P8/$C9*100</f>
        <v>0</v>
      </c>
      <c r="Q9">
        <f>Kit!Q8/$C9*100</f>
        <v>0</v>
      </c>
      <c r="R9">
        <f>Kit!R8/$C9*100</f>
        <v>0</v>
      </c>
      <c r="S9">
        <f>Kit!S8/$C9*100</f>
        <v>0</v>
      </c>
      <c r="T9">
        <f>Kit!T8/$C9*100</f>
        <v>0</v>
      </c>
      <c r="U9">
        <f>Kit!U8/$C9*100</f>
        <v>0</v>
      </c>
      <c r="V9">
        <f>Kit!V8/$C9*100</f>
        <v>0.34482758620689657</v>
      </c>
      <c r="W9">
        <f>Kit!W8/$C9*100</f>
        <v>0</v>
      </c>
      <c r="X9">
        <f>Kit!X8/$C9*100</f>
        <v>0</v>
      </c>
      <c r="Y9">
        <f>Kit!Y8/$C9*100</f>
        <v>0</v>
      </c>
      <c r="Z9">
        <f>Kit!Z8/$C9*100</f>
        <v>0</v>
      </c>
      <c r="AA9">
        <f>Kit!AA8/$C9*100</f>
        <v>0</v>
      </c>
      <c r="AB9">
        <f>Kit!AB8/$C9*100</f>
        <v>8.2758620689655178</v>
      </c>
      <c r="AC9">
        <f>Kit!AC8/$C9*100</f>
        <v>0</v>
      </c>
      <c r="AD9">
        <f>Kit!AD8/$C9*100</f>
        <v>0</v>
      </c>
      <c r="AE9">
        <f>Kit!AE8/$C9*100</f>
        <v>0</v>
      </c>
      <c r="AF9">
        <f>Kit!AF8/$C9*100</f>
        <v>0</v>
      </c>
      <c r="AG9">
        <f>Kit!AG8/$C9*100</f>
        <v>0</v>
      </c>
      <c r="AH9">
        <f>Kit!AH8/$C9*100</f>
        <v>0.34482758620689657</v>
      </c>
      <c r="AI9">
        <f>Kit!AI8/$C9*100</f>
        <v>0</v>
      </c>
      <c r="AJ9">
        <f>Kit!AJ8/$C9*100</f>
        <v>1.0344827586206897</v>
      </c>
      <c r="AK9">
        <f>Kit!AK8/$C9*100</f>
        <v>0</v>
      </c>
      <c r="AL9">
        <f>Kit!AL8/$C9*100</f>
        <v>0</v>
      </c>
      <c r="AM9">
        <f>Kit!AM8/$C9*100</f>
        <v>0</v>
      </c>
      <c r="AN9">
        <f>Kit!AN8/$C9*100</f>
        <v>0</v>
      </c>
      <c r="AO9">
        <f>Kit!AO8/$C9*100</f>
        <v>0</v>
      </c>
      <c r="AP9">
        <f>Kit!AP8/$C9*100</f>
        <v>0.34482758620689657</v>
      </c>
      <c r="AQ9">
        <f>Kit!AQ8/$C9*100</f>
        <v>0</v>
      </c>
      <c r="AR9">
        <f>Kit!AR8/$C9*100</f>
        <v>0</v>
      </c>
      <c r="AS9">
        <f>Kit!AS8/$C9*100</f>
        <v>0</v>
      </c>
      <c r="AT9">
        <f>Kit!AT8/$C9*100</f>
        <v>0.34482758620689657</v>
      </c>
      <c r="AU9">
        <f>Kit!AU8/$C9*100</f>
        <v>0</v>
      </c>
      <c r="AV9">
        <f>Kit!AV8/$C9*100</f>
        <v>0.68965517241379315</v>
      </c>
      <c r="AW9">
        <f>Kit!AW8/$C9*100</f>
        <v>0</v>
      </c>
      <c r="AX9">
        <f>Kit!AX8/$C9*100</f>
        <v>0</v>
      </c>
      <c r="AY9">
        <f>Kit!AY8/$C9*100</f>
        <v>73.103448275862064</v>
      </c>
      <c r="AZ9">
        <f>Kit!AZ8/$C9*100</f>
        <v>6.5517241379310347</v>
      </c>
      <c r="BA9">
        <f>Kit!BA8/$C9*100</f>
        <v>0.34482758620689657</v>
      </c>
      <c r="BB9">
        <f>Kit!BB8/$C9*100</f>
        <v>0</v>
      </c>
      <c r="BC9">
        <f>Kit!BC8/$C9*100</f>
        <v>0</v>
      </c>
      <c r="BD9">
        <f>Kit!BD8/$C9*100</f>
        <v>0</v>
      </c>
      <c r="BE9">
        <f>Kit!BE8/$C9*100</f>
        <v>0</v>
      </c>
      <c r="BF9">
        <f>Kit!BF8/$C9*100</f>
        <v>0</v>
      </c>
      <c r="BG9">
        <f>Kit!BG8/$C9*100</f>
        <v>0</v>
      </c>
      <c r="BH9">
        <f>Kit!BH8/$C9*100</f>
        <v>2.4137931034482758</v>
      </c>
      <c r="BI9">
        <f>Kit!BI8/$C9*100</f>
        <v>0</v>
      </c>
      <c r="BJ9">
        <f>Kit!BJ8/$C9*100</f>
        <v>0</v>
      </c>
      <c r="BK9">
        <f>Kit!BK8/$C9*100</f>
        <v>1.3793103448275863</v>
      </c>
    </row>
    <row r="10" spans="1:63" x14ac:dyDescent="0.25">
      <c r="A10">
        <v>428704</v>
      </c>
      <c r="B10">
        <v>1962</v>
      </c>
      <c r="C10" s="3">
        <f>Kit!C9</f>
        <v>286</v>
      </c>
      <c r="D10">
        <f>Kit!D9/$C10*100</f>
        <v>0</v>
      </c>
      <c r="E10">
        <f>Kit!E9/$C10*100</f>
        <v>0</v>
      </c>
      <c r="F10">
        <f>Kit!F9/$C10*100</f>
        <v>0</v>
      </c>
      <c r="G10">
        <f>Kit!G9/$C10*100</f>
        <v>1.7482517482517483</v>
      </c>
      <c r="H10">
        <f>Kit!H9/$C10*100</f>
        <v>0</v>
      </c>
      <c r="I10">
        <f>Kit!I9/$C10*100</f>
        <v>3.1468531468531471</v>
      </c>
      <c r="J10">
        <f>Kit!J9/$C10*100</f>
        <v>0</v>
      </c>
      <c r="K10">
        <f>Kit!K9/$C10*100</f>
        <v>0</v>
      </c>
      <c r="L10">
        <f>Kit!L9/$C10*100</f>
        <v>0.69930069930069927</v>
      </c>
      <c r="M10">
        <f>Kit!M9/$C10*100</f>
        <v>0</v>
      </c>
      <c r="N10">
        <f>Kit!N9/$C10*100</f>
        <v>0.34965034965034963</v>
      </c>
      <c r="O10">
        <f>Kit!O9/$C10*100</f>
        <v>0</v>
      </c>
      <c r="P10">
        <f>Kit!P9/$C10*100</f>
        <v>0.34965034965034963</v>
      </c>
      <c r="Q10">
        <f>Kit!Q9/$C10*100</f>
        <v>0.34965034965034963</v>
      </c>
      <c r="R10">
        <f>Kit!R9/$C10*100</f>
        <v>0</v>
      </c>
      <c r="S10">
        <f>Kit!S9/$C10*100</f>
        <v>0</v>
      </c>
      <c r="T10">
        <f>Kit!T9/$C10*100</f>
        <v>0</v>
      </c>
      <c r="U10">
        <f>Kit!U9/$C10*100</f>
        <v>0</v>
      </c>
      <c r="V10">
        <f>Kit!V9/$C10*100</f>
        <v>0.34965034965034963</v>
      </c>
      <c r="W10">
        <f>Kit!W9/$C10*100</f>
        <v>0.34965034965034963</v>
      </c>
      <c r="X10">
        <f>Kit!X9/$C10*100</f>
        <v>0</v>
      </c>
      <c r="Y10">
        <f>Kit!Y9/$C10*100</f>
        <v>0</v>
      </c>
      <c r="Z10">
        <f>Kit!Z9/$C10*100</f>
        <v>0</v>
      </c>
      <c r="AA10">
        <f>Kit!AA9/$C10*100</f>
        <v>0</v>
      </c>
      <c r="AB10">
        <f>Kit!AB9/$C10*100</f>
        <v>9.44055944055944</v>
      </c>
      <c r="AC10">
        <f>Kit!AC9/$C10*100</f>
        <v>0</v>
      </c>
      <c r="AD10">
        <f>Kit!AD9/$C10*100</f>
        <v>0</v>
      </c>
      <c r="AE10">
        <f>Kit!AE9/$C10*100</f>
        <v>0</v>
      </c>
      <c r="AF10">
        <f>Kit!AF9/$C10*100</f>
        <v>0</v>
      </c>
      <c r="AG10">
        <f>Kit!AG9/$C10*100</f>
        <v>0</v>
      </c>
      <c r="AH10">
        <f>Kit!AH9/$C10*100</f>
        <v>0</v>
      </c>
      <c r="AI10">
        <f>Kit!AI9/$C10*100</f>
        <v>0</v>
      </c>
      <c r="AJ10">
        <f>Kit!AJ9/$C10*100</f>
        <v>0.34965034965034963</v>
      </c>
      <c r="AK10">
        <f>Kit!AK9/$C10*100</f>
        <v>0</v>
      </c>
      <c r="AL10">
        <f>Kit!AL9/$C10*100</f>
        <v>0.34965034965034963</v>
      </c>
      <c r="AM10">
        <f>Kit!AM9/$C10*100</f>
        <v>0</v>
      </c>
      <c r="AN10">
        <f>Kit!AN9/$C10*100</f>
        <v>0</v>
      </c>
      <c r="AO10">
        <f>Kit!AO9/$C10*100</f>
        <v>0.34965034965034963</v>
      </c>
      <c r="AP10">
        <f>Kit!AP9/$C10*100</f>
        <v>0</v>
      </c>
      <c r="AQ10">
        <f>Kit!AQ9/$C10*100</f>
        <v>0</v>
      </c>
      <c r="AR10">
        <f>Kit!AR9/$C10*100</f>
        <v>0</v>
      </c>
      <c r="AS10">
        <f>Kit!AS9/$C10*100</f>
        <v>0</v>
      </c>
      <c r="AT10">
        <f>Kit!AT9/$C10*100</f>
        <v>0.69930069930069927</v>
      </c>
      <c r="AU10">
        <f>Kit!AU9/$C10*100</f>
        <v>0</v>
      </c>
      <c r="AV10">
        <f>Kit!AV9/$C10*100</f>
        <v>1.048951048951049</v>
      </c>
      <c r="AW10">
        <f>Kit!AW9/$C10*100</f>
        <v>0</v>
      </c>
      <c r="AX10">
        <f>Kit!AX9/$C10*100</f>
        <v>0</v>
      </c>
      <c r="AY10">
        <f>Kit!AY9/$C10*100</f>
        <v>67.132867132867133</v>
      </c>
      <c r="AZ10">
        <f>Kit!AZ9/$C10*100</f>
        <v>5.244755244755245</v>
      </c>
      <c r="BA10">
        <f>Kit!BA9/$C10*100</f>
        <v>1.3986013986013985</v>
      </c>
      <c r="BB10">
        <f>Kit!BB9/$C10*100</f>
        <v>0.34965034965034963</v>
      </c>
      <c r="BC10">
        <f>Kit!BC9/$C10*100</f>
        <v>0</v>
      </c>
      <c r="BD10">
        <f>Kit!BD9/$C10*100</f>
        <v>0</v>
      </c>
      <c r="BE10">
        <f>Kit!BE9/$C10*100</f>
        <v>0</v>
      </c>
      <c r="BF10">
        <f>Kit!BF9/$C10*100</f>
        <v>0</v>
      </c>
      <c r="BG10">
        <f>Kit!BG9/$C10*100</f>
        <v>0</v>
      </c>
      <c r="BH10">
        <f>Kit!BH9/$C10*100</f>
        <v>4.5454545454545459</v>
      </c>
      <c r="BI10">
        <f>Kit!BI9/$C10*100</f>
        <v>0</v>
      </c>
      <c r="BJ10">
        <f>Kit!BJ9/$C10*100</f>
        <v>0</v>
      </c>
      <c r="BK10">
        <f>Kit!BK9/$C10*100</f>
        <v>1.7482517482517483</v>
      </c>
    </row>
    <row r="11" spans="1:63" x14ac:dyDescent="0.25">
      <c r="A11">
        <v>428705</v>
      </c>
      <c r="B11">
        <v>2044</v>
      </c>
      <c r="C11" s="3">
        <f>Kit!C10</f>
        <v>282</v>
      </c>
      <c r="D11">
        <f>Kit!D10/$C11*100</f>
        <v>0</v>
      </c>
      <c r="E11">
        <f>Kit!E10/$C11*100</f>
        <v>0</v>
      </c>
      <c r="F11">
        <f>Kit!F10/$C11*100</f>
        <v>0</v>
      </c>
      <c r="G11">
        <f>Kit!G10/$C11*100</f>
        <v>0</v>
      </c>
      <c r="H11">
        <f>Kit!H10/$C11*100</f>
        <v>0</v>
      </c>
      <c r="I11">
        <f>Kit!I10/$C11*100</f>
        <v>7.0921985815602842</v>
      </c>
      <c r="J11">
        <f>Kit!J10/$C11*100</f>
        <v>0</v>
      </c>
      <c r="K11">
        <f>Kit!K10/$C11*100</f>
        <v>0</v>
      </c>
      <c r="L11">
        <f>Kit!L10/$C11*100</f>
        <v>0</v>
      </c>
      <c r="M11">
        <f>Kit!M10/$C11*100</f>
        <v>0.3546099290780142</v>
      </c>
      <c r="N11">
        <f>Kit!N10/$C11*100</f>
        <v>0</v>
      </c>
      <c r="O11">
        <f>Kit!O10/$C11*100</f>
        <v>0</v>
      </c>
      <c r="P11">
        <f>Kit!P10/$C11*100</f>
        <v>0</v>
      </c>
      <c r="Q11">
        <f>Kit!Q10/$C11*100</f>
        <v>0.3546099290780142</v>
      </c>
      <c r="R11">
        <f>Kit!R10/$C11*100</f>
        <v>0</v>
      </c>
      <c r="S11">
        <f>Kit!S10/$C11*100</f>
        <v>0</v>
      </c>
      <c r="T11">
        <f>Kit!T10/$C11*100</f>
        <v>0</v>
      </c>
      <c r="U11">
        <f>Kit!U10/$C11*100</f>
        <v>0</v>
      </c>
      <c r="V11">
        <f>Kit!V10/$C11*100</f>
        <v>0</v>
      </c>
      <c r="W11">
        <f>Kit!W10/$C11*100</f>
        <v>0</v>
      </c>
      <c r="X11">
        <f>Kit!X10/$C11*100</f>
        <v>0.70921985815602839</v>
      </c>
      <c r="Y11">
        <f>Kit!Y10/$C11*100</f>
        <v>0</v>
      </c>
      <c r="Z11">
        <f>Kit!Z10/$C11*100</f>
        <v>0</v>
      </c>
      <c r="AA11">
        <f>Kit!AA10/$C11*100</f>
        <v>0</v>
      </c>
      <c r="AB11">
        <f>Kit!AB10/$C11*100</f>
        <v>9.2198581560283674</v>
      </c>
      <c r="AC11">
        <f>Kit!AC10/$C11*100</f>
        <v>0</v>
      </c>
      <c r="AD11">
        <f>Kit!AD10/$C11*100</f>
        <v>0</v>
      </c>
      <c r="AE11">
        <f>Kit!AE10/$C11*100</f>
        <v>0</v>
      </c>
      <c r="AF11">
        <f>Kit!AF10/$C11*100</f>
        <v>0</v>
      </c>
      <c r="AG11">
        <f>Kit!AG10/$C11*100</f>
        <v>0</v>
      </c>
      <c r="AH11">
        <f>Kit!AH10/$C11*100</f>
        <v>0</v>
      </c>
      <c r="AI11">
        <f>Kit!AI10/$C11*100</f>
        <v>0</v>
      </c>
      <c r="AJ11">
        <f>Kit!AJ10/$C11*100</f>
        <v>1.4184397163120568</v>
      </c>
      <c r="AK11">
        <f>Kit!AK10/$C11*100</f>
        <v>0</v>
      </c>
      <c r="AL11">
        <f>Kit!AL10/$C11*100</f>
        <v>0</v>
      </c>
      <c r="AM11">
        <f>Kit!AM10/$C11*100</f>
        <v>0.3546099290780142</v>
      </c>
      <c r="AN11">
        <f>Kit!AN10/$C11*100</f>
        <v>0</v>
      </c>
      <c r="AO11">
        <f>Kit!AO10/$C11*100</f>
        <v>0</v>
      </c>
      <c r="AP11">
        <f>Kit!AP10/$C11*100</f>
        <v>0</v>
      </c>
      <c r="AQ11">
        <f>Kit!AQ10/$C11*100</f>
        <v>0</v>
      </c>
      <c r="AR11">
        <f>Kit!AR10/$C11*100</f>
        <v>0.70921985815602839</v>
      </c>
      <c r="AS11">
        <f>Kit!AS10/$C11*100</f>
        <v>0</v>
      </c>
      <c r="AT11">
        <f>Kit!AT10/$C11*100</f>
        <v>0.70921985815602839</v>
      </c>
      <c r="AU11">
        <f>Kit!AU10/$C11*100</f>
        <v>0</v>
      </c>
      <c r="AV11">
        <f>Kit!AV10/$C11*100</f>
        <v>0.3546099290780142</v>
      </c>
      <c r="AW11">
        <f>Kit!AW10/$C11*100</f>
        <v>0</v>
      </c>
      <c r="AX11">
        <f>Kit!AX10/$C11*100</f>
        <v>0</v>
      </c>
      <c r="AY11">
        <f>Kit!AY10/$C11*100</f>
        <v>70.921985815602838</v>
      </c>
      <c r="AZ11">
        <f>Kit!AZ10/$C11*100</f>
        <v>3.5460992907801421</v>
      </c>
      <c r="BA11">
        <f>Kit!BA10/$C11*100</f>
        <v>0.3546099290780142</v>
      </c>
      <c r="BB11">
        <f>Kit!BB10/$C11*100</f>
        <v>0</v>
      </c>
      <c r="BC11">
        <f>Kit!BC10/$C11*100</f>
        <v>0</v>
      </c>
      <c r="BD11">
        <f>Kit!BD10/$C11*100</f>
        <v>0</v>
      </c>
      <c r="BE11">
        <f>Kit!BE10/$C11*100</f>
        <v>0</v>
      </c>
      <c r="BF11">
        <f>Kit!BF10/$C11*100</f>
        <v>0</v>
      </c>
      <c r="BG11">
        <f>Kit!BG10/$C11*100</f>
        <v>0</v>
      </c>
      <c r="BH11">
        <f>Kit!BH10/$C11*100</f>
        <v>3.5460992907801421</v>
      </c>
      <c r="BI11">
        <f>Kit!BI10/$C11*100</f>
        <v>0</v>
      </c>
      <c r="BJ11">
        <f>Kit!BJ10/$C11*100</f>
        <v>0</v>
      </c>
      <c r="BK11">
        <f>Kit!BK10/$C11*100</f>
        <v>0.3546099290780142</v>
      </c>
    </row>
    <row r="12" spans="1:63" x14ac:dyDescent="0.25">
      <c r="A12">
        <v>428706</v>
      </c>
      <c r="B12">
        <v>2129</v>
      </c>
      <c r="C12" s="3">
        <f>Kit!C11</f>
        <v>272</v>
      </c>
      <c r="D12">
        <f>Kit!D11/$C12*100</f>
        <v>0</v>
      </c>
      <c r="E12">
        <f>Kit!E11/$C12*100</f>
        <v>0</v>
      </c>
      <c r="F12">
        <f>Kit!F11/$C12*100</f>
        <v>0</v>
      </c>
      <c r="G12">
        <f>Kit!G11/$C12*100</f>
        <v>0</v>
      </c>
      <c r="H12">
        <f>Kit!H11/$C12*100</f>
        <v>0</v>
      </c>
      <c r="I12">
        <f>Kit!I11/$C12*100</f>
        <v>4.7794117647058822</v>
      </c>
      <c r="J12">
        <f>Kit!J11/$C12*100</f>
        <v>0</v>
      </c>
      <c r="K12">
        <f>Kit!K11/$C12*100</f>
        <v>0</v>
      </c>
      <c r="L12">
        <f>Kit!L11/$C12*100</f>
        <v>0.73529411764705876</v>
      </c>
      <c r="M12">
        <f>Kit!M11/$C12*100</f>
        <v>0</v>
      </c>
      <c r="N12">
        <f>Kit!N11/$C12*100</f>
        <v>0</v>
      </c>
      <c r="O12">
        <f>Kit!O11/$C12*100</f>
        <v>0</v>
      </c>
      <c r="P12">
        <f>Kit!P11/$C12*100</f>
        <v>0.36764705882352938</v>
      </c>
      <c r="Q12">
        <f>Kit!Q11/$C12*100</f>
        <v>0</v>
      </c>
      <c r="R12">
        <f>Kit!R11/$C12*100</f>
        <v>0</v>
      </c>
      <c r="S12">
        <f>Kit!S11/$C12*100</f>
        <v>0</v>
      </c>
      <c r="T12">
        <f>Kit!T11/$C12*100</f>
        <v>0</v>
      </c>
      <c r="U12">
        <f>Kit!U11/$C12*100</f>
        <v>0</v>
      </c>
      <c r="V12">
        <f>Kit!V11/$C12*100</f>
        <v>0.36764705882352938</v>
      </c>
      <c r="W12">
        <f>Kit!W11/$C12*100</f>
        <v>0</v>
      </c>
      <c r="X12">
        <f>Kit!X11/$C12*100</f>
        <v>0</v>
      </c>
      <c r="Y12">
        <f>Kit!Y11/$C12*100</f>
        <v>0</v>
      </c>
      <c r="Z12">
        <f>Kit!Z11/$C12*100</f>
        <v>0</v>
      </c>
      <c r="AA12">
        <f>Kit!AA11/$C12*100</f>
        <v>0</v>
      </c>
      <c r="AB12">
        <f>Kit!AB11/$C12*100</f>
        <v>6.9852941176470589</v>
      </c>
      <c r="AC12">
        <f>Kit!AC11/$C12*100</f>
        <v>0</v>
      </c>
      <c r="AD12">
        <f>Kit!AD11/$C12*100</f>
        <v>0.36764705882352938</v>
      </c>
      <c r="AE12">
        <f>Kit!AE11/$C12*100</f>
        <v>0</v>
      </c>
      <c r="AF12">
        <f>Kit!AF11/$C12*100</f>
        <v>0</v>
      </c>
      <c r="AG12">
        <f>Kit!AG11/$C12*100</f>
        <v>0</v>
      </c>
      <c r="AH12">
        <f>Kit!AH11/$C12*100</f>
        <v>0</v>
      </c>
      <c r="AI12">
        <f>Kit!AI11/$C12*100</f>
        <v>0</v>
      </c>
      <c r="AJ12">
        <f>Kit!AJ11/$C12*100</f>
        <v>0.73529411764705876</v>
      </c>
      <c r="AK12">
        <f>Kit!AK11/$C12*100</f>
        <v>0</v>
      </c>
      <c r="AL12">
        <f>Kit!AL11/$C12*100</f>
        <v>0</v>
      </c>
      <c r="AM12">
        <f>Kit!AM11/$C12*100</f>
        <v>0</v>
      </c>
      <c r="AN12">
        <f>Kit!AN11/$C12*100</f>
        <v>0.36764705882352938</v>
      </c>
      <c r="AO12">
        <f>Kit!AO11/$C12*100</f>
        <v>0</v>
      </c>
      <c r="AP12">
        <f>Kit!AP11/$C12*100</f>
        <v>0</v>
      </c>
      <c r="AQ12">
        <f>Kit!AQ11/$C12*100</f>
        <v>0</v>
      </c>
      <c r="AR12">
        <f>Kit!AR11/$C12*100</f>
        <v>0</v>
      </c>
      <c r="AS12">
        <f>Kit!AS11/$C12*100</f>
        <v>0</v>
      </c>
      <c r="AT12">
        <f>Kit!AT11/$C12*100</f>
        <v>0.73529411764705876</v>
      </c>
      <c r="AU12">
        <f>Kit!AU11/$C12*100</f>
        <v>0</v>
      </c>
      <c r="AV12">
        <f>Kit!AV11/$C12*100</f>
        <v>0.36764705882352938</v>
      </c>
      <c r="AW12">
        <f>Kit!AW11/$C12*100</f>
        <v>0</v>
      </c>
      <c r="AX12">
        <f>Kit!AX11/$C12*100</f>
        <v>0</v>
      </c>
      <c r="AY12">
        <f>Kit!AY11/$C12*100</f>
        <v>76.10294117647058</v>
      </c>
      <c r="AZ12">
        <f>Kit!AZ11/$C12*100</f>
        <v>5.5147058823529411</v>
      </c>
      <c r="BA12">
        <f>Kit!BA11/$C12*100</f>
        <v>0.36764705882352938</v>
      </c>
      <c r="BB12">
        <f>Kit!BB11/$C12*100</f>
        <v>0</v>
      </c>
      <c r="BC12">
        <f>Kit!BC11/$C12*100</f>
        <v>0</v>
      </c>
      <c r="BD12">
        <f>Kit!BD11/$C12*100</f>
        <v>0</v>
      </c>
      <c r="BE12">
        <f>Kit!BE11/$C12*100</f>
        <v>0</v>
      </c>
      <c r="BF12">
        <f>Kit!BF11/$C12*100</f>
        <v>0</v>
      </c>
      <c r="BG12">
        <f>Kit!BG11/$C12*100</f>
        <v>0</v>
      </c>
      <c r="BH12">
        <f>Kit!BH11/$C12*100</f>
        <v>1.4705882352941175</v>
      </c>
      <c r="BI12">
        <f>Kit!BI11/$C12*100</f>
        <v>0.36764705882352938</v>
      </c>
      <c r="BJ12">
        <f>Kit!BJ11/$C12*100</f>
        <v>0</v>
      </c>
      <c r="BK12">
        <f>Kit!BK11/$C12*100</f>
        <v>0.36764705882352938</v>
      </c>
    </row>
    <row r="13" spans="1:63" x14ac:dyDescent="0.25">
      <c r="A13">
        <v>428707</v>
      </c>
      <c r="B13">
        <v>2213</v>
      </c>
      <c r="C13" s="3">
        <f>Kit!C12</f>
        <v>275</v>
      </c>
      <c r="D13">
        <f>Kit!D12/$C13*100</f>
        <v>0</v>
      </c>
      <c r="E13">
        <f>Kit!E12/$C13*100</f>
        <v>0</v>
      </c>
      <c r="F13">
        <f>Kit!F12/$C13*100</f>
        <v>0</v>
      </c>
      <c r="G13">
        <f>Kit!G12/$C13*100</f>
        <v>0</v>
      </c>
      <c r="H13">
        <f>Kit!H12/$C13*100</f>
        <v>0</v>
      </c>
      <c r="I13">
        <f>Kit!I12/$C13*100</f>
        <v>3.6363636363636362</v>
      </c>
      <c r="J13">
        <f>Kit!J12/$C13*100</f>
        <v>0</v>
      </c>
      <c r="K13">
        <f>Kit!K12/$C13*100</f>
        <v>0</v>
      </c>
      <c r="L13">
        <f>Kit!L12/$C13*100</f>
        <v>0</v>
      </c>
      <c r="M13">
        <f>Kit!M12/$C13*100</f>
        <v>0</v>
      </c>
      <c r="N13">
        <f>Kit!N12/$C13*100</f>
        <v>0</v>
      </c>
      <c r="O13">
        <f>Kit!O12/$C13*100</f>
        <v>0</v>
      </c>
      <c r="P13">
        <f>Kit!P12/$C13*100</f>
        <v>0</v>
      </c>
      <c r="Q13">
        <f>Kit!Q12/$C13*100</f>
        <v>0</v>
      </c>
      <c r="R13">
        <f>Kit!R12/$C13*100</f>
        <v>0.72727272727272729</v>
      </c>
      <c r="S13">
        <f>Kit!S12/$C13*100</f>
        <v>0</v>
      </c>
      <c r="T13">
        <f>Kit!T12/$C13*100</f>
        <v>0</v>
      </c>
      <c r="U13">
        <f>Kit!U12/$C13*100</f>
        <v>0</v>
      </c>
      <c r="V13">
        <f>Kit!V12/$C13*100</f>
        <v>0</v>
      </c>
      <c r="W13">
        <f>Kit!W12/$C13*100</f>
        <v>0</v>
      </c>
      <c r="X13">
        <f>Kit!X12/$C13*100</f>
        <v>0</v>
      </c>
      <c r="Y13">
        <f>Kit!Y12/$C13*100</f>
        <v>0.36363636363636365</v>
      </c>
      <c r="Z13">
        <f>Kit!Z12/$C13*100</f>
        <v>0</v>
      </c>
      <c r="AA13">
        <f>Kit!AA12/$C13*100</f>
        <v>0</v>
      </c>
      <c r="AB13">
        <f>Kit!AB12/$C13*100</f>
        <v>6.9090909090909092</v>
      </c>
      <c r="AC13">
        <f>Kit!AC12/$C13*100</f>
        <v>0.36363636363636365</v>
      </c>
      <c r="AD13">
        <f>Kit!AD12/$C13*100</f>
        <v>0</v>
      </c>
      <c r="AE13">
        <f>Kit!AE12/$C13*100</f>
        <v>0</v>
      </c>
      <c r="AF13">
        <f>Kit!AF12/$C13*100</f>
        <v>0</v>
      </c>
      <c r="AG13">
        <f>Kit!AG12/$C13*100</f>
        <v>0</v>
      </c>
      <c r="AH13">
        <f>Kit!AH12/$C13*100</f>
        <v>0</v>
      </c>
      <c r="AI13">
        <f>Kit!AI12/$C13*100</f>
        <v>0</v>
      </c>
      <c r="AJ13">
        <f>Kit!AJ12/$C13*100</f>
        <v>0.36363636363636365</v>
      </c>
      <c r="AK13">
        <f>Kit!AK12/$C13*100</f>
        <v>0</v>
      </c>
      <c r="AL13">
        <f>Kit!AL12/$C13*100</f>
        <v>0</v>
      </c>
      <c r="AM13">
        <f>Kit!AM12/$C13*100</f>
        <v>0</v>
      </c>
      <c r="AN13">
        <f>Kit!AN12/$C13*100</f>
        <v>0</v>
      </c>
      <c r="AO13">
        <f>Kit!AO12/$C13*100</f>
        <v>0</v>
      </c>
      <c r="AP13">
        <f>Kit!AP12/$C13*100</f>
        <v>0</v>
      </c>
      <c r="AQ13">
        <f>Kit!AQ12/$C13*100</f>
        <v>0</v>
      </c>
      <c r="AR13">
        <f>Kit!AR12/$C13*100</f>
        <v>0</v>
      </c>
      <c r="AS13">
        <f>Kit!AS12/$C13*100</f>
        <v>0</v>
      </c>
      <c r="AT13">
        <f>Kit!AT12/$C13*100</f>
        <v>0</v>
      </c>
      <c r="AU13">
        <f>Kit!AU12/$C13*100</f>
        <v>0</v>
      </c>
      <c r="AV13">
        <f>Kit!AV12/$C13*100</f>
        <v>0.72727272727272729</v>
      </c>
      <c r="AW13">
        <f>Kit!AW12/$C13*100</f>
        <v>0</v>
      </c>
      <c r="AX13">
        <f>Kit!AX12/$C13*100</f>
        <v>0</v>
      </c>
      <c r="AY13">
        <f>Kit!AY12/$C13*100</f>
        <v>74.909090909090921</v>
      </c>
      <c r="AZ13">
        <f>Kit!AZ12/$C13*100</f>
        <v>6.9090909090909092</v>
      </c>
      <c r="BA13">
        <f>Kit!BA12/$C13*100</f>
        <v>0.36363636363636365</v>
      </c>
      <c r="BB13">
        <f>Kit!BB12/$C13*100</f>
        <v>0</v>
      </c>
      <c r="BC13">
        <f>Kit!BC12/$C13*100</f>
        <v>0</v>
      </c>
      <c r="BD13">
        <f>Kit!BD12/$C13*100</f>
        <v>0</v>
      </c>
      <c r="BE13">
        <f>Kit!BE12/$C13*100</f>
        <v>0.36363636363636365</v>
      </c>
      <c r="BF13">
        <f>Kit!BF12/$C13*100</f>
        <v>0.36363636363636365</v>
      </c>
      <c r="BG13">
        <f>Kit!BG12/$C13*100</f>
        <v>0.36363636363636365</v>
      </c>
      <c r="BH13">
        <f>Kit!BH12/$C13*100</f>
        <v>2.5454545454545454</v>
      </c>
      <c r="BI13">
        <f>Kit!BI12/$C13*100</f>
        <v>0</v>
      </c>
      <c r="BJ13">
        <f>Kit!BJ12/$C13*100</f>
        <v>0</v>
      </c>
      <c r="BK13">
        <f>Kit!BK12/$C13*100</f>
        <v>1.0909090909090911</v>
      </c>
    </row>
    <row r="14" spans="1:63" x14ac:dyDescent="0.25">
      <c r="A14">
        <v>428708</v>
      </c>
      <c r="B14">
        <v>2299</v>
      </c>
      <c r="C14" s="3">
        <f>Kit!C13</f>
        <v>291</v>
      </c>
      <c r="D14">
        <f>Kit!D13/$C14*100</f>
        <v>0</v>
      </c>
      <c r="E14">
        <f>Kit!E13/$C14*100</f>
        <v>0</v>
      </c>
      <c r="F14">
        <f>Kit!F13/$C14*100</f>
        <v>0</v>
      </c>
      <c r="G14">
        <f>Kit!G13/$C14*100</f>
        <v>0</v>
      </c>
      <c r="H14">
        <f>Kit!H13/$C14*100</f>
        <v>0</v>
      </c>
      <c r="I14">
        <f>Kit!I13/$C14*100</f>
        <v>5.8419243986254292</v>
      </c>
      <c r="J14">
        <f>Kit!J13/$C14*100</f>
        <v>0.3436426116838488</v>
      </c>
      <c r="K14">
        <f>Kit!K13/$C14*100</f>
        <v>0</v>
      </c>
      <c r="L14">
        <f>Kit!L13/$C14*100</f>
        <v>0</v>
      </c>
      <c r="M14">
        <f>Kit!M13/$C14*100</f>
        <v>0.3436426116838488</v>
      </c>
      <c r="N14">
        <f>Kit!N13/$C14*100</f>
        <v>0</v>
      </c>
      <c r="O14">
        <f>Kit!O13/$C14*100</f>
        <v>0.3436426116838488</v>
      </c>
      <c r="P14">
        <f>Kit!P13/$C14*100</f>
        <v>0</v>
      </c>
      <c r="Q14">
        <f>Kit!Q13/$C14*100</f>
        <v>0</v>
      </c>
      <c r="R14">
        <f>Kit!R13/$C14*100</f>
        <v>0</v>
      </c>
      <c r="S14">
        <f>Kit!S13/$C14*100</f>
        <v>0</v>
      </c>
      <c r="T14">
        <f>Kit!T13/$C14*100</f>
        <v>0</v>
      </c>
      <c r="U14">
        <f>Kit!U13/$C14*100</f>
        <v>0</v>
      </c>
      <c r="V14">
        <f>Kit!V13/$C14*100</f>
        <v>0</v>
      </c>
      <c r="W14">
        <f>Kit!W13/$C14*100</f>
        <v>0</v>
      </c>
      <c r="X14">
        <f>Kit!X13/$C14*100</f>
        <v>0</v>
      </c>
      <c r="Y14">
        <f>Kit!Y13/$C14*100</f>
        <v>0.3436426116838488</v>
      </c>
      <c r="Z14">
        <f>Kit!Z13/$C14*100</f>
        <v>0</v>
      </c>
      <c r="AA14">
        <f>Kit!AA13/$C14*100</f>
        <v>0</v>
      </c>
      <c r="AB14">
        <f>Kit!AB13/$C14*100</f>
        <v>6.5292096219931279</v>
      </c>
      <c r="AC14">
        <f>Kit!AC13/$C14*100</f>
        <v>0</v>
      </c>
      <c r="AD14">
        <f>Kit!AD13/$C14*100</f>
        <v>0</v>
      </c>
      <c r="AE14">
        <f>Kit!AE13/$C14*100</f>
        <v>0</v>
      </c>
      <c r="AF14">
        <f>Kit!AF13/$C14*100</f>
        <v>0</v>
      </c>
      <c r="AG14">
        <f>Kit!AG13/$C14*100</f>
        <v>0</v>
      </c>
      <c r="AH14">
        <f>Kit!AH13/$C14*100</f>
        <v>0</v>
      </c>
      <c r="AI14">
        <f>Kit!AI13/$C14*100</f>
        <v>0.3436426116838488</v>
      </c>
      <c r="AJ14">
        <f>Kit!AJ13/$C14*100</f>
        <v>1.0309278350515463</v>
      </c>
      <c r="AK14">
        <f>Kit!AK13/$C14*100</f>
        <v>0</v>
      </c>
      <c r="AL14">
        <f>Kit!AL13/$C14*100</f>
        <v>0.3436426116838488</v>
      </c>
      <c r="AM14">
        <f>Kit!AM13/$C14*100</f>
        <v>0</v>
      </c>
      <c r="AN14">
        <f>Kit!AN13/$C14*100</f>
        <v>0</v>
      </c>
      <c r="AO14">
        <f>Kit!AO13/$C14*100</f>
        <v>1.3745704467353952</v>
      </c>
      <c r="AP14">
        <f>Kit!AP13/$C14*100</f>
        <v>0</v>
      </c>
      <c r="AQ14">
        <f>Kit!AQ13/$C14*100</f>
        <v>0</v>
      </c>
      <c r="AR14">
        <f>Kit!AR13/$C14*100</f>
        <v>0</v>
      </c>
      <c r="AS14">
        <f>Kit!AS13/$C14*100</f>
        <v>0.3436426116838488</v>
      </c>
      <c r="AT14">
        <f>Kit!AT13/$C14*100</f>
        <v>0</v>
      </c>
      <c r="AU14">
        <f>Kit!AU13/$C14*100</f>
        <v>0</v>
      </c>
      <c r="AV14">
        <f>Kit!AV13/$C14*100</f>
        <v>0.3436426116838488</v>
      </c>
      <c r="AW14">
        <f>Kit!AW13/$C14*100</f>
        <v>0</v>
      </c>
      <c r="AX14">
        <f>Kit!AX13/$C14*100</f>
        <v>0</v>
      </c>
      <c r="AY14">
        <f>Kit!AY13/$C14*100</f>
        <v>73.883161512027499</v>
      </c>
      <c r="AZ14">
        <f>Kit!AZ13/$C14*100</f>
        <v>6.1855670103092786</v>
      </c>
      <c r="BA14">
        <f>Kit!BA13/$C14*100</f>
        <v>0</v>
      </c>
      <c r="BB14">
        <f>Kit!BB13/$C14*100</f>
        <v>0</v>
      </c>
      <c r="BC14">
        <f>Kit!BC13/$C14*100</f>
        <v>0</v>
      </c>
      <c r="BD14">
        <f>Kit!BD13/$C14*100</f>
        <v>0.3436426116838488</v>
      </c>
      <c r="BE14">
        <f>Kit!BE13/$C14*100</f>
        <v>0</v>
      </c>
      <c r="BF14">
        <f>Kit!BF13/$C14*100</f>
        <v>0</v>
      </c>
      <c r="BG14">
        <f>Kit!BG13/$C14*100</f>
        <v>0</v>
      </c>
      <c r="BH14">
        <f>Kit!BH13/$C14*100</f>
        <v>1.3745704467353952</v>
      </c>
      <c r="BI14">
        <f>Kit!BI13/$C14*100</f>
        <v>0</v>
      </c>
      <c r="BJ14">
        <f>Kit!BJ13/$C14*100</f>
        <v>0</v>
      </c>
      <c r="BK14">
        <f>Kit!BK13/$C14*100</f>
        <v>0.6872852233676976</v>
      </c>
    </row>
    <row r="15" spans="1:63" x14ac:dyDescent="0.25">
      <c r="A15">
        <v>428709</v>
      </c>
      <c r="B15">
        <v>2382</v>
      </c>
      <c r="C15" s="3">
        <f>Kit!C14</f>
        <v>283</v>
      </c>
      <c r="D15">
        <f>Kit!D14/$C15*100</f>
        <v>0</v>
      </c>
      <c r="E15">
        <f>Kit!E14/$C15*100</f>
        <v>0</v>
      </c>
      <c r="F15">
        <f>Kit!F14/$C15*100</f>
        <v>0</v>
      </c>
      <c r="G15">
        <f>Kit!G14/$C15*100</f>
        <v>0</v>
      </c>
      <c r="H15">
        <f>Kit!H14/$C15*100</f>
        <v>0</v>
      </c>
      <c r="I15">
        <f>Kit!I14/$C15*100</f>
        <v>4.946996466431095</v>
      </c>
      <c r="J15">
        <f>Kit!J14/$C15*100</f>
        <v>0</v>
      </c>
      <c r="K15">
        <f>Kit!K14/$C15*100</f>
        <v>0</v>
      </c>
      <c r="L15">
        <f>Kit!L14/$C15*100</f>
        <v>0.35335689045936397</v>
      </c>
      <c r="M15">
        <f>Kit!M14/$C15*100</f>
        <v>0</v>
      </c>
      <c r="N15">
        <f>Kit!N14/$C15*100</f>
        <v>0</v>
      </c>
      <c r="O15">
        <f>Kit!O14/$C15*100</f>
        <v>0</v>
      </c>
      <c r="P15">
        <f>Kit!P14/$C15*100</f>
        <v>0</v>
      </c>
      <c r="Q15">
        <f>Kit!Q14/$C15*100</f>
        <v>0.35335689045936397</v>
      </c>
      <c r="R15">
        <f>Kit!R14/$C15*100</f>
        <v>0</v>
      </c>
      <c r="S15">
        <f>Kit!S14/$C15*100</f>
        <v>0</v>
      </c>
      <c r="T15">
        <f>Kit!T14/$C15*100</f>
        <v>0</v>
      </c>
      <c r="U15">
        <f>Kit!U14/$C15*100</f>
        <v>0</v>
      </c>
      <c r="V15">
        <f>Kit!V14/$C15*100</f>
        <v>0.35335689045936397</v>
      </c>
      <c r="W15">
        <f>Kit!W14/$C15*100</f>
        <v>0</v>
      </c>
      <c r="X15">
        <f>Kit!X14/$C15*100</f>
        <v>0</v>
      </c>
      <c r="Y15">
        <f>Kit!Y14/$C15*100</f>
        <v>0.35335689045936397</v>
      </c>
      <c r="Z15">
        <f>Kit!Z14/$C15*100</f>
        <v>0.35335689045936397</v>
      </c>
      <c r="AA15">
        <f>Kit!AA14/$C15*100</f>
        <v>0</v>
      </c>
      <c r="AB15">
        <f>Kit!AB14/$C15*100</f>
        <v>7.7738515901060072</v>
      </c>
      <c r="AC15">
        <f>Kit!AC14/$C15*100</f>
        <v>0</v>
      </c>
      <c r="AD15">
        <f>Kit!AD14/$C15*100</f>
        <v>0.35335689045936397</v>
      </c>
      <c r="AE15">
        <f>Kit!AE14/$C15*100</f>
        <v>0</v>
      </c>
      <c r="AF15">
        <f>Kit!AF14/$C15*100</f>
        <v>0</v>
      </c>
      <c r="AG15">
        <f>Kit!AG14/$C15*100</f>
        <v>0</v>
      </c>
      <c r="AH15">
        <f>Kit!AH14/$C15*100</f>
        <v>0</v>
      </c>
      <c r="AI15">
        <f>Kit!AI14/$C15*100</f>
        <v>0.70671378091872794</v>
      </c>
      <c r="AJ15">
        <f>Kit!AJ14/$C15*100</f>
        <v>0</v>
      </c>
      <c r="AK15">
        <f>Kit!AK14/$C15*100</f>
        <v>0</v>
      </c>
      <c r="AL15">
        <f>Kit!AL14/$C15*100</f>
        <v>0</v>
      </c>
      <c r="AM15">
        <f>Kit!AM14/$C15*100</f>
        <v>0</v>
      </c>
      <c r="AN15">
        <f>Kit!AN14/$C15*100</f>
        <v>0</v>
      </c>
      <c r="AO15">
        <f>Kit!AO14/$C15*100</f>
        <v>1.0600706713780919</v>
      </c>
      <c r="AP15">
        <f>Kit!AP14/$C15*100</f>
        <v>0</v>
      </c>
      <c r="AQ15">
        <f>Kit!AQ14/$C15*100</f>
        <v>0</v>
      </c>
      <c r="AR15">
        <f>Kit!AR14/$C15*100</f>
        <v>0</v>
      </c>
      <c r="AS15">
        <f>Kit!AS14/$C15*100</f>
        <v>0</v>
      </c>
      <c r="AT15">
        <f>Kit!AT14/$C15*100</f>
        <v>0.35335689045936397</v>
      </c>
      <c r="AU15">
        <f>Kit!AU14/$C15*100</f>
        <v>0</v>
      </c>
      <c r="AV15">
        <f>Kit!AV14/$C15*100</f>
        <v>0.35335689045936397</v>
      </c>
      <c r="AW15">
        <f>Kit!AW14/$C15*100</f>
        <v>0</v>
      </c>
      <c r="AX15">
        <f>Kit!AX14/$C15*100</f>
        <v>0</v>
      </c>
      <c r="AY15">
        <f>Kit!AY14/$C15*100</f>
        <v>74.204946996466433</v>
      </c>
      <c r="AZ15">
        <f>Kit!AZ14/$C15*100</f>
        <v>2.4734982332155475</v>
      </c>
      <c r="BA15">
        <f>Kit!BA14/$C15*100</f>
        <v>1.4134275618374559</v>
      </c>
      <c r="BB15">
        <f>Kit!BB14/$C15*100</f>
        <v>0</v>
      </c>
      <c r="BC15">
        <f>Kit!BC14/$C15*100</f>
        <v>0</v>
      </c>
      <c r="BD15">
        <f>Kit!BD14/$C15*100</f>
        <v>0</v>
      </c>
      <c r="BE15">
        <f>Kit!BE14/$C15*100</f>
        <v>0</v>
      </c>
      <c r="BF15">
        <f>Kit!BF14/$C15*100</f>
        <v>0.35335689045936397</v>
      </c>
      <c r="BG15">
        <f>Kit!BG14/$C15*100</f>
        <v>0.35335689045936397</v>
      </c>
      <c r="BH15">
        <f>Kit!BH14/$C15*100</f>
        <v>2.1201413427561837</v>
      </c>
      <c r="BI15">
        <f>Kit!BI14/$C15*100</f>
        <v>0</v>
      </c>
      <c r="BJ15">
        <f>Kit!BJ14/$C15*100</f>
        <v>0</v>
      </c>
      <c r="BK15">
        <f>Kit!BK14/$C15*100</f>
        <v>1.7667844522968199</v>
      </c>
    </row>
    <row r="16" spans="1:63" x14ac:dyDescent="0.25">
      <c r="A16">
        <v>428710</v>
      </c>
      <c r="B16">
        <v>2492</v>
      </c>
      <c r="C16" s="3">
        <f>Kit!C15</f>
        <v>306</v>
      </c>
      <c r="D16">
        <f>Kit!D15/$C16*100</f>
        <v>0</v>
      </c>
      <c r="E16">
        <f>Kit!E15/$C16*100</f>
        <v>0</v>
      </c>
      <c r="F16">
        <f>Kit!F15/$C16*100</f>
        <v>0</v>
      </c>
      <c r="G16">
        <f>Kit!G15/$C16*100</f>
        <v>0.32679738562091504</v>
      </c>
      <c r="H16">
        <f>Kit!H15/$C16*100</f>
        <v>0</v>
      </c>
      <c r="I16">
        <f>Kit!I15/$C16*100</f>
        <v>7.8431372549019605</v>
      </c>
      <c r="J16">
        <f>Kit!J15/$C16*100</f>
        <v>0</v>
      </c>
      <c r="K16">
        <f>Kit!K15/$C16*100</f>
        <v>0</v>
      </c>
      <c r="L16">
        <f>Kit!L15/$C16*100</f>
        <v>0</v>
      </c>
      <c r="M16">
        <f>Kit!M15/$C16*100</f>
        <v>0</v>
      </c>
      <c r="N16">
        <f>Kit!N15/$C16*100</f>
        <v>0</v>
      </c>
      <c r="O16">
        <f>Kit!O15/$C16*100</f>
        <v>0</v>
      </c>
      <c r="P16">
        <f>Kit!P15/$C16*100</f>
        <v>0</v>
      </c>
      <c r="Q16">
        <f>Kit!Q15/$C16*100</f>
        <v>0</v>
      </c>
      <c r="R16">
        <f>Kit!R15/$C16*100</f>
        <v>0.32679738562091504</v>
      </c>
      <c r="S16">
        <f>Kit!S15/$C16*100</f>
        <v>0</v>
      </c>
      <c r="T16">
        <f>Kit!T15/$C16*100</f>
        <v>0</v>
      </c>
      <c r="U16">
        <f>Kit!U15/$C16*100</f>
        <v>0</v>
      </c>
      <c r="V16">
        <f>Kit!V15/$C16*100</f>
        <v>0.32679738562091504</v>
      </c>
      <c r="W16">
        <f>Kit!W15/$C16*100</f>
        <v>0</v>
      </c>
      <c r="X16">
        <f>Kit!X15/$C16*100</f>
        <v>0</v>
      </c>
      <c r="Y16">
        <f>Kit!Y15/$C16*100</f>
        <v>0</v>
      </c>
      <c r="Z16">
        <f>Kit!Z15/$C16*100</f>
        <v>0</v>
      </c>
      <c r="AA16">
        <f>Kit!AA15/$C16*100</f>
        <v>0</v>
      </c>
      <c r="AB16">
        <f>Kit!AB15/$C16*100</f>
        <v>6.5359477124183014</v>
      </c>
      <c r="AC16">
        <f>Kit!AC15/$C16*100</f>
        <v>0.32679738562091504</v>
      </c>
      <c r="AD16">
        <f>Kit!AD15/$C16*100</f>
        <v>0</v>
      </c>
      <c r="AE16">
        <f>Kit!AE15/$C16*100</f>
        <v>0.32679738562091504</v>
      </c>
      <c r="AF16">
        <f>Kit!AF15/$C16*100</f>
        <v>0</v>
      </c>
      <c r="AG16">
        <f>Kit!AG15/$C16*100</f>
        <v>0</v>
      </c>
      <c r="AH16">
        <f>Kit!AH15/$C16*100</f>
        <v>0</v>
      </c>
      <c r="AI16">
        <f>Kit!AI15/$C16*100</f>
        <v>0</v>
      </c>
      <c r="AJ16">
        <f>Kit!AJ15/$C16*100</f>
        <v>0.32679738562091504</v>
      </c>
      <c r="AK16">
        <f>Kit!AK15/$C16*100</f>
        <v>0</v>
      </c>
      <c r="AL16">
        <f>Kit!AL15/$C16*100</f>
        <v>0</v>
      </c>
      <c r="AM16">
        <f>Kit!AM15/$C16*100</f>
        <v>0</v>
      </c>
      <c r="AN16">
        <f>Kit!AN15/$C16*100</f>
        <v>0</v>
      </c>
      <c r="AO16">
        <f>Kit!AO15/$C16*100</f>
        <v>0.32679738562091504</v>
      </c>
      <c r="AP16">
        <f>Kit!AP15/$C16*100</f>
        <v>0</v>
      </c>
      <c r="AQ16">
        <f>Kit!AQ15/$C16*100</f>
        <v>0</v>
      </c>
      <c r="AR16">
        <f>Kit!AR15/$C16*100</f>
        <v>0</v>
      </c>
      <c r="AS16">
        <f>Kit!AS15/$C16*100</f>
        <v>0</v>
      </c>
      <c r="AT16">
        <f>Kit!AT15/$C16*100</f>
        <v>0.65359477124183007</v>
      </c>
      <c r="AU16">
        <f>Kit!AU15/$C16*100</f>
        <v>0</v>
      </c>
      <c r="AV16">
        <f>Kit!AV15/$C16*100</f>
        <v>0.98039215686274506</v>
      </c>
      <c r="AW16">
        <f>Kit!AW15/$C16*100</f>
        <v>0.32679738562091504</v>
      </c>
      <c r="AX16">
        <f>Kit!AX15/$C16*100</f>
        <v>0</v>
      </c>
      <c r="AY16">
        <f>Kit!AY15/$C16*100</f>
        <v>71.895424836601308</v>
      </c>
      <c r="AZ16">
        <f>Kit!AZ15/$C16*100</f>
        <v>6.5359477124183014</v>
      </c>
      <c r="BA16">
        <f>Kit!BA15/$C16*100</f>
        <v>0</v>
      </c>
      <c r="BB16">
        <f>Kit!BB15/$C16*100</f>
        <v>0</v>
      </c>
      <c r="BC16">
        <f>Kit!BC15/$C16*100</f>
        <v>0</v>
      </c>
      <c r="BD16">
        <f>Kit!BD15/$C16*100</f>
        <v>0</v>
      </c>
      <c r="BE16">
        <f>Kit!BE15/$C16*100</f>
        <v>0</v>
      </c>
      <c r="BF16">
        <f>Kit!BF15/$C16*100</f>
        <v>0</v>
      </c>
      <c r="BG16">
        <f>Kit!BG15/$C16*100</f>
        <v>0</v>
      </c>
      <c r="BH16">
        <f>Kit!BH15/$C16*100</f>
        <v>1.3071895424836601</v>
      </c>
      <c r="BI16">
        <f>Kit!BI15/$C16*100</f>
        <v>0.32679738562091504</v>
      </c>
      <c r="BJ16">
        <f>Kit!BJ15/$C16*100</f>
        <v>0.32679738562091504</v>
      </c>
      <c r="BK16">
        <f>Kit!BK15/$C16*100</f>
        <v>0.98039215686274506</v>
      </c>
    </row>
    <row r="17" spans="1:63" x14ac:dyDescent="0.25">
      <c r="A17">
        <v>428711</v>
      </c>
      <c r="B17">
        <v>3094</v>
      </c>
      <c r="C17" s="3">
        <f>Kit!C16</f>
        <v>335</v>
      </c>
      <c r="D17">
        <f>Kit!D16/$C17*100</f>
        <v>0</v>
      </c>
      <c r="E17">
        <f>Kit!E16/$C17*100</f>
        <v>0</v>
      </c>
      <c r="F17">
        <f>Kit!F16/$C17*100</f>
        <v>0</v>
      </c>
      <c r="G17">
        <f>Kit!G16/$C17*100</f>
        <v>0</v>
      </c>
      <c r="H17">
        <f>Kit!H16/$C17*100</f>
        <v>0.29850746268656719</v>
      </c>
      <c r="I17">
        <f>Kit!I16/$C17*100</f>
        <v>6.2686567164179099</v>
      </c>
      <c r="J17">
        <f>Kit!J16/$C17*100</f>
        <v>0</v>
      </c>
      <c r="K17">
        <f>Kit!K16/$C17*100</f>
        <v>0</v>
      </c>
      <c r="L17">
        <f>Kit!L16/$C17*100</f>
        <v>0.29850746268656719</v>
      </c>
      <c r="M17">
        <f>Kit!M16/$C17*100</f>
        <v>0</v>
      </c>
      <c r="N17">
        <f>Kit!N16/$C17*100</f>
        <v>0</v>
      </c>
      <c r="O17">
        <f>Kit!O16/$C17*100</f>
        <v>0</v>
      </c>
      <c r="P17">
        <f>Kit!P16/$C17*100</f>
        <v>0</v>
      </c>
      <c r="Q17">
        <f>Kit!Q16/$C17*100</f>
        <v>0</v>
      </c>
      <c r="R17">
        <f>Kit!R16/$C17*100</f>
        <v>0</v>
      </c>
      <c r="S17">
        <f>Kit!S16/$C17*100</f>
        <v>0</v>
      </c>
      <c r="T17">
        <f>Kit!T16/$C17*100</f>
        <v>0</v>
      </c>
      <c r="U17">
        <f>Kit!U16/$C17*100</f>
        <v>0</v>
      </c>
      <c r="V17">
        <f>Kit!V16/$C17*100</f>
        <v>0.29850746268656719</v>
      </c>
      <c r="W17">
        <f>Kit!W16/$C17*100</f>
        <v>0</v>
      </c>
      <c r="X17">
        <f>Kit!X16/$C17*100</f>
        <v>0</v>
      </c>
      <c r="Y17">
        <f>Kit!Y16/$C17*100</f>
        <v>0.29850746268656719</v>
      </c>
      <c r="Z17">
        <f>Kit!Z16/$C17*100</f>
        <v>0</v>
      </c>
      <c r="AA17">
        <f>Kit!AA16/$C17*100</f>
        <v>0</v>
      </c>
      <c r="AB17">
        <f>Kit!AB16/$C17*100</f>
        <v>5.3731343283582085</v>
      </c>
      <c r="AC17">
        <f>Kit!AC16/$C17*100</f>
        <v>0</v>
      </c>
      <c r="AD17">
        <f>Kit!AD16/$C17*100</f>
        <v>0</v>
      </c>
      <c r="AE17">
        <f>Kit!AE16/$C17*100</f>
        <v>0</v>
      </c>
      <c r="AF17">
        <f>Kit!AF16/$C17*100</f>
        <v>0</v>
      </c>
      <c r="AG17">
        <f>Kit!AG16/$C17*100</f>
        <v>0</v>
      </c>
      <c r="AH17">
        <f>Kit!AH16/$C17*100</f>
        <v>0</v>
      </c>
      <c r="AI17">
        <f>Kit!AI16/$C17*100</f>
        <v>0.59701492537313439</v>
      </c>
      <c r="AJ17">
        <f>Kit!AJ16/$C17*100</f>
        <v>0.59701492537313439</v>
      </c>
      <c r="AK17">
        <f>Kit!AK16/$C17*100</f>
        <v>0</v>
      </c>
      <c r="AL17">
        <f>Kit!AL16/$C17*100</f>
        <v>0</v>
      </c>
      <c r="AM17">
        <f>Kit!AM16/$C17*100</f>
        <v>0</v>
      </c>
      <c r="AN17">
        <f>Kit!AN16/$C17*100</f>
        <v>0</v>
      </c>
      <c r="AO17">
        <f>Kit!AO16/$C17*100</f>
        <v>0</v>
      </c>
      <c r="AP17">
        <f>Kit!AP16/$C17*100</f>
        <v>0</v>
      </c>
      <c r="AQ17">
        <f>Kit!AQ16/$C17*100</f>
        <v>0</v>
      </c>
      <c r="AR17">
        <f>Kit!AR16/$C17*100</f>
        <v>0.29850746268656719</v>
      </c>
      <c r="AS17">
        <f>Kit!AS16/$C17*100</f>
        <v>0</v>
      </c>
      <c r="AT17">
        <f>Kit!AT16/$C17*100</f>
        <v>1.1940298507462688</v>
      </c>
      <c r="AU17">
        <f>Kit!AU16/$C17*100</f>
        <v>0</v>
      </c>
      <c r="AV17">
        <f>Kit!AV16/$C17*100</f>
        <v>0.59701492537313439</v>
      </c>
      <c r="AW17">
        <f>Kit!AW16/$C17*100</f>
        <v>0</v>
      </c>
      <c r="AX17">
        <f>Kit!AX16/$C17*100</f>
        <v>0</v>
      </c>
      <c r="AY17">
        <f>Kit!AY16/$C17*100</f>
        <v>71.940298507462686</v>
      </c>
      <c r="AZ17">
        <f>Kit!AZ16/$C17*100</f>
        <v>8.9552238805970141</v>
      </c>
      <c r="BA17">
        <f>Kit!BA16/$C17*100</f>
        <v>0</v>
      </c>
      <c r="BB17">
        <f>Kit!BB16/$C17*100</f>
        <v>0</v>
      </c>
      <c r="BC17">
        <f>Kit!BC16/$C17*100</f>
        <v>0.59701492537313439</v>
      </c>
      <c r="BD17">
        <f>Kit!BD16/$C17*100</f>
        <v>0</v>
      </c>
      <c r="BE17">
        <f>Kit!BE16/$C17*100</f>
        <v>0</v>
      </c>
      <c r="BF17">
        <f>Kit!BF16/$C17*100</f>
        <v>0</v>
      </c>
      <c r="BG17">
        <f>Kit!BG16/$C17*100</f>
        <v>0</v>
      </c>
      <c r="BH17">
        <f>Kit!BH16/$C17*100</f>
        <v>0.59701492537313439</v>
      </c>
      <c r="BI17">
        <f>Kit!BI16/$C17*100</f>
        <v>0.29850746268656719</v>
      </c>
      <c r="BJ17">
        <f>Kit!BJ16/$C17*100</f>
        <v>0</v>
      </c>
      <c r="BK17">
        <f>Kit!BK16/$C17*100</f>
        <v>1.4925373134328357</v>
      </c>
    </row>
    <row r="18" spans="1:63" x14ac:dyDescent="0.25">
      <c r="A18">
        <v>428712</v>
      </c>
      <c r="B18">
        <v>3595</v>
      </c>
      <c r="C18" s="3">
        <f>Kit!C17</f>
        <v>316</v>
      </c>
      <c r="D18">
        <f>Kit!D17/$C18*100</f>
        <v>0</v>
      </c>
      <c r="E18">
        <f>Kit!E17/$C18*100</f>
        <v>0</v>
      </c>
      <c r="F18">
        <f>Kit!F17/$C18*100</f>
        <v>0</v>
      </c>
      <c r="G18">
        <f>Kit!G17/$C18*100</f>
        <v>0</v>
      </c>
      <c r="H18">
        <f>Kit!H17/$C18*100</f>
        <v>0</v>
      </c>
      <c r="I18">
        <f>Kit!I17/$C18*100</f>
        <v>6.3291139240506329</v>
      </c>
      <c r="J18">
        <f>Kit!J17/$C18*100</f>
        <v>0</v>
      </c>
      <c r="K18">
        <f>Kit!K17/$C18*100</f>
        <v>0</v>
      </c>
      <c r="L18">
        <f>Kit!L17/$C18*100</f>
        <v>0</v>
      </c>
      <c r="M18">
        <f>Kit!M17/$C18*100</f>
        <v>0</v>
      </c>
      <c r="N18">
        <f>Kit!N17/$C18*100</f>
        <v>0</v>
      </c>
      <c r="O18">
        <f>Kit!O17/$C18*100</f>
        <v>0</v>
      </c>
      <c r="P18">
        <f>Kit!P17/$C18*100</f>
        <v>0</v>
      </c>
      <c r="Q18">
        <f>Kit!Q17/$C18*100</f>
        <v>0</v>
      </c>
      <c r="R18">
        <f>Kit!R17/$C18*100</f>
        <v>0</v>
      </c>
      <c r="S18">
        <f>Kit!S17/$C18*100</f>
        <v>0</v>
      </c>
      <c r="T18">
        <f>Kit!T17/$C18*100</f>
        <v>0</v>
      </c>
      <c r="U18">
        <f>Kit!U17/$C18*100</f>
        <v>0</v>
      </c>
      <c r="V18">
        <f>Kit!V17/$C18*100</f>
        <v>0</v>
      </c>
      <c r="W18">
        <f>Kit!W17/$C18*100</f>
        <v>0</v>
      </c>
      <c r="X18">
        <f>Kit!X17/$C18*100</f>
        <v>0</v>
      </c>
      <c r="Y18">
        <f>Kit!Y17/$C18*100</f>
        <v>0</v>
      </c>
      <c r="Z18">
        <f>Kit!Z17/$C18*100</f>
        <v>0</v>
      </c>
      <c r="AA18">
        <f>Kit!AA17/$C18*100</f>
        <v>0</v>
      </c>
      <c r="AB18">
        <f>Kit!AB17/$C18*100</f>
        <v>11.075949367088606</v>
      </c>
      <c r="AC18">
        <f>Kit!AC17/$C18*100</f>
        <v>0</v>
      </c>
      <c r="AD18">
        <f>Kit!AD17/$C18*100</f>
        <v>0</v>
      </c>
      <c r="AE18">
        <f>Kit!AE17/$C18*100</f>
        <v>0</v>
      </c>
      <c r="AF18">
        <f>Kit!AF17/$C18*100</f>
        <v>0</v>
      </c>
      <c r="AG18">
        <f>Kit!AG17/$C18*100</f>
        <v>0.31645569620253167</v>
      </c>
      <c r="AH18">
        <f>Kit!AH17/$C18*100</f>
        <v>0</v>
      </c>
      <c r="AI18">
        <f>Kit!AI17/$C18*100</f>
        <v>0</v>
      </c>
      <c r="AJ18">
        <f>Kit!AJ17/$C18*100</f>
        <v>0.31645569620253167</v>
      </c>
      <c r="AK18">
        <f>Kit!AK17/$C18*100</f>
        <v>0</v>
      </c>
      <c r="AL18">
        <f>Kit!AL17/$C18*100</f>
        <v>0</v>
      </c>
      <c r="AM18">
        <f>Kit!AM17/$C18*100</f>
        <v>0</v>
      </c>
      <c r="AN18">
        <f>Kit!AN17/$C18*100</f>
        <v>0</v>
      </c>
      <c r="AO18">
        <f>Kit!AO17/$C18*100</f>
        <v>0</v>
      </c>
      <c r="AP18">
        <f>Kit!AP17/$C18*100</f>
        <v>0</v>
      </c>
      <c r="AQ18">
        <f>Kit!AQ17/$C18*100</f>
        <v>0</v>
      </c>
      <c r="AR18">
        <f>Kit!AR17/$C18*100</f>
        <v>0</v>
      </c>
      <c r="AS18">
        <f>Kit!AS17/$C18*100</f>
        <v>0.31645569620253167</v>
      </c>
      <c r="AT18">
        <f>Kit!AT17/$C18*100</f>
        <v>0.31645569620253167</v>
      </c>
      <c r="AU18">
        <f>Kit!AU17/$C18*100</f>
        <v>0</v>
      </c>
      <c r="AV18">
        <f>Kit!AV17/$C18*100</f>
        <v>1.2658227848101267</v>
      </c>
      <c r="AW18">
        <f>Kit!AW17/$C18*100</f>
        <v>0</v>
      </c>
      <c r="AX18">
        <f>Kit!AX17/$C18*100</f>
        <v>0</v>
      </c>
      <c r="AY18">
        <f>Kit!AY17/$C18*100</f>
        <v>75</v>
      </c>
      <c r="AZ18">
        <f>Kit!AZ17/$C18*100</f>
        <v>3.79746835443038</v>
      </c>
      <c r="BA18">
        <f>Kit!BA17/$C18*100</f>
        <v>0</v>
      </c>
      <c r="BB18">
        <f>Kit!BB17/$C18*100</f>
        <v>0</v>
      </c>
      <c r="BC18">
        <f>Kit!BC17/$C18*100</f>
        <v>0</v>
      </c>
      <c r="BD18">
        <f>Kit!BD17/$C18*100</f>
        <v>0</v>
      </c>
      <c r="BE18">
        <f>Kit!BE17/$C18*100</f>
        <v>0</v>
      </c>
      <c r="BF18">
        <f>Kit!BF17/$C18*100</f>
        <v>0</v>
      </c>
      <c r="BG18">
        <f>Kit!BG17/$C18*100</f>
        <v>0</v>
      </c>
      <c r="BH18">
        <f>Kit!BH17/$C18*100</f>
        <v>0.63291139240506333</v>
      </c>
      <c r="BI18">
        <f>Kit!BI17/$C18*100</f>
        <v>0</v>
      </c>
      <c r="BJ18">
        <f>Kit!BJ17/$C18*100</f>
        <v>0</v>
      </c>
      <c r="BK18">
        <f>Kit!BK17/$C18*100</f>
        <v>0.63291139240506333</v>
      </c>
    </row>
    <row r="19" spans="1:63" x14ac:dyDescent="0.25">
      <c r="A19">
        <v>428713</v>
      </c>
      <c r="B19">
        <v>4514</v>
      </c>
      <c r="C19" s="3">
        <f>Kit!C18</f>
        <v>300</v>
      </c>
      <c r="D19">
        <f>Kit!D18/$C19*100</f>
        <v>0</v>
      </c>
      <c r="E19">
        <f>Kit!E18/$C19*100</f>
        <v>0</v>
      </c>
      <c r="F19">
        <f>Kit!F18/$C19*100</f>
        <v>0</v>
      </c>
      <c r="G19">
        <f>Kit!G18/$C19*100</f>
        <v>0.33333333333333337</v>
      </c>
      <c r="H19">
        <f>Kit!H18/$C19*100</f>
        <v>0</v>
      </c>
      <c r="I19">
        <f>Kit!I18/$C19*100</f>
        <v>4</v>
      </c>
      <c r="J19">
        <f>Kit!J18/$C19*100</f>
        <v>0</v>
      </c>
      <c r="K19">
        <f>Kit!K18/$C19*100</f>
        <v>0</v>
      </c>
      <c r="L19">
        <f>Kit!L18/$C19*100</f>
        <v>0.33333333333333337</v>
      </c>
      <c r="M19">
        <f>Kit!M18/$C19*100</f>
        <v>1</v>
      </c>
      <c r="N19">
        <f>Kit!N18/$C19*100</f>
        <v>0</v>
      </c>
      <c r="O19">
        <f>Kit!O18/$C19*100</f>
        <v>0</v>
      </c>
      <c r="P19">
        <f>Kit!P18/$C19*100</f>
        <v>0</v>
      </c>
      <c r="Q19">
        <f>Kit!Q18/$C19*100</f>
        <v>0</v>
      </c>
      <c r="R19">
        <f>Kit!R18/$C19*100</f>
        <v>0</v>
      </c>
      <c r="S19">
        <f>Kit!S18/$C19*100</f>
        <v>0</v>
      </c>
      <c r="T19">
        <f>Kit!T18/$C19*100</f>
        <v>0</v>
      </c>
      <c r="U19">
        <f>Kit!U18/$C19*100</f>
        <v>0</v>
      </c>
      <c r="V19">
        <f>Kit!V18/$C19*100</f>
        <v>0</v>
      </c>
      <c r="W19">
        <f>Kit!W18/$C19*100</f>
        <v>0</v>
      </c>
      <c r="X19">
        <f>Kit!X18/$C19*100</f>
        <v>0</v>
      </c>
      <c r="Y19">
        <f>Kit!Y18/$C19*100</f>
        <v>0</v>
      </c>
      <c r="Z19">
        <f>Kit!Z18/$C19*100</f>
        <v>0</v>
      </c>
      <c r="AA19">
        <f>Kit!AA18/$C19*100</f>
        <v>0</v>
      </c>
      <c r="AB19">
        <f>Kit!AB18/$C19*100</f>
        <v>9</v>
      </c>
      <c r="AC19">
        <f>Kit!AC18/$C19*100</f>
        <v>0</v>
      </c>
      <c r="AD19">
        <f>Kit!AD18/$C19*100</f>
        <v>0.33333333333333337</v>
      </c>
      <c r="AE19">
        <f>Kit!AE18/$C19*100</f>
        <v>0</v>
      </c>
      <c r="AF19">
        <f>Kit!AF18/$C19*100</f>
        <v>0</v>
      </c>
      <c r="AG19">
        <f>Kit!AG18/$C19*100</f>
        <v>0</v>
      </c>
      <c r="AH19">
        <f>Kit!AH18/$C19*100</f>
        <v>0</v>
      </c>
      <c r="AI19">
        <f>Kit!AI18/$C19*100</f>
        <v>0.66666666666666674</v>
      </c>
      <c r="AJ19">
        <f>Kit!AJ18/$C19*100</f>
        <v>0.33333333333333337</v>
      </c>
      <c r="AK19">
        <f>Kit!AK18/$C19*100</f>
        <v>0</v>
      </c>
      <c r="AL19">
        <f>Kit!AL18/$C19*100</f>
        <v>0</v>
      </c>
      <c r="AM19">
        <f>Kit!AM18/$C19*100</f>
        <v>0</v>
      </c>
      <c r="AN19">
        <f>Kit!AN18/$C19*100</f>
        <v>0</v>
      </c>
      <c r="AO19">
        <f>Kit!AO18/$C19*100</f>
        <v>0</v>
      </c>
      <c r="AP19">
        <f>Kit!AP18/$C19*100</f>
        <v>0</v>
      </c>
      <c r="AQ19">
        <f>Kit!AQ18/$C19*100</f>
        <v>0</v>
      </c>
      <c r="AR19">
        <f>Kit!AR18/$C19*100</f>
        <v>0</v>
      </c>
      <c r="AS19">
        <f>Kit!AS18/$C19*100</f>
        <v>0</v>
      </c>
      <c r="AT19">
        <f>Kit!AT18/$C19*100</f>
        <v>0.33333333333333337</v>
      </c>
      <c r="AU19">
        <f>Kit!AU18/$C19*100</f>
        <v>0</v>
      </c>
      <c r="AV19">
        <f>Kit!AV18/$C19*100</f>
        <v>1</v>
      </c>
      <c r="AW19">
        <f>Kit!AW18/$C19*100</f>
        <v>0</v>
      </c>
      <c r="AX19">
        <f>Kit!AX18/$C19*100</f>
        <v>0</v>
      </c>
      <c r="AY19">
        <f>Kit!AY18/$C19*100</f>
        <v>73.333333333333329</v>
      </c>
      <c r="AZ19">
        <f>Kit!AZ18/$C19*100</f>
        <v>5.3333333333333339</v>
      </c>
      <c r="BA19">
        <f>Kit!BA18/$C19*100</f>
        <v>0</v>
      </c>
      <c r="BB19">
        <f>Kit!BB18/$C19*100</f>
        <v>0</v>
      </c>
      <c r="BC19">
        <f>Kit!BC18/$C19*100</f>
        <v>0.33333333333333337</v>
      </c>
      <c r="BD19">
        <f>Kit!BD18/$C19*100</f>
        <v>0</v>
      </c>
      <c r="BE19">
        <f>Kit!BE18/$C19*100</f>
        <v>0</v>
      </c>
      <c r="BF19">
        <f>Kit!BF18/$C19*100</f>
        <v>0</v>
      </c>
      <c r="BG19">
        <f>Kit!BG18/$C19*100</f>
        <v>0</v>
      </c>
      <c r="BH19">
        <f>Kit!BH18/$C19*100</f>
        <v>1</v>
      </c>
      <c r="BI19">
        <f>Kit!BI18/$C19*100</f>
        <v>0.66666666666666674</v>
      </c>
      <c r="BJ19">
        <f>Kit!BJ18/$C19*100</f>
        <v>0</v>
      </c>
      <c r="BK19">
        <f>Kit!BK18/$C19*100</f>
        <v>2</v>
      </c>
    </row>
    <row r="20" spans="1:63" x14ac:dyDescent="0.25">
      <c r="A20">
        <v>428714</v>
      </c>
      <c r="B20">
        <v>5239</v>
      </c>
      <c r="C20" s="3">
        <f>Kit!C19</f>
        <v>276</v>
      </c>
      <c r="D20">
        <f>Kit!D19/$C20*100</f>
        <v>0</v>
      </c>
      <c r="E20">
        <f>Kit!E19/$C20*100</f>
        <v>0</v>
      </c>
      <c r="F20">
        <f>Kit!F19/$C20*100</f>
        <v>0</v>
      </c>
      <c r="G20">
        <f>Kit!G19/$C20*100</f>
        <v>0</v>
      </c>
      <c r="H20">
        <f>Kit!H19/$C20*100</f>
        <v>0</v>
      </c>
      <c r="I20">
        <f>Kit!I19/$C20*100</f>
        <v>5.4347826086956523</v>
      </c>
      <c r="J20">
        <f>Kit!J19/$C20*100</f>
        <v>0</v>
      </c>
      <c r="K20">
        <f>Kit!K19/$C20*100</f>
        <v>0</v>
      </c>
      <c r="L20">
        <f>Kit!L19/$C20*100</f>
        <v>0</v>
      </c>
      <c r="M20">
        <f>Kit!M19/$C20*100</f>
        <v>0</v>
      </c>
      <c r="N20">
        <f>Kit!N19/$C20*100</f>
        <v>0</v>
      </c>
      <c r="O20">
        <f>Kit!O19/$C20*100</f>
        <v>0</v>
      </c>
      <c r="P20">
        <f>Kit!P19/$C20*100</f>
        <v>0</v>
      </c>
      <c r="Q20">
        <f>Kit!Q19/$C20*100</f>
        <v>0</v>
      </c>
      <c r="R20">
        <f>Kit!R19/$C20*100</f>
        <v>0</v>
      </c>
      <c r="S20">
        <f>Kit!S19/$C20*100</f>
        <v>0</v>
      </c>
      <c r="T20">
        <f>Kit!T19/$C20*100</f>
        <v>0</v>
      </c>
      <c r="U20">
        <f>Kit!U19/$C20*100</f>
        <v>0</v>
      </c>
      <c r="V20">
        <f>Kit!V19/$C20*100</f>
        <v>0</v>
      </c>
      <c r="W20">
        <f>Kit!W19/$C20*100</f>
        <v>0.36231884057971014</v>
      </c>
      <c r="X20">
        <f>Kit!X19/$C20*100</f>
        <v>0</v>
      </c>
      <c r="Y20">
        <f>Kit!Y19/$C20*100</f>
        <v>0</v>
      </c>
      <c r="Z20">
        <f>Kit!Z19/$C20*100</f>
        <v>0</v>
      </c>
      <c r="AA20">
        <f>Kit!AA19/$C20*100</f>
        <v>0</v>
      </c>
      <c r="AB20">
        <f>Kit!AB19/$C20*100</f>
        <v>6.1594202898550732</v>
      </c>
      <c r="AC20">
        <f>Kit!AC19/$C20*100</f>
        <v>0</v>
      </c>
      <c r="AD20">
        <f>Kit!AD19/$C20*100</f>
        <v>0</v>
      </c>
      <c r="AE20">
        <f>Kit!AE19/$C20*100</f>
        <v>0</v>
      </c>
      <c r="AF20">
        <f>Kit!AF19/$C20*100</f>
        <v>0</v>
      </c>
      <c r="AG20">
        <f>Kit!AG19/$C20*100</f>
        <v>0</v>
      </c>
      <c r="AH20">
        <f>Kit!AH19/$C20*100</f>
        <v>0</v>
      </c>
      <c r="AI20">
        <f>Kit!AI19/$C20*100</f>
        <v>0</v>
      </c>
      <c r="AJ20">
        <f>Kit!AJ19/$C20*100</f>
        <v>0</v>
      </c>
      <c r="AK20">
        <f>Kit!AK19/$C20*100</f>
        <v>0</v>
      </c>
      <c r="AL20">
        <f>Kit!AL19/$C20*100</f>
        <v>0</v>
      </c>
      <c r="AM20">
        <f>Kit!AM19/$C20*100</f>
        <v>0</v>
      </c>
      <c r="AN20">
        <f>Kit!AN19/$C20*100</f>
        <v>0</v>
      </c>
      <c r="AO20">
        <f>Kit!AO19/$C20*100</f>
        <v>0</v>
      </c>
      <c r="AP20">
        <f>Kit!AP19/$C20*100</f>
        <v>0</v>
      </c>
      <c r="AQ20">
        <f>Kit!AQ19/$C20*100</f>
        <v>0</v>
      </c>
      <c r="AR20">
        <f>Kit!AR19/$C20*100</f>
        <v>0</v>
      </c>
      <c r="AS20">
        <f>Kit!AS19/$C20*100</f>
        <v>0</v>
      </c>
      <c r="AT20">
        <f>Kit!AT19/$C20*100</f>
        <v>1.8115942028985508</v>
      </c>
      <c r="AU20">
        <f>Kit!AU19/$C20*100</f>
        <v>0</v>
      </c>
      <c r="AV20">
        <f>Kit!AV19/$C20*100</f>
        <v>0.72463768115942029</v>
      </c>
      <c r="AW20">
        <f>Kit!AW19/$C20*100</f>
        <v>0</v>
      </c>
      <c r="AX20">
        <f>Kit!AX19/$C20*100</f>
        <v>0</v>
      </c>
      <c r="AY20">
        <f>Kit!AY19/$C20*100</f>
        <v>76.08695652173914</v>
      </c>
      <c r="AZ20">
        <f>Kit!AZ19/$C20*100</f>
        <v>6.5217391304347823</v>
      </c>
      <c r="BA20">
        <f>Kit!BA19/$C20*100</f>
        <v>0.36231884057971014</v>
      </c>
      <c r="BB20">
        <f>Kit!BB19/$C20*100</f>
        <v>0</v>
      </c>
      <c r="BC20">
        <f>Kit!BC19/$C20*100</f>
        <v>0</v>
      </c>
      <c r="BD20">
        <f>Kit!BD19/$C20*100</f>
        <v>0</v>
      </c>
      <c r="BE20">
        <f>Kit!BE19/$C20*100</f>
        <v>0</v>
      </c>
      <c r="BF20">
        <f>Kit!BF19/$C20*100</f>
        <v>0</v>
      </c>
      <c r="BG20">
        <f>Kit!BG19/$C20*100</f>
        <v>0</v>
      </c>
      <c r="BH20">
        <f>Kit!BH19/$C20*100</f>
        <v>0.72463768115942029</v>
      </c>
      <c r="BI20">
        <f>Kit!BI19/$C20*100</f>
        <v>0</v>
      </c>
      <c r="BJ20">
        <f>Kit!BJ19/$C20*100</f>
        <v>0</v>
      </c>
      <c r="BK20">
        <f>Kit!BK19/$C20*100</f>
        <v>1.8115942028985508</v>
      </c>
    </row>
    <row r="21" spans="1:63" x14ac:dyDescent="0.25">
      <c r="A21">
        <v>428715</v>
      </c>
      <c r="B21">
        <v>5975</v>
      </c>
      <c r="C21" s="3">
        <f>Kit!C20</f>
        <v>241</v>
      </c>
      <c r="D21">
        <f>Kit!D20/$C21*100</f>
        <v>0</v>
      </c>
      <c r="E21">
        <f>Kit!E20/$C21*100</f>
        <v>0</v>
      </c>
      <c r="F21">
        <f>Kit!F20/$C21*100</f>
        <v>0</v>
      </c>
      <c r="G21">
        <f>Kit!G20/$C21*100</f>
        <v>0.41493775933609961</v>
      </c>
      <c r="H21">
        <f>Kit!H20/$C21*100</f>
        <v>0</v>
      </c>
      <c r="I21">
        <f>Kit!I20/$C21*100</f>
        <v>7.0539419087136928</v>
      </c>
      <c r="J21">
        <f>Kit!J20/$C21*100</f>
        <v>0</v>
      </c>
      <c r="K21">
        <f>Kit!K20/$C21*100</f>
        <v>0</v>
      </c>
      <c r="L21">
        <f>Kit!L20/$C21*100</f>
        <v>0</v>
      </c>
      <c r="M21">
        <f>Kit!M20/$C21*100</f>
        <v>0</v>
      </c>
      <c r="N21">
        <f>Kit!N20/$C21*100</f>
        <v>0</v>
      </c>
      <c r="O21">
        <f>Kit!O20/$C21*100</f>
        <v>0</v>
      </c>
      <c r="P21">
        <f>Kit!P20/$C21*100</f>
        <v>0</v>
      </c>
      <c r="Q21">
        <f>Kit!Q20/$C21*100</f>
        <v>0</v>
      </c>
      <c r="R21">
        <f>Kit!R20/$C21*100</f>
        <v>0</v>
      </c>
      <c r="S21">
        <f>Kit!S20/$C21*100</f>
        <v>0</v>
      </c>
      <c r="T21">
        <f>Kit!T20/$C21*100</f>
        <v>0</v>
      </c>
      <c r="U21">
        <f>Kit!U20/$C21*100</f>
        <v>0</v>
      </c>
      <c r="V21">
        <f>Kit!V20/$C21*100</f>
        <v>0</v>
      </c>
      <c r="W21">
        <f>Kit!W20/$C21*100</f>
        <v>0</v>
      </c>
      <c r="X21">
        <f>Kit!X20/$C21*100</f>
        <v>0.41493775933609961</v>
      </c>
      <c r="Y21">
        <f>Kit!Y20/$C21*100</f>
        <v>0</v>
      </c>
      <c r="Z21">
        <f>Kit!Z20/$C21*100</f>
        <v>0</v>
      </c>
      <c r="AA21">
        <f>Kit!AA20/$C21*100</f>
        <v>0</v>
      </c>
      <c r="AB21">
        <f>Kit!AB20/$C21*100</f>
        <v>8.2987551867219906</v>
      </c>
      <c r="AC21">
        <f>Kit!AC20/$C21*100</f>
        <v>0</v>
      </c>
      <c r="AD21">
        <f>Kit!AD20/$C21*100</f>
        <v>0</v>
      </c>
      <c r="AE21">
        <f>Kit!AE20/$C21*100</f>
        <v>0</v>
      </c>
      <c r="AF21">
        <f>Kit!AF20/$C21*100</f>
        <v>0</v>
      </c>
      <c r="AG21">
        <f>Kit!AG20/$C21*100</f>
        <v>0</v>
      </c>
      <c r="AH21">
        <f>Kit!AH20/$C21*100</f>
        <v>0</v>
      </c>
      <c r="AI21">
        <f>Kit!AI20/$C21*100</f>
        <v>0</v>
      </c>
      <c r="AJ21">
        <f>Kit!AJ20/$C21*100</f>
        <v>0.82987551867219922</v>
      </c>
      <c r="AK21">
        <f>Kit!AK20/$C21*100</f>
        <v>0</v>
      </c>
      <c r="AL21">
        <f>Kit!AL20/$C21*100</f>
        <v>0</v>
      </c>
      <c r="AM21">
        <f>Kit!AM20/$C21*100</f>
        <v>0</v>
      </c>
      <c r="AN21">
        <f>Kit!AN20/$C21*100</f>
        <v>0</v>
      </c>
      <c r="AO21">
        <f>Kit!AO20/$C21*100</f>
        <v>0</v>
      </c>
      <c r="AP21">
        <f>Kit!AP20/$C21*100</f>
        <v>0</v>
      </c>
      <c r="AQ21">
        <f>Kit!AQ20/$C21*100</f>
        <v>0</v>
      </c>
      <c r="AR21">
        <f>Kit!AR20/$C21*100</f>
        <v>0</v>
      </c>
      <c r="AS21">
        <f>Kit!AS20/$C21*100</f>
        <v>0</v>
      </c>
      <c r="AT21">
        <f>Kit!AT20/$C21*100</f>
        <v>0.41493775933609961</v>
      </c>
      <c r="AU21">
        <f>Kit!AU20/$C21*100</f>
        <v>0.41493775933609961</v>
      </c>
      <c r="AV21">
        <f>Kit!AV20/$C21*100</f>
        <v>0</v>
      </c>
      <c r="AW21">
        <f>Kit!AW20/$C21*100</f>
        <v>0</v>
      </c>
      <c r="AX21">
        <f>Kit!AX20/$C21*100</f>
        <v>0</v>
      </c>
      <c r="AY21">
        <f>Kit!AY20/$C21*100</f>
        <v>67.634854771784234</v>
      </c>
      <c r="AZ21">
        <f>Kit!AZ20/$C21*100</f>
        <v>8.7136929460580905</v>
      </c>
      <c r="BA21">
        <f>Kit!BA20/$C21*100</f>
        <v>0.41493775933609961</v>
      </c>
      <c r="BB21">
        <f>Kit!BB20/$C21*100</f>
        <v>0</v>
      </c>
      <c r="BC21">
        <f>Kit!BC20/$C21*100</f>
        <v>0</v>
      </c>
      <c r="BD21">
        <f>Kit!BD20/$C21*100</f>
        <v>0</v>
      </c>
      <c r="BE21">
        <f>Kit!BE20/$C21*100</f>
        <v>0</v>
      </c>
      <c r="BF21">
        <f>Kit!BF20/$C21*100</f>
        <v>0</v>
      </c>
      <c r="BG21">
        <f>Kit!BG20/$C21*100</f>
        <v>0</v>
      </c>
      <c r="BH21">
        <f>Kit!BH20/$C21*100</f>
        <v>1.2448132780082988</v>
      </c>
      <c r="BI21">
        <f>Kit!BI20/$C21*100</f>
        <v>0.41493775933609961</v>
      </c>
      <c r="BJ21">
        <f>Kit!BJ20/$C21*100</f>
        <v>0</v>
      </c>
      <c r="BK21">
        <f>Kit!BK20/$C21*100</f>
        <v>3.7344398340248963</v>
      </c>
    </row>
    <row r="22" spans="1:63" x14ac:dyDescent="0.25">
      <c r="A22">
        <v>428716</v>
      </c>
      <c r="B22">
        <v>6723</v>
      </c>
      <c r="C22" s="3">
        <f>Kit!C21</f>
        <v>264</v>
      </c>
      <c r="D22">
        <f>Kit!D21/$C22*100</f>
        <v>0</v>
      </c>
      <c r="E22">
        <f>Kit!E21/$C22*100</f>
        <v>0</v>
      </c>
      <c r="F22">
        <f>Kit!F21/$C22*100</f>
        <v>0</v>
      </c>
      <c r="G22">
        <f>Kit!G21/$C22*100</f>
        <v>0</v>
      </c>
      <c r="H22">
        <f>Kit!H21/$C22*100</f>
        <v>0</v>
      </c>
      <c r="I22">
        <f>Kit!I21/$C22*100</f>
        <v>10.984848484848484</v>
      </c>
      <c r="J22">
        <f>Kit!J21/$C22*100</f>
        <v>0</v>
      </c>
      <c r="K22">
        <f>Kit!K21/$C22*100</f>
        <v>0</v>
      </c>
      <c r="L22">
        <f>Kit!L21/$C22*100</f>
        <v>0</v>
      </c>
      <c r="M22">
        <f>Kit!M21/$C22*100</f>
        <v>0.37878787878787878</v>
      </c>
      <c r="N22">
        <f>Kit!N21/$C22*100</f>
        <v>0</v>
      </c>
      <c r="O22">
        <f>Kit!O21/$C22*100</f>
        <v>0</v>
      </c>
      <c r="P22">
        <f>Kit!P21/$C22*100</f>
        <v>0</v>
      </c>
      <c r="Q22">
        <f>Kit!Q21/$C22*100</f>
        <v>0</v>
      </c>
      <c r="R22">
        <f>Kit!R21/$C22*100</f>
        <v>0</v>
      </c>
      <c r="S22">
        <f>Kit!S21/$C22*100</f>
        <v>0</v>
      </c>
      <c r="T22">
        <f>Kit!T21/$C22*100</f>
        <v>0</v>
      </c>
      <c r="U22">
        <f>Kit!U21/$C22*100</f>
        <v>0</v>
      </c>
      <c r="V22">
        <f>Kit!V21/$C22*100</f>
        <v>0</v>
      </c>
      <c r="W22">
        <f>Kit!W21/$C22*100</f>
        <v>0</v>
      </c>
      <c r="X22">
        <f>Kit!X21/$C22*100</f>
        <v>0.37878787878787878</v>
      </c>
      <c r="Y22">
        <f>Kit!Y21/$C22*100</f>
        <v>0</v>
      </c>
      <c r="Z22">
        <f>Kit!Z21/$C22*100</f>
        <v>0</v>
      </c>
      <c r="AA22">
        <f>Kit!AA21/$C22*100</f>
        <v>0</v>
      </c>
      <c r="AB22">
        <f>Kit!AB21/$C22*100</f>
        <v>4.5454545454545459</v>
      </c>
      <c r="AC22">
        <f>Kit!AC21/$C22*100</f>
        <v>0</v>
      </c>
      <c r="AD22">
        <f>Kit!AD21/$C22*100</f>
        <v>0.37878787878787878</v>
      </c>
      <c r="AE22">
        <f>Kit!AE21/$C22*100</f>
        <v>0</v>
      </c>
      <c r="AF22">
        <f>Kit!AF21/$C22*100</f>
        <v>0</v>
      </c>
      <c r="AG22">
        <f>Kit!AG21/$C22*100</f>
        <v>0</v>
      </c>
      <c r="AH22">
        <f>Kit!AH21/$C22*100</f>
        <v>0</v>
      </c>
      <c r="AI22">
        <f>Kit!AI21/$C22*100</f>
        <v>0</v>
      </c>
      <c r="AJ22">
        <f>Kit!AJ21/$C22*100</f>
        <v>0</v>
      </c>
      <c r="AK22">
        <f>Kit!AK21/$C22*100</f>
        <v>0</v>
      </c>
      <c r="AL22">
        <f>Kit!AL21/$C22*100</f>
        <v>0</v>
      </c>
      <c r="AM22">
        <f>Kit!AM21/$C22*100</f>
        <v>0</v>
      </c>
      <c r="AN22">
        <f>Kit!AN21/$C22*100</f>
        <v>0</v>
      </c>
      <c r="AO22">
        <f>Kit!AO21/$C22*100</f>
        <v>0</v>
      </c>
      <c r="AP22">
        <f>Kit!AP21/$C22*100</f>
        <v>0.37878787878787878</v>
      </c>
      <c r="AQ22">
        <f>Kit!AQ21/$C22*100</f>
        <v>0</v>
      </c>
      <c r="AR22">
        <f>Kit!AR21/$C22*100</f>
        <v>0.37878787878787878</v>
      </c>
      <c r="AS22">
        <f>Kit!AS21/$C22*100</f>
        <v>0</v>
      </c>
      <c r="AT22">
        <f>Kit!AT21/$C22*100</f>
        <v>0.37878787878787878</v>
      </c>
      <c r="AU22">
        <f>Kit!AU21/$C22*100</f>
        <v>0</v>
      </c>
      <c r="AV22">
        <f>Kit!AV21/$C22*100</f>
        <v>0</v>
      </c>
      <c r="AW22">
        <f>Kit!AW21/$C22*100</f>
        <v>0</v>
      </c>
      <c r="AX22">
        <f>Kit!AX21/$C22*100</f>
        <v>0</v>
      </c>
      <c r="AY22">
        <f>Kit!AY21/$C22*100</f>
        <v>71.969696969696969</v>
      </c>
      <c r="AZ22">
        <f>Kit!AZ21/$C22*100</f>
        <v>9.0909090909090917</v>
      </c>
      <c r="BA22">
        <f>Kit!BA21/$C22*100</f>
        <v>0</v>
      </c>
      <c r="BB22">
        <f>Kit!BB21/$C22*100</f>
        <v>0</v>
      </c>
      <c r="BC22">
        <f>Kit!BC21/$C22*100</f>
        <v>0</v>
      </c>
      <c r="BD22">
        <f>Kit!BD21/$C22*100</f>
        <v>0</v>
      </c>
      <c r="BE22">
        <f>Kit!BE21/$C22*100</f>
        <v>0</v>
      </c>
      <c r="BF22">
        <f>Kit!BF21/$C22*100</f>
        <v>0</v>
      </c>
      <c r="BG22">
        <f>Kit!BG21/$C22*100</f>
        <v>0</v>
      </c>
      <c r="BH22">
        <f>Kit!BH21/$C22*100</f>
        <v>1.1363636363636365</v>
      </c>
      <c r="BI22">
        <f>Kit!BI21/$C22*100</f>
        <v>0</v>
      </c>
      <c r="BJ22">
        <f>Kit!BJ21/$C22*100</f>
        <v>0</v>
      </c>
      <c r="BK22">
        <f>Kit!BK21/$C22*100</f>
        <v>0</v>
      </c>
    </row>
    <row r="23" spans="1:63" x14ac:dyDescent="0.25">
      <c r="A23">
        <v>428717</v>
      </c>
      <c r="B23">
        <v>7524</v>
      </c>
      <c r="C23" s="3">
        <f>Kit!C22</f>
        <v>221</v>
      </c>
      <c r="D23">
        <f>Kit!D22/$C23*100</f>
        <v>0</v>
      </c>
      <c r="E23">
        <f>Kit!E22/$C23*100</f>
        <v>0</v>
      </c>
      <c r="F23">
        <f>Kit!F22/$C23*100</f>
        <v>0</v>
      </c>
      <c r="G23">
        <f>Kit!G22/$C23*100</f>
        <v>0</v>
      </c>
      <c r="H23">
        <f>Kit!H22/$C23*100</f>
        <v>0</v>
      </c>
      <c r="I23">
        <f>Kit!I22/$C23*100</f>
        <v>8.5972850678733028</v>
      </c>
      <c r="J23">
        <f>Kit!J22/$C23*100</f>
        <v>0.45248868778280549</v>
      </c>
      <c r="K23">
        <f>Kit!K22/$C23*100</f>
        <v>0</v>
      </c>
      <c r="L23">
        <f>Kit!L22/$C23*100</f>
        <v>0</v>
      </c>
      <c r="M23">
        <f>Kit!M22/$C23*100</f>
        <v>0</v>
      </c>
      <c r="N23">
        <f>Kit!N22/$C23*100</f>
        <v>0.45248868778280549</v>
      </c>
      <c r="O23">
        <f>Kit!O22/$C23*100</f>
        <v>0</v>
      </c>
      <c r="P23">
        <f>Kit!P22/$C23*100</f>
        <v>0.45248868778280549</v>
      </c>
      <c r="Q23">
        <f>Kit!Q22/$C23*100</f>
        <v>0</v>
      </c>
      <c r="R23">
        <f>Kit!R22/$C23*100</f>
        <v>0</v>
      </c>
      <c r="S23">
        <f>Kit!S22/$C23*100</f>
        <v>0</v>
      </c>
      <c r="T23">
        <f>Kit!T22/$C23*100</f>
        <v>0</v>
      </c>
      <c r="U23">
        <f>Kit!U22/$C23*100</f>
        <v>0</v>
      </c>
      <c r="V23">
        <f>Kit!V22/$C23*100</f>
        <v>0</v>
      </c>
      <c r="W23">
        <f>Kit!W22/$C23*100</f>
        <v>0</v>
      </c>
      <c r="X23">
        <f>Kit!X22/$C23*100</f>
        <v>0</v>
      </c>
      <c r="Y23">
        <f>Kit!Y22/$C23*100</f>
        <v>0</v>
      </c>
      <c r="Z23">
        <f>Kit!Z22/$C23*100</f>
        <v>0</v>
      </c>
      <c r="AA23">
        <f>Kit!AA22/$C23*100</f>
        <v>0</v>
      </c>
      <c r="AB23">
        <f>Kit!AB22/$C23*100</f>
        <v>1.809954751131222</v>
      </c>
      <c r="AC23">
        <f>Kit!AC22/$C23*100</f>
        <v>0</v>
      </c>
      <c r="AD23">
        <f>Kit!AD22/$C23*100</f>
        <v>0</v>
      </c>
      <c r="AE23">
        <f>Kit!AE22/$C23*100</f>
        <v>0</v>
      </c>
      <c r="AF23">
        <f>Kit!AF22/$C23*100</f>
        <v>0</v>
      </c>
      <c r="AG23">
        <f>Kit!AG22/$C23*100</f>
        <v>0</v>
      </c>
      <c r="AH23">
        <f>Kit!AH22/$C23*100</f>
        <v>0</v>
      </c>
      <c r="AI23">
        <f>Kit!AI22/$C23*100</f>
        <v>0</v>
      </c>
      <c r="AJ23">
        <f>Kit!AJ22/$C23*100</f>
        <v>0.90497737556561098</v>
      </c>
      <c r="AK23">
        <f>Kit!AK22/$C23*100</f>
        <v>0</v>
      </c>
      <c r="AL23">
        <f>Kit!AL22/$C23*100</f>
        <v>0</v>
      </c>
      <c r="AM23">
        <f>Kit!AM22/$C23*100</f>
        <v>0</v>
      </c>
      <c r="AN23">
        <f>Kit!AN22/$C23*100</f>
        <v>0</v>
      </c>
      <c r="AO23">
        <f>Kit!AO22/$C23*100</f>
        <v>0</v>
      </c>
      <c r="AP23">
        <f>Kit!AP22/$C23*100</f>
        <v>0</v>
      </c>
      <c r="AQ23">
        <f>Kit!AQ22/$C23*100</f>
        <v>0</v>
      </c>
      <c r="AR23">
        <f>Kit!AR22/$C23*100</f>
        <v>0</v>
      </c>
      <c r="AS23">
        <f>Kit!AS22/$C23*100</f>
        <v>1.809954751131222</v>
      </c>
      <c r="AT23">
        <f>Kit!AT22/$C23*100</f>
        <v>0</v>
      </c>
      <c r="AU23">
        <f>Kit!AU22/$C23*100</f>
        <v>0</v>
      </c>
      <c r="AV23">
        <f>Kit!AV22/$C23*100</f>
        <v>0.45248868778280549</v>
      </c>
      <c r="AW23">
        <f>Kit!AW22/$C23*100</f>
        <v>0</v>
      </c>
      <c r="AX23">
        <f>Kit!AX22/$C23*100</f>
        <v>0</v>
      </c>
      <c r="AY23">
        <f>Kit!AY22/$C23*100</f>
        <v>66.968325791855193</v>
      </c>
      <c r="AZ23">
        <f>Kit!AZ22/$C23*100</f>
        <v>14.479638009049776</v>
      </c>
      <c r="BA23">
        <f>Kit!BA22/$C23*100</f>
        <v>0.45248868778280549</v>
      </c>
      <c r="BB23">
        <f>Kit!BB22/$C23*100</f>
        <v>0</v>
      </c>
      <c r="BC23">
        <f>Kit!BC22/$C23*100</f>
        <v>0</v>
      </c>
      <c r="BD23">
        <f>Kit!BD22/$C23*100</f>
        <v>0</v>
      </c>
      <c r="BE23">
        <f>Kit!BE22/$C23*100</f>
        <v>0</v>
      </c>
      <c r="BF23">
        <f>Kit!BF22/$C23*100</f>
        <v>0</v>
      </c>
      <c r="BG23">
        <f>Kit!BG22/$C23*100</f>
        <v>0</v>
      </c>
      <c r="BH23">
        <f>Kit!BH22/$C23*100</f>
        <v>2.2624434389140271</v>
      </c>
      <c r="BI23">
        <f>Kit!BI22/$C23*100</f>
        <v>0</v>
      </c>
      <c r="BJ23">
        <f>Kit!BJ22/$C23*100</f>
        <v>0</v>
      </c>
      <c r="BK23">
        <f>Kit!BK22/$C23*100</f>
        <v>0.90497737556561098</v>
      </c>
    </row>
    <row r="24" spans="1:63" x14ac:dyDescent="0.25">
      <c r="A24">
        <v>428718</v>
      </c>
      <c r="B24">
        <v>8340</v>
      </c>
      <c r="C24" s="3">
        <f>Kit!C23</f>
        <v>244</v>
      </c>
      <c r="D24">
        <f>Kit!D23/$C24*100</f>
        <v>0</v>
      </c>
      <c r="E24">
        <f>Kit!E23/$C24*100</f>
        <v>0</v>
      </c>
      <c r="F24">
        <f>Kit!F23/$C24*100</f>
        <v>0</v>
      </c>
      <c r="G24">
        <f>Kit!G23/$C24*100</f>
        <v>0.4098360655737705</v>
      </c>
      <c r="H24">
        <f>Kit!H23/$C24*100</f>
        <v>0</v>
      </c>
      <c r="I24">
        <f>Kit!I23/$C24*100</f>
        <v>11.065573770491802</v>
      </c>
      <c r="J24">
        <f>Kit!J23/$C24*100</f>
        <v>0</v>
      </c>
      <c r="K24">
        <f>Kit!K23/$C24*100</f>
        <v>0</v>
      </c>
      <c r="L24">
        <f>Kit!L23/$C24*100</f>
        <v>0</v>
      </c>
      <c r="M24">
        <f>Kit!M23/$C24*100</f>
        <v>0.4098360655737705</v>
      </c>
      <c r="N24">
        <f>Kit!N23/$C24*100</f>
        <v>0</v>
      </c>
      <c r="O24">
        <f>Kit!O23/$C24*100</f>
        <v>0</v>
      </c>
      <c r="P24">
        <f>Kit!P23/$C24*100</f>
        <v>0</v>
      </c>
      <c r="Q24">
        <f>Kit!Q23/$C24*100</f>
        <v>0</v>
      </c>
      <c r="R24">
        <f>Kit!R23/$C24*100</f>
        <v>0</v>
      </c>
      <c r="S24">
        <f>Kit!S23/$C24*100</f>
        <v>0</v>
      </c>
      <c r="T24">
        <f>Kit!T23/$C24*100</f>
        <v>0</v>
      </c>
      <c r="U24">
        <f>Kit!U23/$C24*100</f>
        <v>0.4098360655737705</v>
      </c>
      <c r="V24">
        <f>Kit!V23/$C24*100</f>
        <v>0</v>
      </c>
      <c r="W24">
        <f>Kit!W23/$C24*100</f>
        <v>0</v>
      </c>
      <c r="X24">
        <f>Kit!X23/$C24*100</f>
        <v>0.81967213114754101</v>
      </c>
      <c r="Y24">
        <f>Kit!Y23/$C24*100</f>
        <v>0.4098360655737705</v>
      </c>
      <c r="Z24">
        <f>Kit!Z23/$C24*100</f>
        <v>0</v>
      </c>
      <c r="AA24">
        <f>Kit!AA23/$C24*100</f>
        <v>0</v>
      </c>
      <c r="AB24">
        <f>Kit!AB23/$C24*100</f>
        <v>5.7377049180327866</v>
      </c>
      <c r="AC24">
        <f>Kit!AC23/$C24*100</f>
        <v>0</v>
      </c>
      <c r="AD24">
        <f>Kit!AD23/$C24*100</f>
        <v>0</v>
      </c>
      <c r="AE24">
        <f>Kit!AE23/$C24*100</f>
        <v>0</v>
      </c>
      <c r="AF24">
        <f>Kit!AF23/$C24*100</f>
        <v>0.4098360655737705</v>
      </c>
      <c r="AG24">
        <f>Kit!AG23/$C24*100</f>
        <v>0</v>
      </c>
      <c r="AH24">
        <f>Kit!AH23/$C24*100</f>
        <v>0.4098360655737705</v>
      </c>
      <c r="AI24">
        <f>Kit!AI23/$C24*100</f>
        <v>0.4098360655737705</v>
      </c>
      <c r="AJ24">
        <f>Kit!AJ23/$C24*100</f>
        <v>0</v>
      </c>
      <c r="AK24">
        <f>Kit!AK23/$C24*100</f>
        <v>0</v>
      </c>
      <c r="AL24">
        <f>Kit!AL23/$C24*100</f>
        <v>0</v>
      </c>
      <c r="AM24">
        <f>Kit!AM23/$C24*100</f>
        <v>0</v>
      </c>
      <c r="AN24">
        <f>Kit!AN23/$C24*100</f>
        <v>0</v>
      </c>
      <c r="AO24">
        <f>Kit!AO23/$C24*100</f>
        <v>0</v>
      </c>
      <c r="AP24">
        <f>Kit!AP23/$C24*100</f>
        <v>0</v>
      </c>
      <c r="AQ24">
        <f>Kit!AQ23/$C24*100</f>
        <v>0.4098360655737705</v>
      </c>
      <c r="AR24">
        <f>Kit!AR23/$C24*100</f>
        <v>0</v>
      </c>
      <c r="AS24">
        <f>Kit!AS23/$C24*100</f>
        <v>0</v>
      </c>
      <c r="AT24">
        <f>Kit!AT23/$C24*100</f>
        <v>0.4098360655737705</v>
      </c>
      <c r="AU24">
        <f>Kit!AU23/$C24*100</f>
        <v>0.4098360655737705</v>
      </c>
      <c r="AV24">
        <f>Kit!AV23/$C24*100</f>
        <v>0.4098360655737705</v>
      </c>
      <c r="AW24">
        <f>Kit!AW23/$C24*100</f>
        <v>0.4098360655737705</v>
      </c>
      <c r="AX24">
        <f>Kit!AX23/$C24*100</f>
        <v>0</v>
      </c>
      <c r="AY24">
        <f>Kit!AY23/$C24*100</f>
        <v>65.573770491803273</v>
      </c>
      <c r="AZ24">
        <f>Kit!AZ23/$C24*100</f>
        <v>7.7868852459016393</v>
      </c>
      <c r="BA24">
        <f>Kit!BA23/$C24*100</f>
        <v>0.81967213114754101</v>
      </c>
      <c r="BB24">
        <f>Kit!BB23/$C24*100</f>
        <v>0</v>
      </c>
      <c r="BC24">
        <f>Kit!BC23/$C24*100</f>
        <v>0</v>
      </c>
      <c r="BD24">
        <f>Kit!BD23/$C24*100</f>
        <v>0</v>
      </c>
      <c r="BE24">
        <f>Kit!BE23/$C24*100</f>
        <v>0</v>
      </c>
      <c r="BF24">
        <f>Kit!BF23/$C24*100</f>
        <v>0</v>
      </c>
      <c r="BG24">
        <f>Kit!BG23/$C24*100</f>
        <v>0</v>
      </c>
      <c r="BH24">
        <f>Kit!BH23/$C24*100</f>
        <v>0</v>
      </c>
      <c r="BI24">
        <f>Kit!BI23/$C24*100</f>
        <v>0</v>
      </c>
      <c r="BJ24">
        <f>Kit!BJ23/$C24*100</f>
        <v>0</v>
      </c>
      <c r="BK24">
        <f>Kit!BK23/$C24*100</f>
        <v>3.278688524590164</v>
      </c>
    </row>
    <row r="25" spans="1:63" x14ac:dyDescent="0.25">
      <c r="A25">
        <v>428719</v>
      </c>
      <c r="B25">
        <v>9205</v>
      </c>
      <c r="C25" s="3">
        <f>Kit!C24</f>
        <v>277</v>
      </c>
      <c r="D25">
        <f>Kit!D24/$C25*100</f>
        <v>0</v>
      </c>
      <c r="E25">
        <f>Kit!E24/$C25*100</f>
        <v>0</v>
      </c>
      <c r="F25">
        <f>Kit!F24/$C25*100</f>
        <v>0</v>
      </c>
      <c r="G25">
        <f>Kit!G24/$C25*100</f>
        <v>0</v>
      </c>
      <c r="H25">
        <f>Kit!H24/$C25*100</f>
        <v>0</v>
      </c>
      <c r="I25">
        <f>Kit!I24/$C25*100</f>
        <v>13.357400722021662</v>
      </c>
      <c r="J25">
        <f>Kit!J24/$C25*100</f>
        <v>0</v>
      </c>
      <c r="K25">
        <f>Kit!K24/$C25*100</f>
        <v>0</v>
      </c>
      <c r="L25">
        <f>Kit!L24/$C25*100</f>
        <v>0.72202166064981954</v>
      </c>
      <c r="M25">
        <f>Kit!M24/$C25*100</f>
        <v>0</v>
      </c>
      <c r="N25">
        <f>Kit!N24/$C25*100</f>
        <v>0</v>
      </c>
      <c r="O25">
        <f>Kit!O24/$C25*100</f>
        <v>0</v>
      </c>
      <c r="P25">
        <f>Kit!P24/$C25*100</f>
        <v>0</v>
      </c>
      <c r="Q25">
        <f>Kit!Q24/$C25*100</f>
        <v>1.0830324909747291</v>
      </c>
      <c r="R25">
        <f>Kit!R24/$C25*100</f>
        <v>0</v>
      </c>
      <c r="S25">
        <f>Kit!S24/$C25*100</f>
        <v>0</v>
      </c>
      <c r="T25">
        <f>Kit!T24/$C25*100</f>
        <v>0.36101083032490977</v>
      </c>
      <c r="U25">
        <f>Kit!U24/$C25*100</f>
        <v>0</v>
      </c>
      <c r="V25">
        <f>Kit!V24/$C25*100</f>
        <v>0</v>
      </c>
      <c r="W25">
        <f>Kit!W24/$C25*100</f>
        <v>0</v>
      </c>
      <c r="X25">
        <f>Kit!X24/$C25*100</f>
        <v>0</v>
      </c>
      <c r="Y25">
        <f>Kit!Y24/$C25*100</f>
        <v>0</v>
      </c>
      <c r="Z25">
        <f>Kit!Z24/$C25*100</f>
        <v>0</v>
      </c>
      <c r="AA25">
        <f>Kit!AA24/$C25*100</f>
        <v>0</v>
      </c>
      <c r="AB25">
        <f>Kit!AB24/$C25*100</f>
        <v>2.1660649819494582</v>
      </c>
      <c r="AC25">
        <f>Kit!AC24/$C25*100</f>
        <v>0</v>
      </c>
      <c r="AD25">
        <f>Kit!AD24/$C25*100</f>
        <v>0</v>
      </c>
      <c r="AE25">
        <f>Kit!AE24/$C25*100</f>
        <v>0</v>
      </c>
      <c r="AF25">
        <f>Kit!AF24/$C25*100</f>
        <v>0</v>
      </c>
      <c r="AG25">
        <f>Kit!AG24/$C25*100</f>
        <v>0</v>
      </c>
      <c r="AH25">
        <f>Kit!AH24/$C25*100</f>
        <v>0</v>
      </c>
      <c r="AI25">
        <f>Kit!AI24/$C25*100</f>
        <v>0.36101083032490977</v>
      </c>
      <c r="AJ25">
        <f>Kit!AJ24/$C25*100</f>
        <v>0.72202166064981954</v>
      </c>
      <c r="AK25">
        <f>Kit!AK24/$C25*100</f>
        <v>0</v>
      </c>
      <c r="AL25">
        <f>Kit!AL24/$C25*100</f>
        <v>0</v>
      </c>
      <c r="AM25">
        <f>Kit!AM24/$C25*100</f>
        <v>0</v>
      </c>
      <c r="AN25">
        <f>Kit!AN24/$C25*100</f>
        <v>0.36101083032490977</v>
      </c>
      <c r="AO25">
        <f>Kit!AO24/$C25*100</f>
        <v>0</v>
      </c>
      <c r="AP25">
        <f>Kit!AP24/$C25*100</f>
        <v>0</v>
      </c>
      <c r="AQ25">
        <f>Kit!AQ24/$C25*100</f>
        <v>0.36101083032490977</v>
      </c>
      <c r="AR25">
        <f>Kit!AR24/$C25*100</f>
        <v>0.36101083032490977</v>
      </c>
      <c r="AS25">
        <f>Kit!AS24/$C25*100</f>
        <v>0</v>
      </c>
      <c r="AT25">
        <f>Kit!AT24/$C25*100</f>
        <v>1.8050541516245486</v>
      </c>
      <c r="AU25">
        <f>Kit!AU24/$C25*100</f>
        <v>0.36101083032490977</v>
      </c>
      <c r="AV25">
        <f>Kit!AV24/$C25*100</f>
        <v>0.36101083032490977</v>
      </c>
      <c r="AW25">
        <f>Kit!AW24/$C25*100</f>
        <v>0.36101083032490977</v>
      </c>
      <c r="AX25">
        <f>Kit!AX24/$C25*100</f>
        <v>0</v>
      </c>
      <c r="AY25">
        <f>Kit!AY24/$C25*100</f>
        <v>64.259927797833939</v>
      </c>
      <c r="AZ25">
        <f>Kit!AZ24/$C25*100</f>
        <v>5.4151624548736459</v>
      </c>
      <c r="BA25">
        <f>Kit!BA24/$C25*100</f>
        <v>0.72202166064981954</v>
      </c>
      <c r="BB25">
        <f>Kit!BB24/$C25*100</f>
        <v>0</v>
      </c>
      <c r="BC25">
        <f>Kit!BC24/$C25*100</f>
        <v>0</v>
      </c>
      <c r="BD25">
        <f>Kit!BD24/$C25*100</f>
        <v>0</v>
      </c>
      <c r="BE25">
        <f>Kit!BE24/$C25*100</f>
        <v>0</v>
      </c>
      <c r="BF25">
        <f>Kit!BF24/$C25*100</f>
        <v>0</v>
      </c>
      <c r="BG25">
        <f>Kit!BG24/$C25*100</f>
        <v>0</v>
      </c>
      <c r="BH25">
        <f>Kit!BH24/$C25*100</f>
        <v>1.8050541516245486</v>
      </c>
      <c r="BI25">
        <f>Kit!BI24/$C25*100</f>
        <v>0.36101083032490977</v>
      </c>
      <c r="BJ25">
        <f>Kit!BJ24/$C25*100</f>
        <v>0</v>
      </c>
      <c r="BK25">
        <f>Kit!BK24/$C25*100</f>
        <v>4.6931407942238268</v>
      </c>
    </row>
    <row r="26" spans="1:63" x14ac:dyDescent="0.25">
      <c r="A26">
        <v>428720</v>
      </c>
      <c r="B26">
        <v>10059</v>
      </c>
      <c r="C26" s="3">
        <f>Kit!C25</f>
        <v>300</v>
      </c>
      <c r="D26">
        <f>Kit!D25/$C26*100</f>
        <v>0</v>
      </c>
      <c r="E26">
        <f>Kit!E25/$C26*100</f>
        <v>0</v>
      </c>
      <c r="F26">
        <f>Kit!F25/$C26*100</f>
        <v>0</v>
      </c>
      <c r="G26">
        <f>Kit!G25/$C26*100</f>
        <v>0</v>
      </c>
      <c r="H26">
        <f>Kit!H25/$C26*100</f>
        <v>0</v>
      </c>
      <c r="I26">
        <f>Kit!I25/$C26*100</f>
        <v>12</v>
      </c>
      <c r="J26">
        <f>Kit!J25/$C26*100</f>
        <v>0</v>
      </c>
      <c r="K26">
        <f>Kit!K25/$C26*100</f>
        <v>0</v>
      </c>
      <c r="L26">
        <f>Kit!L25/$C26*100</f>
        <v>0.33333333333333337</v>
      </c>
      <c r="M26">
        <f>Kit!M25/$C26*100</f>
        <v>0.33333333333333337</v>
      </c>
      <c r="N26">
        <f>Kit!N25/$C26*100</f>
        <v>0.33333333333333337</v>
      </c>
      <c r="O26">
        <f>Kit!O25/$C26*100</f>
        <v>0</v>
      </c>
      <c r="P26">
        <f>Kit!P25/$C26*100</f>
        <v>0</v>
      </c>
      <c r="Q26">
        <f>Kit!Q25/$C26*100</f>
        <v>3</v>
      </c>
      <c r="R26">
        <f>Kit!R25/$C26*100</f>
        <v>0</v>
      </c>
      <c r="S26">
        <f>Kit!S25/$C26*100</f>
        <v>0</v>
      </c>
      <c r="T26">
        <f>Kit!T25/$C26*100</f>
        <v>0</v>
      </c>
      <c r="U26">
        <f>Kit!U25/$C26*100</f>
        <v>0</v>
      </c>
      <c r="V26">
        <f>Kit!V25/$C26*100</f>
        <v>0</v>
      </c>
      <c r="W26">
        <f>Kit!W25/$C26*100</f>
        <v>0</v>
      </c>
      <c r="X26">
        <f>Kit!X25/$C26*100</f>
        <v>0</v>
      </c>
      <c r="Y26">
        <f>Kit!Y25/$C26*100</f>
        <v>1</v>
      </c>
      <c r="Z26">
        <f>Kit!Z25/$C26*100</f>
        <v>0</v>
      </c>
      <c r="AA26">
        <f>Kit!AA25/$C26*100</f>
        <v>0</v>
      </c>
      <c r="AB26">
        <f>Kit!AB25/$C26*100</f>
        <v>7.0000000000000009</v>
      </c>
      <c r="AC26">
        <f>Kit!AC25/$C26*100</f>
        <v>0</v>
      </c>
      <c r="AD26">
        <f>Kit!AD25/$C26*100</f>
        <v>0</v>
      </c>
      <c r="AE26">
        <f>Kit!AE25/$C26*100</f>
        <v>0</v>
      </c>
      <c r="AF26">
        <f>Kit!AF25/$C26*100</f>
        <v>0.66666666666666674</v>
      </c>
      <c r="AG26">
        <f>Kit!AG25/$C26*100</f>
        <v>0</v>
      </c>
      <c r="AH26">
        <f>Kit!AH25/$C26*100</f>
        <v>0</v>
      </c>
      <c r="AI26">
        <f>Kit!AI25/$C26*100</f>
        <v>0</v>
      </c>
      <c r="AJ26">
        <f>Kit!AJ25/$C26*100</f>
        <v>0.66666666666666674</v>
      </c>
      <c r="AK26">
        <f>Kit!AK25/$C26*100</f>
        <v>0</v>
      </c>
      <c r="AL26">
        <f>Kit!AL25/$C26*100</f>
        <v>0</v>
      </c>
      <c r="AM26">
        <f>Kit!AM25/$C26*100</f>
        <v>0</v>
      </c>
      <c r="AN26">
        <f>Kit!AN25/$C26*100</f>
        <v>0</v>
      </c>
      <c r="AO26">
        <f>Kit!AO25/$C26*100</f>
        <v>0</v>
      </c>
      <c r="AP26">
        <f>Kit!AP25/$C26*100</f>
        <v>0</v>
      </c>
      <c r="AQ26">
        <f>Kit!AQ25/$C26*100</f>
        <v>0.33333333333333337</v>
      </c>
      <c r="AR26">
        <f>Kit!AR25/$C26*100</f>
        <v>0.66666666666666674</v>
      </c>
      <c r="AS26">
        <f>Kit!AS25/$C26*100</f>
        <v>0</v>
      </c>
      <c r="AT26">
        <f>Kit!AT25/$C26*100</f>
        <v>0.66666666666666674</v>
      </c>
      <c r="AU26">
        <f>Kit!AU25/$C26*100</f>
        <v>0</v>
      </c>
      <c r="AV26">
        <f>Kit!AV25/$C26*100</f>
        <v>1.3333333333333335</v>
      </c>
      <c r="AW26">
        <f>Kit!AW25/$C26*100</f>
        <v>0</v>
      </c>
      <c r="AX26">
        <f>Kit!AX25/$C26*100</f>
        <v>0</v>
      </c>
      <c r="AY26">
        <f>Kit!AY25/$C26*100</f>
        <v>51</v>
      </c>
      <c r="AZ26">
        <f>Kit!AZ25/$C26*100</f>
        <v>7.0000000000000009</v>
      </c>
      <c r="BA26">
        <f>Kit!BA25/$C26*100</f>
        <v>0.66666666666666674</v>
      </c>
      <c r="BB26">
        <f>Kit!BB25/$C26*100</f>
        <v>1</v>
      </c>
      <c r="BC26">
        <f>Kit!BC25/$C26*100</f>
        <v>0</v>
      </c>
      <c r="BD26">
        <f>Kit!BD25/$C26*100</f>
        <v>0.33333333333333337</v>
      </c>
      <c r="BE26">
        <f>Kit!BE25/$C26*100</f>
        <v>0.33333333333333337</v>
      </c>
      <c r="BF26">
        <f>Kit!BF25/$C26*100</f>
        <v>0</v>
      </c>
      <c r="BG26">
        <f>Kit!BG25/$C26*100</f>
        <v>0</v>
      </c>
      <c r="BH26">
        <f>Kit!BH25/$C26*100</f>
        <v>3</v>
      </c>
      <c r="BI26">
        <f>Kit!BI25/$C26*100</f>
        <v>3.3333333333333335</v>
      </c>
      <c r="BJ26">
        <f>Kit!BJ25/$C26*100</f>
        <v>0</v>
      </c>
      <c r="BK26">
        <f>Kit!BK25/$C26*100</f>
        <v>5</v>
      </c>
    </row>
    <row r="27" spans="1:63" x14ac:dyDescent="0.25">
      <c r="A27">
        <v>428721</v>
      </c>
      <c r="B27">
        <v>10975</v>
      </c>
      <c r="C27" s="3">
        <f>Kit!C26</f>
        <v>253</v>
      </c>
      <c r="D27">
        <f>Kit!D26/$C27*100</f>
        <v>0</v>
      </c>
      <c r="E27">
        <f>Kit!E26/$C27*100</f>
        <v>0</v>
      </c>
      <c r="F27">
        <f>Kit!F26/$C27*100</f>
        <v>0</v>
      </c>
      <c r="G27">
        <f>Kit!G26/$C27*100</f>
        <v>0</v>
      </c>
      <c r="H27">
        <f>Kit!H26/$C27*100</f>
        <v>0</v>
      </c>
      <c r="I27">
        <f>Kit!I26/$C27*100</f>
        <v>14.229249011857709</v>
      </c>
      <c r="J27">
        <f>Kit!J26/$C27*100</f>
        <v>0</v>
      </c>
      <c r="K27">
        <f>Kit!K26/$C27*100</f>
        <v>0.39525691699604742</v>
      </c>
      <c r="L27">
        <f>Kit!L26/$C27*100</f>
        <v>0.39525691699604742</v>
      </c>
      <c r="M27">
        <f>Kit!M26/$C27*100</f>
        <v>0</v>
      </c>
      <c r="N27">
        <f>Kit!N26/$C27*100</f>
        <v>0</v>
      </c>
      <c r="O27">
        <f>Kit!O26/$C27*100</f>
        <v>0</v>
      </c>
      <c r="P27">
        <f>Kit!P26/$C27*100</f>
        <v>0</v>
      </c>
      <c r="Q27">
        <f>Kit!Q26/$C27*100</f>
        <v>2.766798418972332</v>
      </c>
      <c r="R27">
        <f>Kit!R26/$C27*100</f>
        <v>0</v>
      </c>
      <c r="S27">
        <f>Kit!S26/$C27*100</f>
        <v>0</v>
      </c>
      <c r="T27">
        <f>Kit!T26/$C27*100</f>
        <v>0</v>
      </c>
      <c r="U27">
        <f>Kit!U26/$C27*100</f>
        <v>0</v>
      </c>
      <c r="V27">
        <f>Kit!V26/$C27*100</f>
        <v>0</v>
      </c>
      <c r="W27">
        <f>Kit!W26/$C27*100</f>
        <v>0</v>
      </c>
      <c r="X27">
        <f>Kit!X26/$C27*100</f>
        <v>0</v>
      </c>
      <c r="Y27">
        <f>Kit!Y26/$C27*100</f>
        <v>0.39525691699604742</v>
      </c>
      <c r="Z27">
        <f>Kit!Z26/$C27*100</f>
        <v>0</v>
      </c>
      <c r="AA27">
        <f>Kit!AA26/$C27*100</f>
        <v>0.39525691699604742</v>
      </c>
      <c r="AB27">
        <f>Kit!AB26/$C27*100</f>
        <v>3.9525691699604746</v>
      </c>
      <c r="AC27">
        <f>Kit!AC26/$C27*100</f>
        <v>0</v>
      </c>
      <c r="AD27">
        <f>Kit!AD26/$C27*100</f>
        <v>0.79051383399209485</v>
      </c>
      <c r="AE27">
        <f>Kit!AE26/$C27*100</f>
        <v>0</v>
      </c>
      <c r="AF27">
        <f>Kit!AF26/$C27*100</f>
        <v>0.39525691699604742</v>
      </c>
      <c r="AG27">
        <f>Kit!AG26/$C27*100</f>
        <v>0</v>
      </c>
      <c r="AH27">
        <f>Kit!AH26/$C27*100</f>
        <v>0</v>
      </c>
      <c r="AI27">
        <f>Kit!AI26/$C27*100</f>
        <v>0.39525691699604742</v>
      </c>
      <c r="AJ27">
        <f>Kit!AJ26/$C27*100</f>
        <v>0.79051383399209485</v>
      </c>
      <c r="AK27">
        <f>Kit!AK26/$C27*100</f>
        <v>0</v>
      </c>
      <c r="AL27">
        <f>Kit!AL26/$C27*100</f>
        <v>0</v>
      </c>
      <c r="AM27">
        <f>Kit!AM26/$C27*100</f>
        <v>0</v>
      </c>
      <c r="AN27">
        <f>Kit!AN26/$C27*100</f>
        <v>0</v>
      </c>
      <c r="AO27">
        <f>Kit!AO26/$C27*100</f>
        <v>0</v>
      </c>
      <c r="AP27">
        <f>Kit!AP26/$C27*100</f>
        <v>0</v>
      </c>
      <c r="AQ27">
        <f>Kit!AQ26/$C27*100</f>
        <v>0.39525691699604742</v>
      </c>
      <c r="AR27">
        <f>Kit!AR26/$C27*100</f>
        <v>0.39525691699604742</v>
      </c>
      <c r="AS27">
        <f>Kit!AS26/$C27*100</f>
        <v>0.39525691699604742</v>
      </c>
      <c r="AT27">
        <f>Kit!AT26/$C27*100</f>
        <v>1.9762845849802373</v>
      </c>
      <c r="AU27">
        <f>Kit!AU26/$C27*100</f>
        <v>0</v>
      </c>
      <c r="AV27">
        <f>Kit!AV26/$C27*100</f>
        <v>0.79051383399209485</v>
      </c>
      <c r="AW27">
        <f>Kit!AW26/$C27*100</f>
        <v>0</v>
      </c>
      <c r="AX27">
        <f>Kit!AX26/$C27*100</f>
        <v>0</v>
      </c>
      <c r="AY27">
        <f>Kit!AY26/$C27*100</f>
        <v>54.940711462450601</v>
      </c>
      <c r="AZ27">
        <f>Kit!AZ26/$C27*100</f>
        <v>5.928853754940711</v>
      </c>
      <c r="BA27">
        <f>Kit!BA26/$C27*100</f>
        <v>0</v>
      </c>
      <c r="BB27">
        <f>Kit!BB26/$C27*100</f>
        <v>3.5573122529644272</v>
      </c>
      <c r="BC27">
        <f>Kit!BC26/$C27*100</f>
        <v>0</v>
      </c>
      <c r="BD27">
        <f>Kit!BD26/$C27*100</f>
        <v>0</v>
      </c>
      <c r="BE27">
        <f>Kit!BE26/$C27*100</f>
        <v>0</v>
      </c>
      <c r="BF27">
        <f>Kit!BF26/$C27*100</f>
        <v>0</v>
      </c>
      <c r="BG27">
        <f>Kit!BG26/$C27*100</f>
        <v>0</v>
      </c>
      <c r="BH27">
        <f>Kit!BH26/$C27*100</f>
        <v>2.3715415019762842</v>
      </c>
      <c r="BI27">
        <f>Kit!BI26/$C27*100</f>
        <v>1.1857707509881421</v>
      </c>
      <c r="BJ27">
        <f>Kit!BJ26/$C27*100</f>
        <v>0</v>
      </c>
      <c r="BK27">
        <f>Kit!BK26/$C27*100</f>
        <v>3.1620553359683794</v>
      </c>
    </row>
    <row r="28" spans="1:63" x14ac:dyDescent="0.25">
      <c r="A28">
        <v>428722</v>
      </c>
      <c r="B28">
        <v>11830</v>
      </c>
      <c r="C28" s="3">
        <f>Kit!C27</f>
        <v>315</v>
      </c>
      <c r="D28">
        <f>Kit!D27/$C28*100</f>
        <v>0.31746031746031744</v>
      </c>
      <c r="E28">
        <f>Kit!E27/$C28*100</f>
        <v>0</v>
      </c>
      <c r="F28">
        <f>Kit!F27/$C28*100</f>
        <v>0</v>
      </c>
      <c r="G28">
        <f>Kit!G27/$C28*100</f>
        <v>0</v>
      </c>
      <c r="H28">
        <f>Kit!H27/$C28*100</f>
        <v>0</v>
      </c>
      <c r="I28">
        <f>Kit!I27/$C28*100</f>
        <v>9.8412698412698418</v>
      </c>
      <c r="J28">
        <f>Kit!J27/$C28*100</f>
        <v>0</v>
      </c>
      <c r="K28">
        <f>Kit!K27/$C28*100</f>
        <v>0</v>
      </c>
      <c r="L28">
        <f>Kit!L27/$C28*100</f>
        <v>0</v>
      </c>
      <c r="M28">
        <f>Kit!M27/$C28*100</f>
        <v>0</v>
      </c>
      <c r="N28">
        <f>Kit!N27/$C28*100</f>
        <v>0</v>
      </c>
      <c r="O28">
        <f>Kit!O27/$C28*100</f>
        <v>0</v>
      </c>
      <c r="P28">
        <f>Kit!P27/$C28*100</f>
        <v>0</v>
      </c>
      <c r="Q28">
        <f>Kit!Q27/$C28*100</f>
        <v>3.1746031746031744</v>
      </c>
      <c r="R28">
        <f>Kit!R27/$C28*100</f>
        <v>0</v>
      </c>
      <c r="S28">
        <f>Kit!S27/$C28*100</f>
        <v>0</v>
      </c>
      <c r="T28">
        <f>Kit!T27/$C28*100</f>
        <v>0</v>
      </c>
      <c r="U28">
        <f>Kit!U27/$C28*100</f>
        <v>0</v>
      </c>
      <c r="V28">
        <f>Kit!V27/$C28*100</f>
        <v>0.31746031746031744</v>
      </c>
      <c r="W28">
        <f>Kit!W27/$C28*100</f>
        <v>0</v>
      </c>
      <c r="X28">
        <f>Kit!X27/$C28*100</f>
        <v>0</v>
      </c>
      <c r="Y28">
        <f>Kit!Y27/$C28*100</f>
        <v>0</v>
      </c>
      <c r="Z28">
        <f>Kit!Z27/$C28*100</f>
        <v>0</v>
      </c>
      <c r="AA28">
        <f>Kit!AA27/$C28*100</f>
        <v>0.31746031746031744</v>
      </c>
      <c r="AB28">
        <f>Kit!AB27/$C28*100</f>
        <v>8.2539682539682531</v>
      </c>
      <c r="AC28">
        <f>Kit!AC27/$C28*100</f>
        <v>0</v>
      </c>
      <c r="AD28">
        <f>Kit!AD27/$C28*100</f>
        <v>0.31746031746031744</v>
      </c>
      <c r="AE28">
        <f>Kit!AE27/$C28*100</f>
        <v>0</v>
      </c>
      <c r="AF28">
        <f>Kit!AF27/$C28*100</f>
        <v>0.31746031746031744</v>
      </c>
      <c r="AG28">
        <f>Kit!AG27/$C28*100</f>
        <v>0</v>
      </c>
      <c r="AH28">
        <f>Kit!AH27/$C28*100</f>
        <v>0</v>
      </c>
      <c r="AI28">
        <f>Kit!AI27/$C28*100</f>
        <v>1.5873015873015872</v>
      </c>
      <c r="AJ28">
        <f>Kit!AJ27/$C28*100</f>
        <v>0.95238095238095244</v>
      </c>
      <c r="AK28">
        <f>Kit!AK27/$C28*100</f>
        <v>0</v>
      </c>
      <c r="AL28">
        <f>Kit!AL27/$C28*100</f>
        <v>0</v>
      </c>
      <c r="AM28">
        <f>Kit!AM27/$C28*100</f>
        <v>0</v>
      </c>
      <c r="AN28">
        <f>Kit!AN27/$C28*100</f>
        <v>0</v>
      </c>
      <c r="AO28">
        <f>Kit!AO27/$C28*100</f>
        <v>0</v>
      </c>
      <c r="AP28">
        <f>Kit!AP27/$C28*100</f>
        <v>0.31746031746031744</v>
      </c>
      <c r="AQ28">
        <f>Kit!AQ27/$C28*100</f>
        <v>0</v>
      </c>
      <c r="AR28">
        <f>Kit!AR27/$C28*100</f>
        <v>0.31746031746031744</v>
      </c>
      <c r="AS28">
        <f>Kit!AS27/$C28*100</f>
        <v>0.31746031746031744</v>
      </c>
      <c r="AT28">
        <f>Kit!AT27/$C28*100</f>
        <v>1.5873015873015872</v>
      </c>
      <c r="AU28">
        <f>Kit!AU27/$C28*100</f>
        <v>0.63492063492063489</v>
      </c>
      <c r="AV28">
        <f>Kit!AV27/$C28*100</f>
        <v>0.63492063492063489</v>
      </c>
      <c r="AW28">
        <f>Kit!AW27/$C28*100</f>
        <v>0</v>
      </c>
      <c r="AX28">
        <f>Kit!AX27/$C28*100</f>
        <v>0</v>
      </c>
      <c r="AY28">
        <f>Kit!AY27/$C28*100</f>
        <v>48.888888888888886</v>
      </c>
      <c r="AZ28">
        <f>Kit!AZ27/$C28*100</f>
        <v>8.8888888888888893</v>
      </c>
      <c r="BA28">
        <f>Kit!BA27/$C28*100</f>
        <v>0</v>
      </c>
      <c r="BB28">
        <f>Kit!BB27/$C28*100</f>
        <v>2.8571428571428572</v>
      </c>
      <c r="BC28">
        <f>Kit!BC27/$C28*100</f>
        <v>0.95238095238095244</v>
      </c>
      <c r="BD28">
        <f>Kit!BD27/$C28*100</f>
        <v>0</v>
      </c>
      <c r="BE28">
        <f>Kit!BE27/$C28*100</f>
        <v>0</v>
      </c>
      <c r="BF28">
        <f>Kit!BF27/$C28*100</f>
        <v>0</v>
      </c>
      <c r="BG28">
        <f>Kit!BG27/$C28*100</f>
        <v>0</v>
      </c>
      <c r="BH28">
        <f>Kit!BH27/$C28*100</f>
        <v>2.5396825396825395</v>
      </c>
      <c r="BI28">
        <f>Kit!BI27/$C28*100</f>
        <v>2.2222222222222223</v>
      </c>
      <c r="BJ28">
        <f>Kit!BJ27/$C28*100</f>
        <v>0.31746031746031744</v>
      </c>
      <c r="BK28">
        <f>Kit!BK27/$C28*100</f>
        <v>4.1269841269841265</v>
      </c>
    </row>
    <row r="29" spans="1:63" x14ac:dyDescent="0.25">
      <c r="A29">
        <v>428723</v>
      </c>
      <c r="B29">
        <v>12601</v>
      </c>
      <c r="C29" s="3">
        <f>Kit!C28</f>
        <v>367</v>
      </c>
      <c r="D29">
        <f>Kit!D28/$C29*100</f>
        <v>0</v>
      </c>
      <c r="E29">
        <f>Kit!E28/$C29*100</f>
        <v>0</v>
      </c>
      <c r="F29">
        <f>Kit!F28/$C29*100</f>
        <v>0</v>
      </c>
      <c r="G29">
        <f>Kit!G28/$C29*100</f>
        <v>0</v>
      </c>
      <c r="H29">
        <f>Kit!H28/$C29*100</f>
        <v>0</v>
      </c>
      <c r="I29">
        <f>Kit!I28/$C29*100</f>
        <v>7.0844686648501369</v>
      </c>
      <c r="J29">
        <f>Kit!J28/$C29*100</f>
        <v>0</v>
      </c>
      <c r="K29">
        <f>Kit!K28/$C29*100</f>
        <v>0</v>
      </c>
      <c r="L29">
        <f>Kit!L28/$C29*100</f>
        <v>0.54495912806539504</v>
      </c>
      <c r="M29">
        <f>Kit!M28/$C29*100</f>
        <v>0</v>
      </c>
      <c r="N29">
        <f>Kit!N28/$C29*100</f>
        <v>0</v>
      </c>
      <c r="O29">
        <f>Kit!O28/$C29*100</f>
        <v>0</v>
      </c>
      <c r="P29">
        <f>Kit!P28/$C29*100</f>
        <v>0</v>
      </c>
      <c r="Q29">
        <f>Kit!Q28/$C29*100</f>
        <v>3.5422343324250685</v>
      </c>
      <c r="R29">
        <f>Kit!R28/$C29*100</f>
        <v>0</v>
      </c>
      <c r="S29">
        <f>Kit!S28/$C29*100</f>
        <v>0</v>
      </c>
      <c r="T29">
        <f>Kit!T28/$C29*100</f>
        <v>0</v>
      </c>
      <c r="U29">
        <f>Kit!U28/$C29*100</f>
        <v>0</v>
      </c>
      <c r="V29">
        <f>Kit!V28/$C29*100</f>
        <v>0</v>
      </c>
      <c r="W29">
        <f>Kit!W28/$C29*100</f>
        <v>0</v>
      </c>
      <c r="X29">
        <f>Kit!X28/$C29*100</f>
        <v>0.27247956403269752</v>
      </c>
      <c r="Y29">
        <f>Kit!Y28/$C29*100</f>
        <v>0</v>
      </c>
      <c r="Z29">
        <f>Kit!Z28/$C29*100</f>
        <v>0</v>
      </c>
      <c r="AA29">
        <f>Kit!AA28/$C29*100</f>
        <v>0.27247956403269752</v>
      </c>
      <c r="AB29">
        <f>Kit!AB28/$C29*100</f>
        <v>8.1743869209809272</v>
      </c>
      <c r="AC29">
        <f>Kit!AC28/$C29*100</f>
        <v>0</v>
      </c>
      <c r="AD29">
        <f>Kit!AD28/$C29*100</f>
        <v>0.27247956403269752</v>
      </c>
      <c r="AE29">
        <f>Kit!AE28/$C29*100</f>
        <v>0</v>
      </c>
      <c r="AF29">
        <f>Kit!AF28/$C29*100</f>
        <v>0.81743869209809261</v>
      </c>
      <c r="AG29">
        <f>Kit!AG28/$C29*100</f>
        <v>0</v>
      </c>
      <c r="AH29">
        <f>Kit!AH28/$C29*100</f>
        <v>0.54495912806539504</v>
      </c>
      <c r="AI29">
        <f>Kit!AI28/$C29*100</f>
        <v>0</v>
      </c>
      <c r="AJ29">
        <f>Kit!AJ28/$C29*100</f>
        <v>0.81743869209809261</v>
      </c>
      <c r="AK29">
        <f>Kit!AK28/$C29*100</f>
        <v>0</v>
      </c>
      <c r="AL29">
        <f>Kit!AL28/$C29*100</f>
        <v>0.27247956403269752</v>
      </c>
      <c r="AM29">
        <f>Kit!AM28/$C29*100</f>
        <v>0</v>
      </c>
      <c r="AN29">
        <f>Kit!AN28/$C29*100</f>
        <v>0</v>
      </c>
      <c r="AO29">
        <f>Kit!AO28/$C29*100</f>
        <v>0</v>
      </c>
      <c r="AP29">
        <f>Kit!AP28/$C29*100</f>
        <v>0</v>
      </c>
      <c r="AQ29">
        <f>Kit!AQ28/$C29*100</f>
        <v>0.54495912806539504</v>
      </c>
      <c r="AR29">
        <f>Kit!AR28/$C29*100</f>
        <v>0.54495912806539504</v>
      </c>
      <c r="AS29">
        <f>Kit!AS28/$C29*100</f>
        <v>0.54495912806539504</v>
      </c>
      <c r="AT29">
        <f>Kit!AT28/$C29*100</f>
        <v>3.5422343324250685</v>
      </c>
      <c r="AU29">
        <f>Kit!AU28/$C29*100</f>
        <v>0</v>
      </c>
      <c r="AV29">
        <f>Kit!AV28/$C29*100</f>
        <v>3.5422343324250685</v>
      </c>
      <c r="AW29">
        <f>Kit!AW28/$C29*100</f>
        <v>0</v>
      </c>
      <c r="AX29">
        <f>Kit!AX28/$C29*100</f>
        <v>0</v>
      </c>
      <c r="AY29">
        <f>Kit!AY28/$C29*100</f>
        <v>39.782016348773844</v>
      </c>
      <c r="AZ29">
        <f>Kit!AZ28/$C29*100</f>
        <v>10.354223433242508</v>
      </c>
      <c r="BA29">
        <f>Kit!BA28/$C29*100</f>
        <v>0</v>
      </c>
      <c r="BB29">
        <f>Kit!BB28/$C29*100</f>
        <v>8.1743869209809272</v>
      </c>
      <c r="BC29">
        <f>Kit!BC28/$C29*100</f>
        <v>0</v>
      </c>
      <c r="BD29">
        <f>Kit!BD28/$C29*100</f>
        <v>0</v>
      </c>
      <c r="BE29">
        <f>Kit!BE28/$C29*100</f>
        <v>0</v>
      </c>
      <c r="BF29">
        <f>Kit!BF28/$C29*100</f>
        <v>0</v>
      </c>
      <c r="BG29">
        <f>Kit!BG28/$C29*100</f>
        <v>0</v>
      </c>
      <c r="BH29">
        <f>Kit!BH28/$C29*100</f>
        <v>1.6348773841961852</v>
      </c>
      <c r="BI29">
        <f>Kit!BI28/$C29*100</f>
        <v>4.3596730245231603</v>
      </c>
      <c r="BJ29">
        <f>Kit!BJ28/$C29*100</f>
        <v>0.27247956403269752</v>
      </c>
      <c r="BK29">
        <f>Kit!BK28/$C29*100</f>
        <v>4.0871934604904636</v>
      </c>
    </row>
  </sheetData>
  <conditionalFormatting sqref="D3:BK3">
    <cfRule type="cellIs" dxfId="3" priority="1" operator="lessThan">
      <formula>0.5</formula>
    </cfRule>
    <cfRule type="cellIs" dxfId="2" priority="2" operator="greaterThanOrEqual">
      <formula>1</formula>
    </cfRule>
  </conditionalFormatting>
  <conditionalFormatting sqref="D3:BK29">
    <cfRule type="cellIs" dxfId="1" priority="5" operator="equal">
      <formula>0</formula>
    </cfRule>
  </conditionalFormatting>
  <conditionalFormatting sqref="D4:BK29">
    <cfRule type="cellIs" dxfId="0" priority="3" operator="notEqual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A9C58-9DA6-438F-A705-FFC759B9D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100%_count</vt:lpstr>
      <vt:lpstr>1%_count</vt:lpstr>
      <vt:lpstr>0,5%_count</vt:lpstr>
      <vt:lpstr>Kit</vt:lpstr>
      <vt:lpstr>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</dc:creator>
  <cp:lastModifiedBy>Lein</cp:lastModifiedBy>
  <dcterms:created xsi:type="dcterms:W3CDTF">2023-07-07T13:50:31Z</dcterms:created>
  <dcterms:modified xsi:type="dcterms:W3CDTF">2023-07-29T10:29:32Z</dcterms:modified>
</cp:coreProperties>
</file>