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<sst xmlns="http://schemas.openxmlformats.org/spreadsheetml/2006/main" count="56" uniqueCount="43">
  <si>
    <t>product_id</t>
  </si>
  <si>
    <t>batch no</t>
  </si>
  <si>
    <t>expiry date</t>
  </si>
  <si>
    <t>supplier id</t>
  </si>
  <si>
    <t>quantity</t>
  </si>
  <si>
    <t>variant id</t>
  </si>
  <si>
    <t>color variant</t>
  </si>
  <si>
    <t>discount</t>
  </si>
  <si>
    <t>pur order no</t>
  </si>
  <si>
    <t>store id</t>
  </si>
  <si>
    <t>sgst</t>
  </si>
  <si>
    <t>cgst</t>
  </si>
  <si>
    <t>igst</t>
  </si>
  <si>
    <t>bank id</t>
  </si>
  <si>
    <t>purchase_expences_title</t>
  </si>
  <si>
    <t>purchase_expences</t>
  </si>
  <si>
    <t>invoice_no</t>
  </si>
  <si>
    <t>wearhouse id</t>
  </si>
  <si>
    <t>sub_total_price</t>
  </si>
  <si>
    <t>total number of items</t>
  </si>
  <si>
    <t>total_purchase_tax</t>
  </si>
  <si>
    <t>grand _total_amount</t>
  </si>
  <si>
    <t>purchase date</t>
  </si>
  <si>
    <t>purchase details</t>
  </si>
  <si>
    <t>product_rate</t>
  </si>
  <si>
    <t>total_price</t>
  </si>
  <si>
    <t>Bhairomay23</t>
  </si>
  <si>
    <t>20/03/2024</t>
  </si>
  <si>
    <t>24XE55KP19ORVCQJB1AL</t>
  </si>
  <si>
    <t>9BP5KAPUOUQ5TX1</t>
  </si>
  <si>
    <t>PO-1</t>
  </si>
  <si>
    <t>V1AYT9RIE883DN7</t>
  </si>
  <si>
    <t>Cash</t>
  </si>
  <si>
    <t>Bhairoinv01</t>
  </si>
  <si>
    <t>20/05/2023</t>
  </si>
  <si>
    <t>Purchase upload trial</t>
  </si>
  <si>
    <t>Z6I5IVDDWABOZ4K12OFJ</t>
  </si>
  <si>
    <t>56X2Z78FDJD6B36</t>
  </si>
  <si>
    <t>PO-2</t>
  </si>
  <si>
    <t>Bhairoinv2</t>
  </si>
  <si>
    <t>YPIM2Y31ABZDWJIJS6MT</t>
  </si>
  <si>
    <t>PO-3</t>
  </si>
  <si>
    <t>Bhairoinv3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</si>
</sst>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1.78"/>
    <col customWidth="1" min="3" max="3" width="11.0"/>
    <col customWidth="1" min="4" max="4" width="22.0"/>
    <col customWidth="1" min="5" max="5" width="8.33"/>
    <col customWidth="1" min="6" max="6" width="17.67"/>
    <col customWidth="1" min="7" max="7" width="12.11"/>
    <col customWidth="1" min="8" max="8" width="8.44"/>
    <col customWidth="1" min="9" max="9" width="11.78"/>
    <col customWidth="1" min="10" max="10" width="16.44"/>
    <col customWidth="1" min="11" max="11" width="5.11"/>
    <col customWidth="1" min="12" max="12" width="5.33"/>
    <col customWidth="1" min="13" max="13" width="4.78"/>
    <col customWidth="1" min="14" max="14" width="7.78"/>
    <col customWidth="1" min="15" max="15" width="22.11"/>
    <col customWidth="1" min="16" max="16" width="17.44"/>
    <col customWidth="1" min="17" max="17" width="10.56"/>
    <col customWidth="1" min="18" max="18" width="13.0"/>
    <col customWidth="1" min="19" max="19" width="14.67"/>
    <col customWidth="1" min="20" max="20" width="19.33"/>
    <col customWidth="1" min="21" max="21" width="17.67"/>
    <col customWidth="1" min="22" max="22" width="17.0"/>
    <col customWidth="1" min="23" max="23" width="13.44"/>
    <col customWidth="1" min="24" max="24" width="18.33"/>
    <col customWidth="1" min="25" max="25" width="12.67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2">
        <v>7.4259894E7</v>
      </c>
      <c r="B2" s="2" t="s">
        <v>26</v>
      </c>
      <c r="C2" s="2" t="s">
        <v>27</v>
      </c>
      <c r="D2" s="1" t="s">
        <v>28</v>
      </c>
      <c r="E2" s="2">
        <v>10.0</v>
      </c>
      <c r="F2" s="2" t="s">
        <v>29</v>
      </c>
      <c r="I2" s="2" t="s">
        <v>30</v>
      </c>
      <c r="J2" s="2" t="s">
        <v>31</v>
      </c>
      <c r="K2" s="2">
        <v>2.5</v>
      </c>
      <c r="L2" s="2">
        <v>2.5</v>
      </c>
      <c r="O2" s="2" t="s">
        <v>32</v>
      </c>
      <c r="P2" s="2">
        <v>2000.0</v>
      </c>
      <c r="Q2" s="1" t="s">
        <v>33</v>
      </c>
      <c r="S2" s="1">
        <f t="shared" ref="S2:S4" si="1">Y2*T2</f>
        <v>900</v>
      </c>
      <c r="T2" s="2">
        <v>10.0</v>
      </c>
      <c r="U2" s="1">
        <f t="shared" ref="U2:U4" si="2">((Y2*T2*K2)/100) + ((Y2*T2*K2)/100)</f>
        <v>45</v>
      </c>
      <c r="V2" s="2">
        <f t="shared" ref="V2:V4" si="3">U2+Z2</f>
        <v>945</v>
      </c>
      <c r="W2" s="2" t="s">
        <v>34</v>
      </c>
      <c r="X2" s="2" t="s">
        <v>35</v>
      </c>
      <c r="Y2" s="1">
        <v>90.0</v>
      </c>
      <c r="Z2" s="1">
        <f t="shared" ref="Z2:Z4" si="4">Y2*T2</f>
        <v>900</v>
      </c>
    </row>
    <row r="3" ht="15.75" customHeight="1">
      <c r="A3" s="1">
        <v>2.5363769E7</v>
      </c>
      <c r="B3" s="2" t="s">
        <v>26</v>
      </c>
      <c r="C3" s="2" t="s">
        <v>27</v>
      </c>
      <c r="D3" s="1" t="s">
        <v>36</v>
      </c>
      <c r="E3" s="2">
        <v>10.0</v>
      </c>
      <c r="F3" s="1" t="s">
        <v>37</v>
      </c>
      <c r="I3" s="1" t="s">
        <v>38</v>
      </c>
      <c r="J3" s="2" t="s">
        <v>31</v>
      </c>
      <c r="K3" s="2">
        <v>2.5</v>
      </c>
      <c r="L3" s="2">
        <v>2.5</v>
      </c>
      <c r="O3" s="2" t="s">
        <v>32</v>
      </c>
      <c r="P3" s="1">
        <v>1000.0</v>
      </c>
      <c r="Q3" s="1" t="s">
        <v>39</v>
      </c>
      <c r="S3" s="1">
        <f t="shared" si="1"/>
        <v>800</v>
      </c>
      <c r="T3" s="2">
        <v>10.0</v>
      </c>
      <c r="U3" s="1">
        <f t="shared" si="2"/>
        <v>40</v>
      </c>
      <c r="V3" s="2">
        <f t="shared" si="3"/>
        <v>840</v>
      </c>
      <c r="W3" s="2" t="s">
        <v>34</v>
      </c>
      <c r="X3" s="2" t="s">
        <v>35</v>
      </c>
      <c r="Y3" s="1">
        <v>80.0</v>
      </c>
      <c r="Z3" s="1">
        <f t="shared" si="4"/>
        <v>800</v>
      </c>
    </row>
    <row r="4" ht="15.75" customHeight="1">
      <c r="A4" s="1">
        <v>5.8431388E7</v>
      </c>
      <c r="B4" s="2" t="s">
        <v>26</v>
      </c>
      <c r="C4" s="2" t="s">
        <v>27</v>
      </c>
      <c r="D4" s="1" t="s">
        <v>40</v>
      </c>
      <c r="E4" s="2">
        <v>10.0</v>
      </c>
      <c r="F4" s="1" t="s">
        <v>37</v>
      </c>
      <c r="I4" s="1" t="s">
        <v>41</v>
      </c>
      <c r="J4" s="2" t="s">
        <v>31</v>
      </c>
      <c r="K4" s="2">
        <v>2.5</v>
      </c>
      <c r="L4" s="2">
        <v>2.5</v>
      </c>
      <c r="O4" s="2" t="s">
        <v>32</v>
      </c>
      <c r="P4" s="1">
        <v>500.0</v>
      </c>
      <c r="Q4" s="1" t="s">
        <v>42</v>
      </c>
      <c r="S4" s="1">
        <f t="shared" si="1"/>
        <v>700</v>
      </c>
      <c r="T4" s="2">
        <v>10.0</v>
      </c>
      <c r="U4" s="1">
        <f t="shared" si="2"/>
        <v>35</v>
      </c>
      <c r="V4" s="2">
        <f t="shared" si="3"/>
        <v>735</v>
      </c>
      <c r="W4" s="2" t="s">
        <v>34</v>
      </c>
      <c r="X4" s="2" t="s">
        <v>35</v>
      </c>
      <c r="Y4" s="1">
        <v>70.0</v>
      </c>
      <c r="Z4" s="1">
        <f t="shared" si="4"/>
        <v>700</v>
      </c>
    </row>
    <row r="5" ht="15.75" customHeight="1"/>
    <row r="6" ht="15.75" customHeight="1"/>
    <row r="7" ht="15.75" customHeight="1"/>
    <row r="8" ht="15.75" customHeight="1"/>
    <row r="9" ht="15.75" customHeight="1">
      <c r="E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