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us.lopezp\Desktop\ICC\ICC_2020\presentacion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H25" i="1"/>
  <c r="G25" i="1"/>
  <c r="F25" i="1"/>
  <c r="E25" i="1"/>
  <c r="D25" i="1"/>
  <c r="C25" i="1"/>
  <c r="B25" i="1"/>
  <c r="H22" i="1"/>
  <c r="H21" i="1"/>
  <c r="H20" i="1"/>
  <c r="H19" i="1"/>
  <c r="H18" i="1"/>
  <c r="H23" i="1" s="1"/>
  <c r="H24" i="1" s="1"/>
  <c r="H17" i="1"/>
  <c r="H6" i="1"/>
  <c r="H2" i="1"/>
  <c r="G6" i="1"/>
  <c r="F6" i="1"/>
  <c r="G2" i="1"/>
  <c r="F2" i="1"/>
  <c r="E6" i="1"/>
  <c r="E2" i="1"/>
  <c r="C24" i="1"/>
  <c r="D24" i="1"/>
  <c r="C22" i="1"/>
  <c r="D22" i="1"/>
  <c r="E22" i="1"/>
  <c r="F22" i="1"/>
  <c r="G22" i="1"/>
  <c r="B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D23" i="1" s="1"/>
  <c r="C17" i="1"/>
  <c r="B23" i="1"/>
  <c r="B21" i="1"/>
  <c r="B20" i="1"/>
  <c r="B19" i="1"/>
  <c r="B18" i="1"/>
  <c r="B17" i="1"/>
  <c r="E23" i="1" l="1"/>
  <c r="E24" i="1" s="1"/>
  <c r="B24" i="1"/>
  <c r="F23" i="1"/>
  <c r="F24" i="1" s="1"/>
  <c r="C23" i="1"/>
  <c r="G23" i="1"/>
  <c r="G24" i="1" s="1"/>
</calcChain>
</file>

<file path=xl/sharedStrings.xml><?xml version="1.0" encoding="utf-8"?>
<sst xmlns="http://schemas.openxmlformats.org/spreadsheetml/2006/main" count="27" uniqueCount="22">
  <si>
    <t>Concepto</t>
  </si>
  <si>
    <t>Oferta</t>
  </si>
  <si>
    <t>Producto Interno Bruto</t>
  </si>
  <si>
    <t>Importación de Bienes y Serv.</t>
  </si>
  <si>
    <t>Demanda</t>
  </si>
  <si>
    <t>Consumo Total</t>
  </si>
  <si>
    <t>Consumo Privado</t>
  </si>
  <si>
    <t>Consumo del Gobierno Gral.</t>
  </si>
  <si>
    <t>Formación Bruta de Capital</t>
  </si>
  <si>
    <t>Pública</t>
  </si>
  <si>
    <t>Privada</t>
  </si>
  <si>
    <t>Exportación de Bienes y Serv.</t>
  </si>
  <si>
    <t>Variación de Existencias</t>
  </si>
  <si>
    <t>Discrepancia estadística</t>
  </si>
  <si>
    <t>C</t>
  </si>
  <si>
    <t>I</t>
  </si>
  <si>
    <t>G</t>
  </si>
  <si>
    <t>XM</t>
  </si>
  <si>
    <t>e</t>
  </si>
  <si>
    <t>var</t>
  </si>
  <si>
    <t>check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</si>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</sst>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##\ ###\ ###\ ###\ ##0"/>
  </numFmts>
  <fonts count="2" x14ac:knownFonts="1">
    <font>
      <sz val="11"/>
      <color theme="1"/>
      <name val="Calibri"/>
      <family val="2"/>
      <scheme val="minor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9F9F9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169" fontId="1" fillId="2" borderId="1" xfId="0" applyNumberFormat="1" applyFont="1" applyFill="1" applyBorder="1" applyAlignment="1">
      <alignment horizontal="right"/>
    </xf>
    <xf numFmtId="169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zoomScale="90" zoomScaleNormal="90" workbookViewId="0">
      <selection activeCell="H27" sqref="H27"/>
    </sheetView>
  </sheetViews>
  <sheetFormatPr baseColWidth="10" defaultRowHeight="15" x14ac:dyDescent="0.25"/>
  <cols>
    <col min="1" max="1" width="27.5703125" bestFit="1" customWidth="1"/>
    <col min="2" max="7" width="13.5703125" bestFit="1" customWidth="1"/>
  </cols>
  <sheetData>
    <row r="1" spans="1:8" x14ac:dyDescent="0.25">
      <c r="A1" t="s">
        <v>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25">
      <c r="A2" t="s">
        <v>1</v>
      </c>
      <c r="B2" s="2">
        <v>21560635.600000001</v>
      </c>
      <c r="C2" s="2">
        <v>22336490.399999999</v>
      </c>
      <c r="D2" s="2">
        <v>23215221.5</v>
      </c>
      <c r="E2" s="2">
        <f>E5</f>
        <v>23883180.066</v>
      </c>
      <c r="F2" s="2">
        <f t="shared" ref="F2:H2" si="0">F5</f>
        <v>24648232.609999999</v>
      </c>
      <c r="G2" s="2">
        <f t="shared" si="0"/>
        <v>25417399.296999998</v>
      </c>
      <c r="H2" s="2">
        <f t="shared" si="0"/>
        <v>25315658.734000001</v>
      </c>
    </row>
    <row r="3" spans="1:8" x14ac:dyDescent="0.25">
      <c r="A3" t="s">
        <v>2</v>
      </c>
      <c r="B3" s="2">
        <v>16277187.1</v>
      </c>
      <c r="C3" s="2">
        <v>16733654.800000001</v>
      </c>
      <c r="D3" s="2">
        <v>17283855.899999999</v>
      </c>
      <c r="E3" s="2">
        <v>17786910.587000001</v>
      </c>
      <c r="F3" s="4">
        <v>18163652.487</v>
      </c>
      <c r="G3" s="4">
        <v>18551620.026000001</v>
      </c>
      <c r="H3" s="4">
        <v>18524608.410999998</v>
      </c>
    </row>
    <row r="4" spans="1:8" x14ac:dyDescent="0.25">
      <c r="A4" t="s">
        <v>3</v>
      </c>
      <c r="B4" s="2">
        <v>5283448.5999999996</v>
      </c>
      <c r="C4" s="2">
        <v>5596153.5</v>
      </c>
      <c r="D4" s="2">
        <v>5927405.7999999998</v>
      </c>
      <c r="E4" s="2">
        <v>6096269.4790000003</v>
      </c>
      <c r="F4" s="3">
        <v>6484580.1229999997</v>
      </c>
      <c r="G4" s="3">
        <v>6865779.2709999997</v>
      </c>
      <c r="H4" s="3">
        <v>6791050.3229999999</v>
      </c>
    </row>
    <row r="5" spans="1:8" x14ac:dyDescent="0.25">
      <c r="A5" t="s">
        <v>4</v>
      </c>
      <c r="B5" s="2">
        <v>21560635.600000001</v>
      </c>
      <c r="C5" s="2">
        <v>22329808.199999999</v>
      </c>
      <c r="D5" s="2">
        <v>23211261.699999999</v>
      </c>
      <c r="E5" s="2">
        <v>23883180.066</v>
      </c>
      <c r="F5" s="4">
        <v>24648232.609999999</v>
      </c>
      <c r="G5" s="4">
        <v>25417399.296999998</v>
      </c>
      <c r="H5" s="4">
        <v>25315658.734000001</v>
      </c>
    </row>
    <row r="6" spans="1:8" x14ac:dyDescent="0.25">
      <c r="A6" t="s">
        <v>5</v>
      </c>
      <c r="B6" s="2">
        <v>12803665.9</v>
      </c>
      <c r="C6" s="2">
        <v>13082727</v>
      </c>
      <c r="D6" s="2">
        <v>13421409.300000001</v>
      </c>
      <c r="E6" s="2">
        <f>E7+E8</f>
        <v>13900473.977</v>
      </c>
      <c r="F6" s="2">
        <f t="shared" ref="F6:H6" si="1">F7+F8</f>
        <v>14291463.326000001</v>
      </c>
      <c r="G6" s="2">
        <f t="shared" si="1"/>
        <v>14636109.002</v>
      </c>
      <c r="H6" s="2">
        <f t="shared" si="1"/>
        <v>14677875.554</v>
      </c>
    </row>
    <row r="7" spans="1:8" x14ac:dyDescent="0.25">
      <c r="A7" t="s">
        <v>6</v>
      </c>
      <c r="B7" s="2">
        <v>10819250.9</v>
      </c>
      <c r="C7" s="2">
        <v>11046456.6</v>
      </c>
      <c r="D7" s="2">
        <v>11346412.300000001</v>
      </c>
      <c r="E7" s="3">
        <v>11771565.268999999</v>
      </c>
      <c r="F7" s="3">
        <v>12148393.220000001</v>
      </c>
      <c r="G7" s="3">
        <v>12428538.75</v>
      </c>
      <c r="H7" s="3">
        <v>12502876.497</v>
      </c>
    </row>
    <row r="8" spans="1:8" x14ac:dyDescent="0.25">
      <c r="A8" t="s">
        <v>7</v>
      </c>
      <c r="B8" s="2">
        <v>1984414.9</v>
      </c>
      <c r="C8" s="2">
        <v>2036270.5</v>
      </c>
      <c r="D8" s="2">
        <v>2074997</v>
      </c>
      <c r="E8" s="4">
        <v>2128908.7080000001</v>
      </c>
      <c r="F8" s="4">
        <v>2143070.1060000001</v>
      </c>
      <c r="G8" s="4">
        <v>2207570.2519999999</v>
      </c>
      <c r="H8" s="4">
        <v>2174999.057</v>
      </c>
    </row>
    <row r="9" spans="1:8" x14ac:dyDescent="0.25">
      <c r="A9" t="s">
        <v>8</v>
      </c>
      <c r="B9" s="2">
        <v>3459303.5</v>
      </c>
      <c r="C9" s="2">
        <v>3565379.3</v>
      </c>
      <c r="D9" s="2">
        <v>3743942.5</v>
      </c>
      <c r="E9" s="3">
        <v>3783030.0819999999</v>
      </c>
      <c r="F9" s="3">
        <v>3723306.895</v>
      </c>
      <c r="G9" s="3">
        <v>3757136.8480000002</v>
      </c>
      <c r="H9" s="3">
        <v>3572212.4739999999</v>
      </c>
    </row>
    <row r="10" spans="1:8" x14ac:dyDescent="0.25">
      <c r="A10" t="s">
        <v>9</v>
      </c>
      <c r="B10" s="2">
        <v>717644.1</v>
      </c>
      <c r="C10" s="2">
        <v>701306.5</v>
      </c>
      <c r="D10" s="2">
        <v>626387.19999999995</v>
      </c>
      <c r="E10" s="2"/>
      <c r="F10" s="2"/>
      <c r="G10" s="2"/>
    </row>
    <row r="11" spans="1:8" x14ac:dyDescent="0.25">
      <c r="A11" t="s">
        <v>10</v>
      </c>
      <c r="B11" s="2">
        <v>2741659.4</v>
      </c>
      <c r="C11" s="2">
        <v>2864072.8</v>
      </c>
      <c r="D11" s="2">
        <v>3117555.3</v>
      </c>
      <c r="E11" s="2"/>
      <c r="F11" s="2"/>
      <c r="G11" s="2"/>
    </row>
    <row r="12" spans="1:8" x14ac:dyDescent="0.25">
      <c r="A12" t="s">
        <v>11</v>
      </c>
      <c r="B12" s="2">
        <v>5095679.7</v>
      </c>
      <c r="C12" s="2">
        <v>5451483.0999999996</v>
      </c>
      <c r="D12" s="2">
        <v>5910191.7999999998</v>
      </c>
      <c r="E12" s="3">
        <v>6122029.0180000002</v>
      </c>
      <c r="F12" s="3">
        <v>6376708.3229999999</v>
      </c>
      <c r="G12" s="3">
        <v>6755497.1169999996</v>
      </c>
      <c r="H12" s="3">
        <v>6832610.0899999999</v>
      </c>
    </row>
    <row r="13" spans="1:8" x14ac:dyDescent="0.25">
      <c r="A13" t="s">
        <v>12</v>
      </c>
      <c r="B13" s="2">
        <v>201986.6</v>
      </c>
      <c r="C13" s="2">
        <v>159802.70000000001</v>
      </c>
      <c r="D13" s="2">
        <v>142059.1</v>
      </c>
      <c r="E13" s="4">
        <v>155583.39199999999</v>
      </c>
      <c r="F13" s="4">
        <v>151533.342</v>
      </c>
      <c r="G13" s="4">
        <v>128236.743</v>
      </c>
      <c r="H13" s="4">
        <v>97777.985000000001</v>
      </c>
    </row>
    <row r="14" spans="1:8" x14ac:dyDescent="0.25">
      <c r="A14" t="s">
        <v>13</v>
      </c>
      <c r="B14" s="2">
        <v>0</v>
      </c>
      <c r="C14" s="2">
        <v>70416.2</v>
      </c>
      <c r="D14" s="2">
        <v>-6341</v>
      </c>
      <c r="E14" s="4">
        <v>-77936.403000000006</v>
      </c>
      <c r="F14" s="4">
        <v>105220.724</v>
      </c>
      <c r="G14" s="4">
        <v>140419.587</v>
      </c>
      <c r="H14" s="4">
        <v>135182.63</v>
      </c>
    </row>
    <row r="15" spans="1:8" x14ac:dyDescent="0.25">
      <c r="B15" s="2"/>
      <c r="C15" s="2"/>
      <c r="D15" s="2"/>
      <c r="E15" s="2"/>
      <c r="F15" s="2"/>
      <c r="G15" s="2"/>
    </row>
    <row r="16" spans="1:8" x14ac:dyDescent="0.25">
      <c r="B16" s="2"/>
      <c r="C16" s="2"/>
      <c r="D16" s="2"/>
      <c r="E16" s="2"/>
      <c r="F16" s="2"/>
      <c r="G16" s="2"/>
    </row>
    <row r="17" spans="1:8" x14ac:dyDescent="0.25">
      <c r="A17" t="s">
        <v>14</v>
      </c>
      <c r="B17" s="2">
        <f>B7</f>
        <v>10819250.9</v>
      </c>
      <c r="C17" s="2">
        <f t="shared" ref="C17:G17" si="2">C7</f>
        <v>11046456.6</v>
      </c>
      <c r="D17" s="2">
        <f t="shared" si="2"/>
        <v>11346412.300000001</v>
      </c>
      <c r="E17" s="2">
        <f t="shared" si="2"/>
        <v>11771565.268999999</v>
      </c>
      <c r="F17" s="2">
        <f t="shared" si="2"/>
        <v>12148393.220000001</v>
      </c>
      <c r="G17" s="2">
        <f t="shared" si="2"/>
        <v>12428538.75</v>
      </c>
      <c r="H17" s="2">
        <f t="shared" ref="H17" si="3">H7</f>
        <v>12502876.497</v>
      </c>
    </row>
    <row r="18" spans="1:8" x14ac:dyDescent="0.25">
      <c r="A18" t="s">
        <v>15</v>
      </c>
      <c r="B18" s="2">
        <f>B9</f>
        <v>3459303.5</v>
      </c>
      <c r="C18" s="2">
        <f t="shared" ref="C18:G18" si="4">C9</f>
        <v>3565379.3</v>
      </c>
      <c r="D18" s="2">
        <f t="shared" si="4"/>
        <v>3743942.5</v>
      </c>
      <c r="E18" s="2">
        <f t="shared" si="4"/>
        <v>3783030.0819999999</v>
      </c>
      <c r="F18" s="2">
        <f t="shared" si="4"/>
        <v>3723306.895</v>
      </c>
      <c r="G18" s="2">
        <f t="shared" si="4"/>
        <v>3757136.8480000002</v>
      </c>
      <c r="H18" s="2">
        <f t="shared" ref="H18" si="5">H9</f>
        <v>3572212.4739999999</v>
      </c>
    </row>
    <row r="19" spans="1:8" x14ac:dyDescent="0.25">
      <c r="A19" t="s">
        <v>16</v>
      </c>
      <c r="B19" s="2">
        <f>B8</f>
        <v>1984414.9</v>
      </c>
      <c r="C19" s="2">
        <f t="shared" ref="C19:G19" si="6">C8</f>
        <v>2036270.5</v>
      </c>
      <c r="D19" s="2">
        <f t="shared" si="6"/>
        <v>2074997</v>
      </c>
      <c r="E19" s="2">
        <f t="shared" si="6"/>
        <v>2128908.7080000001</v>
      </c>
      <c r="F19" s="2">
        <f t="shared" si="6"/>
        <v>2143070.1060000001</v>
      </c>
      <c r="G19" s="2">
        <f t="shared" si="6"/>
        <v>2207570.2519999999</v>
      </c>
      <c r="H19" s="2">
        <f t="shared" ref="H19" si="7">H8</f>
        <v>2174999.057</v>
      </c>
    </row>
    <row r="20" spans="1:8" x14ac:dyDescent="0.25">
      <c r="A20" t="s">
        <v>17</v>
      </c>
      <c r="B20" s="2">
        <f>B12-B4</f>
        <v>-187768.89999999944</v>
      </c>
      <c r="C20" s="2">
        <f t="shared" ref="C20:G20" si="8">C12-C4</f>
        <v>-144670.40000000037</v>
      </c>
      <c r="D20" s="2">
        <f t="shared" si="8"/>
        <v>-17214</v>
      </c>
      <c r="E20" s="2">
        <f t="shared" si="8"/>
        <v>25759.538999999873</v>
      </c>
      <c r="F20" s="2">
        <f t="shared" si="8"/>
        <v>-107871.79999999981</v>
      </c>
      <c r="G20" s="2">
        <f t="shared" si="8"/>
        <v>-110282.1540000001</v>
      </c>
      <c r="H20" s="2">
        <f t="shared" ref="H20" si="9">H12-H4</f>
        <v>41559.766999999993</v>
      </c>
    </row>
    <row r="21" spans="1:8" x14ac:dyDescent="0.25">
      <c r="A21" t="s">
        <v>19</v>
      </c>
      <c r="B21" s="2">
        <f>B13</f>
        <v>201986.6</v>
      </c>
      <c r="C21" s="2">
        <f t="shared" ref="C21:G21" si="10">C13</f>
        <v>159802.70000000001</v>
      </c>
      <c r="D21" s="2">
        <f t="shared" si="10"/>
        <v>142059.1</v>
      </c>
      <c r="E21" s="2">
        <f t="shared" si="10"/>
        <v>155583.39199999999</v>
      </c>
      <c r="F21" s="2">
        <f t="shared" si="10"/>
        <v>151533.342</v>
      </c>
      <c r="G21" s="2">
        <f t="shared" si="10"/>
        <v>128236.743</v>
      </c>
      <c r="H21" s="2">
        <f t="shared" ref="H21" si="11">H13</f>
        <v>97777.985000000001</v>
      </c>
    </row>
    <row r="22" spans="1:8" x14ac:dyDescent="0.25">
      <c r="A22" t="s">
        <v>18</v>
      </c>
      <c r="B22" s="2">
        <f>B14</f>
        <v>0</v>
      </c>
      <c r="C22" s="2">
        <f t="shared" ref="C22:G22" si="12">C14</f>
        <v>70416.2</v>
      </c>
      <c r="D22" s="2">
        <f t="shared" si="12"/>
        <v>-6341</v>
      </c>
      <c r="E22" s="2">
        <f t="shared" si="12"/>
        <v>-77936.403000000006</v>
      </c>
      <c r="F22" s="2">
        <f t="shared" si="12"/>
        <v>105220.724</v>
      </c>
      <c r="G22" s="2">
        <f t="shared" si="12"/>
        <v>140419.587</v>
      </c>
      <c r="H22" s="2">
        <f t="shared" ref="H22" si="13">H14</f>
        <v>135182.63</v>
      </c>
    </row>
    <row r="23" spans="1:8" x14ac:dyDescent="0.25">
      <c r="B23" s="2">
        <f>SUM(B17:B22)</f>
        <v>16277187.000000002</v>
      </c>
      <c r="C23" s="2">
        <f t="shared" ref="C23:H23" si="14">SUM(C17:C22)</f>
        <v>16733654.899999997</v>
      </c>
      <c r="D23" s="2">
        <f t="shared" si="14"/>
        <v>17283855.900000002</v>
      </c>
      <c r="E23" s="2">
        <f t="shared" si="14"/>
        <v>17786910.587000001</v>
      </c>
      <c r="F23" s="2">
        <f t="shared" si="14"/>
        <v>18163652.487</v>
      </c>
      <c r="G23" s="2">
        <f t="shared" si="14"/>
        <v>18551620.026000004</v>
      </c>
      <c r="H23" s="2">
        <f t="shared" si="14"/>
        <v>18524608.409999996</v>
      </c>
    </row>
    <row r="24" spans="1:8" x14ac:dyDescent="0.25">
      <c r="A24" t="s">
        <v>20</v>
      </c>
      <c r="B24" s="2">
        <f>B23-B3</f>
        <v>-9.9999997764825821E-2</v>
      </c>
      <c r="C24" s="2">
        <f t="shared" ref="C24:H24" si="15">C23-C3</f>
        <v>9.9999995902180672E-2</v>
      </c>
      <c r="D24" s="2">
        <f t="shared" si="15"/>
        <v>0</v>
      </c>
      <c r="E24" s="2">
        <f t="shared" si="15"/>
        <v>0</v>
      </c>
      <c r="F24" s="2">
        <f t="shared" si="15"/>
        <v>0</v>
      </c>
      <c r="G24" s="2">
        <f t="shared" si="15"/>
        <v>0</v>
      </c>
      <c r="H24" s="2">
        <f t="shared" si="15"/>
        <v>-1.0000020265579224E-3</v>
      </c>
    </row>
    <row r="25" spans="1:8" x14ac:dyDescent="0.25">
      <c r="A25" t="s">
        <v>21</v>
      </c>
      <c r="B25" s="1">
        <f>B17/$B$23*100</f>
        <v>66.468800167989713</v>
      </c>
      <c r="C25" s="1">
        <f t="shared" ref="C25:H25" si="16">C17/$B$23*100</f>
        <v>67.864653763577195</v>
      </c>
      <c r="D25" s="1">
        <f t="shared" si="16"/>
        <v>69.707451907998603</v>
      </c>
      <c r="E25" s="1">
        <f t="shared" si="16"/>
        <v>72.319407948068658</v>
      </c>
      <c r="F25" s="1">
        <f t="shared" si="16"/>
        <v>74.634475969342844</v>
      </c>
      <c r="G25" s="1">
        <f t="shared" si="16"/>
        <v>76.355568993585919</v>
      </c>
      <c r="H25" s="1">
        <f t="shared" si="16"/>
        <v>76.812267973575516</v>
      </c>
    </row>
    <row r="26" spans="1:8" x14ac:dyDescent="0.25">
      <c r="A26" t="s">
        <v>21</v>
      </c>
      <c r="B26" s="1">
        <f t="shared" ref="B26:H26" si="17">B18/$B$23*100</f>
        <v>21.252465183326823</v>
      </c>
      <c r="C26" s="1">
        <f t="shared" si="17"/>
        <v>21.904149040003038</v>
      </c>
      <c r="D26" s="1">
        <f t="shared" si="17"/>
        <v>23.001164144639976</v>
      </c>
      <c r="E26" s="1">
        <f t="shared" si="17"/>
        <v>23.24130135016572</v>
      </c>
      <c r="F26" s="1">
        <f t="shared" si="17"/>
        <v>22.874387908672421</v>
      </c>
      <c r="G26" s="1">
        <f t="shared" si="17"/>
        <v>23.082224514592109</v>
      </c>
      <c r="H26" s="1">
        <f t="shared" si="17"/>
        <v>21.946129106951954</v>
      </c>
    </row>
    <row r="27" spans="1:8" x14ac:dyDescent="0.25">
      <c r="A27" t="s">
        <v>21</v>
      </c>
      <c r="B27" s="1">
        <f t="shared" ref="B27:H27" si="18">B19/$B$23*100</f>
        <v>12.191387246457264</v>
      </c>
      <c r="C27" s="1">
        <f t="shared" si="18"/>
        <v>12.509965634725459</v>
      </c>
      <c r="D27" s="1">
        <f t="shared" si="18"/>
        <v>12.74788450854561</v>
      </c>
      <c r="E27" s="1">
        <f t="shared" si="18"/>
        <v>13.079094735472413</v>
      </c>
      <c r="F27" s="1">
        <f t="shared" si="18"/>
        <v>13.166096242551001</v>
      </c>
      <c r="G27" s="1">
        <f t="shared" si="18"/>
        <v>13.562357254972863</v>
      </c>
      <c r="H27" s="1">
        <f t="shared" si="18"/>
        <v>13.362253914020892</v>
      </c>
    </row>
    <row r="28" spans="1:8" x14ac:dyDescent="0.25">
      <c r="A28" t="s">
        <v>21</v>
      </c>
      <c r="B28" s="1">
        <f t="shared" ref="B28:H28" si="19">B20/$B$23*100</f>
        <v>-1.1535709456431227</v>
      </c>
      <c r="C28" s="1">
        <f t="shared" si="19"/>
        <v>-0.88879239391917264</v>
      </c>
      <c r="D28" s="1">
        <f t="shared" si="19"/>
        <v>-0.10575537407047052</v>
      </c>
      <c r="E28" s="1">
        <f t="shared" si="19"/>
        <v>0.15825547129242828</v>
      </c>
      <c r="F28" s="1">
        <f t="shared" si="19"/>
        <v>-0.66271770423230869</v>
      </c>
      <c r="G28" s="1">
        <f t="shared" si="19"/>
        <v>-0.67752587716784285</v>
      </c>
      <c r="H28" s="1">
        <f t="shared" si="19"/>
        <v>0.25532524139459717</v>
      </c>
    </row>
    <row r="29" spans="1:8" x14ac:dyDescent="0.25">
      <c r="A29" t="s">
        <v>21</v>
      </c>
      <c r="B29" s="1">
        <f t="shared" ref="B29:H29" si="20">B21/$B$23*100</f>
        <v>1.2409183478693215</v>
      </c>
      <c r="C29" s="1">
        <f t="shared" si="20"/>
        <v>0.9817587031469257</v>
      </c>
      <c r="D29" s="1">
        <f t="shared" si="20"/>
        <v>0.87274969563229798</v>
      </c>
      <c r="E29" s="1">
        <f t="shared" si="20"/>
        <v>0.95583709887955437</v>
      </c>
      <c r="F29" s="1">
        <f t="shared" si="20"/>
        <v>0.93095534259082968</v>
      </c>
      <c r="G29" s="1">
        <f t="shared" si="20"/>
        <v>0.78783110988403582</v>
      </c>
      <c r="H29" s="1">
        <f t="shared" si="20"/>
        <v>0.60070566861460761</v>
      </c>
    </row>
    <row r="30" spans="1:8" x14ac:dyDescent="0.25">
      <c r="A30" t="s">
        <v>21</v>
      </c>
      <c r="B30" s="1">
        <f t="shared" ref="B30:H30" si="21">B22/$B$23*100</f>
        <v>0</v>
      </c>
      <c r="C30" s="1">
        <f t="shared" si="21"/>
        <v>0.43260669057866069</v>
      </c>
      <c r="D30" s="1">
        <f t="shared" si="21"/>
        <v>-3.8956362668807573E-2</v>
      </c>
      <c r="E30" s="1">
        <f t="shared" si="21"/>
        <v>-0.47880756668827357</v>
      </c>
      <c r="F30" s="1">
        <f t="shared" si="21"/>
        <v>0.64643063939733558</v>
      </c>
      <c r="G30" s="1">
        <f t="shared" si="21"/>
        <v>0.86267723655199147</v>
      </c>
      <c r="H30" s="1">
        <f t="shared" si="21"/>
        <v>0.83050363677704253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LOPEZ PEREZ</dc:creator>
  <cp:lastModifiedBy>JESUS LOPEZ PEREZ</cp:lastModifiedBy>
  <dcterms:created xsi:type="dcterms:W3CDTF">2020-06-17T01:24:13Z</dcterms:created>
  <dcterms:modified xsi:type="dcterms:W3CDTF">2020-06-17T20:33:15Z</dcterms:modified>
</cp:coreProperties>
</file>