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raka\Desktop\BYU\BUS 110\"/>
    </mc:Choice>
  </mc:AlternateContent>
  <xr:revisionPtr revIDLastSave="0" documentId="13_ncr:1_{1FDAF3DD-740A-433F-9E18-1E68035645E9}" xr6:coauthVersionLast="47" xr6:coauthVersionMax="47" xr10:uidLastSave="{00000000-0000-0000-0000-000000000000}"/>
  <bookViews>
    <workbookView xWindow="-120" yWindow="-120" windowWidth="20730" windowHeight="11160" xr2:uid="{DD48EB59-D422-440A-B3D8-B7024E933AC0}"/>
  </bookViews>
  <sheets>
    <sheet name="Efficiency Summary" sheetId="5" r:id="rId1"/>
    <sheet name="Car_Fuel_Efficiency" sheetId="3" r:id="rId2"/>
    <sheet name="Sales_Team_Numbers" sheetId="4" r:id="rId3"/>
  </sheets>
  <definedNames>
    <definedName name="_xlnm._FilterDatabase" localSheetId="1" hidden="1">Car_Fuel_Efficiency!$B$1:$F$745</definedName>
    <definedName name="BUS_115_CID" hidden="1">"WINTER_2024"</definedName>
    <definedName name="car_info">Car_Fuel_Efficiency!$A$1:$G$745</definedName>
    <definedName name="data">Car_Fuel_Efficiency!$A$1:$F$745</definedName>
    <definedName name="FA22_BUS_115_CID" hidden="1">"FALL_2022"</definedName>
    <definedName name="FA23_BUS_115_CID" hidden="1">"FALL_2023"</definedName>
    <definedName name="SP22_BUS_115_CID" hidden="1">"SPRING_2022"</definedName>
    <definedName name="SP23_BUS_115_CID" hidden="1">"SPRING_2023"</definedName>
    <definedName name="WI23_BUS_115_CID" hidden="1">"WINTER_2023"</definedName>
    <definedName name="WI24_BUS_115_CID" hidden="1">"WINTER_2024"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F5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2" i="3"/>
  <c r="C7" i="5"/>
  <c r="F7" i="5"/>
  <c r="F11" i="5"/>
  <c r="F9" i="5"/>
  <c r="E11" i="5"/>
  <c r="E9" i="5"/>
  <c r="E7" i="5"/>
  <c r="B7" i="5"/>
  <c r="C11" i="5"/>
  <c r="C9" i="5"/>
  <c r="B11" i="5"/>
  <c r="B9" i="5"/>
</calcChain>
</file>

<file path=xl/sharedStrings.xml><?xml version="1.0" encoding="utf-8"?>
<sst xmlns="http://schemas.openxmlformats.org/spreadsheetml/2006/main" count="1531" uniqueCount="789">
  <si>
    <t>Car Name (for lookup)</t>
  </si>
  <si>
    <t>Drive Desc</t>
  </si>
  <si>
    <t>City FE - Conventional Fuel</t>
  </si>
  <si>
    <t>Highway FE - Conventional Fuel</t>
  </si>
  <si>
    <t>Combined FE - Conventional Fuel</t>
  </si>
  <si>
    <t>Annual Fuel Cost - Conventional Fuel</t>
  </si>
  <si>
    <t>Acura - ILX</t>
  </si>
  <si>
    <t>2-Wheel Drive, Front</t>
  </si>
  <si>
    <t>Acura - RDX AWD</t>
  </si>
  <si>
    <t>All Wheel Drive</t>
  </si>
  <si>
    <t>Acura - RDX AWD A-SPEC</t>
  </si>
  <si>
    <t>Acura - RDX FWD</t>
  </si>
  <si>
    <t>Acura - RDX FWD A-SPEC</t>
  </si>
  <si>
    <t>Acura - TLX AWD</t>
  </si>
  <si>
    <t>Acura - TLX AWD A-SPEC</t>
  </si>
  <si>
    <t>Acura - TLX FWD</t>
  </si>
  <si>
    <t>Acura - TLX FWD A-SPEC</t>
  </si>
  <si>
    <t>ALFA ROMEO - Giulia</t>
  </si>
  <si>
    <t>2-Wheel Drive, Rear</t>
  </si>
  <si>
    <t>ALFA ROMEO - Giulia AWD</t>
  </si>
  <si>
    <t>ALFA ROMEO - Stelvio</t>
  </si>
  <si>
    <t>ALFA ROMEO - Stelvio AWD</t>
  </si>
  <si>
    <t>Aston Martin Lagonda Ltd - DB11 V12</t>
  </si>
  <si>
    <t>Aston Martin Lagonda Ltd - DB11 V8</t>
  </si>
  <si>
    <t>Aston Martin Lagonda Ltd - DBS</t>
  </si>
  <si>
    <t>Aston Martin Lagonda Ltd - DBX V8</t>
  </si>
  <si>
    <t>4-Wheel Drive</t>
  </si>
  <si>
    <t>Aston Martin Lagonda Ltd - Vantage Manual</t>
  </si>
  <si>
    <t>Aston Martin Lagonda Ltd - Vantage V8</t>
  </si>
  <si>
    <t>Audi - A4 allroad quattro</t>
  </si>
  <si>
    <t>Audi - A4 quattro</t>
  </si>
  <si>
    <t>Audi - A4 S line quattro</t>
  </si>
  <si>
    <t>Audi - A5 Cabriolet quattro</t>
  </si>
  <si>
    <t>Audi - A5 quattro</t>
  </si>
  <si>
    <t>Audi - A5 Sportback quattro</t>
  </si>
  <si>
    <t>Audi - A5 Sportback S line quattro</t>
  </si>
  <si>
    <t>Audi - A6 Allroad</t>
  </si>
  <si>
    <t>Audi - A6 quattro</t>
  </si>
  <si>
    <t>Audi - A7 quattro</t>
  </si>
  <si>
    <t>Audi - A8L</t>
  </si>
  <si>
    <t>Audi - e-tron</t>
  </si>
  <si>
    <t>(blank)</t>
  </si>
  <si>
    <t>Audi - e-tron Sportback</t>
  </si>
  <si>
    <t>Audi - Q3 quattro</t>
  </si>
  <si>
    <t>Audi - Q3 S-line quattro</t>
  </si>
  <si>
    <t>Audi - Q5</t>
  </si>
  <si>
    <t>Audi - Q5 Sportback</t>
  </si>
  <si>
    <t>Audi - Q7</t>
  </si>
  <si>
    <t>Audi - Q8</t>
  </si>
  <si>
    <t>Audi - R8</t>
  </si>
  <si>
    <t>Audi - R8 2WD</t>
  </si>
  <si>
    <t>Audi - R8 Spyder</t>
  </si>
  <si>
    <t>Audi - R8 Spyder 2WD</t>
  </si>
  <si>
    <t>Audi - RS 5</t>
  </si>
  <si>
    <t>Audi - RS 5 Sportback</t>
  </si>
  <si>
    <t>Audi - RS 6 Avant</t>
  </si>
  <si>
    <t>Audi - RS 7</t>
  </si>
  <si>
    <t>Audi - RS Q8</t>
  </si>
  <si>
    <t>Audi - S4</t>
  </si>
  <si>
    <t>Audi - S5</t>
  </si>
  <si>
    <t>Audi - S5 Cabriolet</t>
  </si>
  <si>
    <t>Audi - S5 Sportback</t>
  </si>
  <si>
    <t>Audi - S6</t>
  </si>
  <si>
    <t>Audi - S7</t>
  </si>
  <si>
    <t>Audi - S8</t>
  </si>
  <si>
    <t>Audi - SQ5</t>
  </si>
  <si>
    <t>Audi - SQ5 Sportback</t>
  </si>
  <si>
    <t>Audi - SQ7</t>
  </si>
  <si>
    <t>Audi - SQ8</t>
  </si>
  <si>
    <t>Audi - TT Coupe quattro</t>
  </si>
  <si>
    <t>Audi - TT Roadster quattro</t>
  </si>
  <si>
    <t>Audi - TT RS</t>
  </si>
  <si>
    <t>Audi - TTS Coupe</t>
  </si>
  <si>
    <t>Bentley - Bentayga</t>
  </si>
  <si>
    <t>Bentley - Continental GT</t>
  </si>
  <si>
    <t>Bentley - Continental GT Convertible</t>
  </si>
  <si>
    <t>Bentley - Flying Spur</t>
  </si>
  <si>
    <t>BMW - 228i Gran Coupe</t>
  </si>
  <si>
    <t>BMW - 228i xDrive Gran Coupe</t>
  </si>
  <si>
    <t>BMW - 230i Convertible</t>
  </si>
  <si>
    <t>BMW - 230i Coupe</t>
  </si>
  <si>
    <t>BMW - 230i xDrive Convertible</t>
  </si>
  <si>
    <t>BMW - 230i xDrive Coupe</t>
  </si>
  <si>
    <t>BMW - 330i</t>
  </si>
  <si>
    <t>BMW - 330i xDrive</t>
  </si>
  <si>
    <t>BMW - 430i Coupe</t>
  </si>
  <si>
    <t>BMW - 430i xDrive Coupe</t>
  </si>
  <si>
    <t>BMW - 530i</t>
  </si>
  <si>
    <t>BMW - 530i xDrive</t>
  </si>
  <si>
    <t>BMW - 540i</t>
  </si>
  <si>
    <t>BMW - 540i xDrive</t>
  </si>
  <si>
    <t>BMW - 740i</t>
  </si>
  <si>
    <t>BMW - 740i xDrive</t>
  </si>
  <si>
    <t>BMW - 750i xDrive</t>
  </si>
  <si>
    <t>BMW - 840i Convertible</t>
  </si>
  <si>
    <t>BMW - 840i Coupe</t>
  </si>
  <si>
    <t>BMW - 840i Gran Coupe</t>
  </si>
  <si>
    <t>BMW - 840i xDrive Convertible</t>
  </si>
  <si>
    <t>BMW - 840i xDrive Coupe</t>
  </si>
  <si>
    <t>BMW - 840i xDrive Gran Coupe</t>
  </si>
  <si>
    <t>BMW - Alpina B7</t>
  </si>
  <si>
    <t>BMW - ALPINA XB7</t>
  </si>
  <si>
    <t>BMW - I3s</t>
  </si>
  <si>
    <t>BMW - M2 Competition Coupe</t>
  </si>
  <si>
    <t>BMW - M235i xDrive Gran Coupe</t>
  </si>
  <si>
    <t>BMW - M240i Convertible</t>
  </si>
  <si>
    <t>BMW - M240i Coupe</t>
  </si>
  <si>
    <t>BMW - M240i xDrive Convertible</t>
  </si>
  <si>
    <t>BMW - M240i xDrive Coupe</t>
  </si>
  <si>
    <t>BMW - M3</t>
  </si>
  <si>
    <t>BMW - M3 Competition</t>
  </si>
  <si>
    <t>BMW - M340i</t>
  </si>
  <si>
    <t>BMW - M340i xDrive</t>
  </si>
  <si>
    <t>BMW - M4 Competition Coupe</t>
  </si>
  <si>
    <t>BMW - M4 Coupe</t>
  </si>
  <si>
    <t>BMW - M440i xDrive Coupe</t>
  </si>
  <si>
    <t>BMW - M5</t>
  </si>
  <si>
    <t>BMW - M5 Competition</t>
  </si>
  <si>
    <t>BMW - M550i xDrive</t>
  </si>
  <si>
    <t>BMW - M760i xDrive</t>
  </si>
  <si>
    <t>BMW - M8 Competition Convertible</t>
  </si>
  <si>
    <t>BMW - M8 Competition Gran Coupe</t>
  </si>
  <si>
    <t>BMW - M8 Gran Coupe</t>
  </si>
  <si>
    <t>BMW - M850i xDrive Convertible</t>
  </si>
  <si>
    <t>BMW - M850i xDrive Coupe</t>
  </si>
  <si>
    <t>BMW - M850i xDrive Gran Coupe</t>
  </si>
  <si>
    <t>BMW - X1 sDrive28i</t>
  </si>
  <si>
    <t>BMW - X1 xDrive28i</t>
  </si>
  <si>
    <t>BMW - X2 M35i</t>
  </si>
  <si>
    <t>BMW - X2 sDrive28i</t>
  </si>
  <si>
    <t>BMW - X2 xDrive28i</t>
  </si>
  <si>
    <t>BMW - X3 M</t>
  </si>
  <si>
    <t>BMW - X3 M Competition</t>
  </si>
  <si>
    <t>BMW - X3 M40i</t>
  </si>
  <si>
    <t>BMW - X3 sDrive30i</t>
  </si>
  <si>
    <t>BMW - X3 xDrive30i</t>
  </si>
  <si>
    <t>BMW - X4 M</t>
  </si>
  <si>
    <t>BMW - X4 M Competition</t>
  </si>
  <si>
    <t>BMW - X4 M40i</t>
  </si>
  <si>
    <t>BMW - X4 xDrive30i</t>
  </si>
  <si>
    <t>BMW - X5 M</t>
  </si>
  <si>
    <t>BMW - X5 M Competition</t>
  </si>
  <si>
    <t>BMW - X5 M50i</t>
  </si>
  <si>
    <t>BMW - X5 sDrive40i</t>
  </si>
  <si>
    <t>BMW - X5 xDrive40i</t>
  </si>
  <si>
    <t>BMW - X6 M</t>
  </si>
  <si>
    <t>BMW - X6 M Competition</t>
  </si>
  <si>
    <t>BMW - X6 M50i</t>
  </si>
  <si>
    <t>BMW - X6 sDrive40i</t>
  </si>
  <si>
    <t>BMW - X6 xDrive40i</t>
  </si>
  <si>
    <t>BMW - X7 M50i</t>
  </si>
  <si>
    <t>BMW - X7 xDrive40i</t>
  </si>
  <si>
    <t>BMW - Z4 M40i</t>
  </si>
  <si>
    <t>BMW - Z4 sDrive30i</t>
  </si>
  <si>
    <t>Bugatti - Chiron</t>
  </si>
  <si>
    <t>Bugatti - Chiron Pur Sport</t>
  </si>
  <si>
    <t>Buick - ENCLAVE AWD</t>
  </si>
  <si>
    <t>Buick - ENCLAVE FWD</t>
  </si>
  <si>
    <t>Buick - ENCORE AWD</t>
  </si>
  <si>
    <t>Buick - ENCORE FWD</t>
  </si>
  <si>
    <t>Buick - ENCORE GX AWD</t>
  </si>
  <si>
    <t>Buick - ENCORE GX FWD</t>
  </si>
  <si>
    <t>Buick - ENVISION AWD</t>
  </si>
  <si>
    <t>Buick - ENVISION FWD</t>
  </si>
  <si>
    <t>Cadillac - CT4</t>
  </si>
  <si>
    <t>Cadillac - CT4 AWD</t>
  </si>
  <si>
    <t>Cadillac - CT4 V</t>
  </si>
  <si>
    <t>Cadillac - CT4 V AWD</t>
  </si>
  <si>
    <t>Cadillac - CT5</t>
  </si>
  <si>
    <t>Cadillac - CT5 AWD</t>
  </si>
  <si>
    <t>Cadillac - CT5 V</t>
  </si>
  <si>
    <t>Cadillac - CT5 V AWD</t>
  </si>
  <si>
    <t>Cadillac - ESCALADE 2WD</t>
  </si>
  <si>
    <t>Cadillac - ESCALADE 4WD</t>
  </si>
  <si>
    <t>Cadillac - XT4 AWD</t>
  </si>
  <si>
    <t>Cadillac - XT4 FWD</t>
  </si>
  <si>
    <t>Cadillac - XT5 AWD</t>
  </si>
  <si>
    <t>Cadillac - XT5 FWD</t>
  </si>
  <si>
    <t>Cadillac - XT5 HEARSE AWD</t>
  </si>
  <si>
    <t>Cadillac - XT5 HEARSE FWD</t>
  </si>
  <si>
    <t>Cadillac - XT5 LIMO AWD</t>
  </si>
  <si>
    <t>Cadillac - XT5 LIMO FWD</t>
  </si>
  <si>
    <t>Cadillac - XT6 AWD</t>
  </si>
  <si>
    <t>Cadillac - XT6 FWD</t>
  </si>
  <si>
    <t>Chevrolet - BLAZER AWD</t>
  </si>
  <si>
    <t>Chevrolet - BLAZER FWD</t>
  </si>
  <si>
    <t>Chevrolet - BOLT EV</t>
  </si>
  <si>
    <t>Chevrolet - CAMARO</t>
  </si>
  <si>
    <t>Chevrolet - COLORADO 2WD</t>
  </si>
  <si>
    <t>Chevrolet - COLORADO 4WD</t>
  </si>
  <si>
    <t>Chevrolet - COLORADO ZR2 4WD</t>
  </si>
  <si>
    <t>Chevrolet - CORVETTE</t>
  </si>
  <si>
    <t>Chevrolet - EQUINOX AWD</t>
  </si>
  <si>
    <t>Chevrolet - EQUINOX FWD</t>
  </si>
  <si>
    <t>Chevrolet - MALIBU</t>
  </si>
  <si>
    <t>Chevrolet - SILVERADO 2WD</t>
  </si>
  <si>
    <t>Chevrolet - SILVERADO 2WD CAB CHASSIS</t>
  </si>
  <si>
    <t>Chevrolet - SILVERADO 4WD</t>
  </si>
  <si>
    <t>Chevrolet - SILVERADO 4WD CAB CHASSIS</t>
  </si>
  <si>
    <t>Chevrolet - SILVERADO 4WD TRAILBOSS</t>
  </si>
  <si>
    <t>Chevrolet - SPARK</t>
  </si>
  <si>
    <t>Chevrolet - SPARK ACTIV</t>
  </si>
  <si>
    <t>Chevrolet - SUBURBAN 2WD</t>
  </si>
  <si>
    <t>Chevrolet - SUBURBAN 4WD</t>
  </si>
  <si>
    <t>Chevrolet - TAHOE 2WD</t>
  </si>
  <si>
    <t>Chevrolet - TAHOE 4WD</t>
  </si>
  <si>
    <t>Chevrolet - TRAILBLAZER AWD</t>
  </si>
  <si>
    <t>Chevrolet - TRAILBLAZER FWD</t>
  </si>
  <si>
    <t>Chevrolet - TRAVERSE AWD</t>
  </si>
  <si>
    <t>Chevrolet - TRAVERSE FWD</t>
  </si>
  <si>
    <t>Chevrolet - TRAX AWD</t>
  </si>
  <si>
    <t>Chevrolet - TRAX FWD</t>
  </si>
  <si>
    <t>Chrysler - 300</t>
  </si>
  <si>
    <t>Chrysler - 300 AWD</t>
  </si>
  <si>
    <t>Chrysler - Pacifica</t>
  </si>
  <si>
    <t>Chrysler - Pacifica AWD</t>
  </si>
  <si>
    <t>Chrysler - Voyager</t>
  </si>
  <si>
    <t>Dodge - Challenger</t>
  </si>
  <si>
    <t>Dodge - Challenger AWD</t>
  </si>
  <si>
    <t>Dodge - Challenger SRT</t>
  </si>
  <si>
    <t>Dodge - Challenger SRT Widebody</t>
  </si>
  <si>
    <t>Dodge - Challenger Widebody</t>
  </si>
  <si>
    <t>Dodge - Charger</t>
  </si>
  <si>
    <t>Dodge - Charger AWD</t>
  </si>
  <si>
    <t>Dodge - Charger SRT Widebody</t>
  </si>
  <si>
    <t>Dodge - Charger Widebody</t>
  </si>
  <si>
    <t>Dodge - Durango AWD</t>
  </si>
  <si>
    <t>Dodge - Durango RWD</t>
  </si>
  <si>
    <t>Dodge - Durango SRT AWD</t>
  </si>
  <si>
    <t>Ferrari North America, Inc. - 812 GTS</t>
  </si>
  <si>
    <t>Ferrari North America, Inc. - 812 Superfast</t>
  </si>
  <si>
    <t>Ferrari North America, Inc. - F8 Spider</t>
  </si>
  <si>
    <t>Ferrari North America, Inc. - F8 Tributo</t>
  </si>
  <si>
    <t>Ferrari North America, Inc. - Portofino</t>
  </si>
  <si>
    <t>Ferrari North America, Inc. - Portofino M</t>
  </si>
  <si>
    <t>Ferrari North America, Inc. - Roma</t>
  </si>
  <si>
    <t>FIAT - 500X AWD</t>
  </si>
  <si>
    <t>Ford - BRONCO SPORT 4WD</t>
  </si>
  <si>
    <t>Ford - ECOSPORT AWD</t>
  </si>
  <si>
    <t>Ford - ECOSPORT FWD</t>
  </si>
  <si>
    <t>Ford - ESCAPE AWD</t>
  </si>
  <si>
    <t>Ford - ESCAPE FWD</t>
  </si>
  <si>
    <t>Ford - ESCAPE FWD HEV</t>
  </si>
  <si>
    <t>Ford - EXPEDITION 2WD</t>
  </si>
  <si>
    <t>Ford - EXPEDITION MAX 2WD</t>
  </si>
  <si>
    <t>Ford - EXPLORER HEV RWD</t>
  </si>
  <si>
    <t>Ford - EXPLORER RWD</t>
  </si>
  <si>
    <t>Ford - F150 PICKUP 2WD</t>
  </si>
  <si>
    <t>Ford - F150 PICKUP 2WD FFV</t>
  </si>
  <si>
    <t>Ford - F150 PICKUP 2WD HEV</t>
  </si>
  <si>
    <t>Ford - FORD GT</t>
  </si>
  <si>
    <t>Ford - MUSTANG MACH 1</t>
  </si>
  <si>
    <t>Ford - MUSTANG MACH-E AWD</t>
  </si>
  <si>
    <t>Ford - MUSTANG MACH-E AWD EXTENDED</t>
  </si>
  <si>
    <t>Ford - MUSTANG MACH-E RWD</t>
  </si>
  <si>
    <t>Ford - MUSTANG MACH-E RWD EXTENDED</t>
  </si>
  <si>
    <t>Ford - RANGER 2WD</t>
  </si>
  <si>
    <t>Ford - RANGER 2WD INCOMPLETE</t>
  </si>
  <si>
    <t>Ford - TRANSIT CONNECT USPS</t>
  </si>
  <si>
    <t>Ford - TRANSIT CONNECT VAN FFV</t>
  </si>
  <si>
    <t>Ford - Transit Connect Van FWD</t>
  </si>
  <si>
    <t>Ford - TRANSIT CONNECT WAGON LWB FFV</t>
  </si>
  <si>
    <t>Ford - Transit Connect Wagon LWB FWD</t>
  </si>
  <si>
    <t>GENESIS - G70 AWD</t>
  </si>
  <si>
    <t>GENESIS - G70 RWD</t>
  </si>
  <si>
    <t>GENESIS - G80 AWD</t>
  </si>
  <si>
    <t>GENESIS - G80 RWD</t>
  </si>
  <si>
    <t>GENESIS - G90 AWD</t>
  </si>
  <si>
    <t>GENESIS - G90 RWD</t>
  </si>
  <si>
    <t>GENESIS - GV80 AWD</t>
  </si>
  <si>
    <t>GENESIS - GV80 RWD</t>
  </si>
  <si>
    <t>GMC - ACADIA AWD</t>
  </si>
  <si>
    <t>GMC - ACADIA FWD</t>
  </si>
  <si>
    <t>GMC - CANYON 2WD</t>
  </si>
  <si>
    <t>GMC - CANYON 4WD</t>
  </si>
  <si>
    <t>GMC - SIERRA 2WD</t>
  </si>
  <si>
    <t>GMC - SIERRA 2WD CAB CHASSIS</t>
  </si>
  <si>
    <t>GMC - SIERRA 4WD</t>
  </si>
  <si>
    <t>GMC - SIERRA 4WD AT4</t>
  </si>
  <si>
    <t>GMC - SIERRA 4WD CAB CHASSIS</t>
  </si>
  <si>
    <t>GMC - TERRAIN AWD</t>
  </si>
  <si>
    <t>GMC - TERRAIN FWD</t>
  </si>
  <si>
    <t>GMC - YUKON 2WD</t>
  </si>
  <si>
    <t>GMC - YUKON 4WD</t>
  </si>
  <si>
    <t>GMC - YUKON XL 2WD</t>
  </si>
  <si>
    <t>GMC - YUKON XL 4WD</t>
  </si>
  <si>
    <t>Honda - ACCORD</t>
  </si>
  <si>
    <t>Honda - ACCORD SPORT/TOURING</t>
  </si>
  <si>
    <t>Honda - CIVIC 4Dr</t>
  </si>
  <si>
    <t>Honda - CIVIC 5DR</t>
  </si>
  <si>
    <t>Honda - CR-V AWD</t>
  </si>
  <si>
    <t>Honda - CR-V FWD</t>
  </si>
  <si>
    <t>Honda - HR-V AWD</t>
  </si>
  <si>
    <t>Honda - HR-V FWD</t>
  </si>
  <si>
    <t>Honda - INSIGHT</t>
  </si>
  <si>
    <t>Honda - INSIGHT TOURING</t>
  </si>
  <si>
    <t>Honda - ODYSSEY FWD</t>
  </si>
  <si>
    <t>Honda - PASSPORT AWD</t>
  </si>
  <si>
    <t>Honda - PASSPORT FWD</t>
  </si>
  <si>
    <t>Honda - PILOT AWD</t>
  </si>
  <si>
    <t>Honda - PILOT FWD</t>
  </si>
  <si>
    <t>HYUNDAI MOTOR COMPANY - Accent</t>
  </si>
  <si>
    <t>HYUNDAI MOTOR COMPANY - Elantra</t>
  </si>
  <si>
    <t>HYUNDAI MOTOR COMPANY - Elantra Hybrid</t>
  </si>
  <si>
    <t>HYUNDAI MOTOR COMPANY - Elantra Hybrid Blue</t>
  </si>
  <si>
    <t>HYUNDAI MOTOR COMPANY - Ioniq</t>
  </si>
  <si>
    <t>HYUNDAI MOTOR COMPANY - Ioniq Blue</t>
  </si>
  <si>
    <t>HYUNDAI MOTOR COMPANY - Kona AWD</t>
  </si>
  <si>
    <t>HYUNDAI MOTOR COMPANY - Kona FWD</t>
  </si>
  <si>
    <t>HYUNDAI MOTOR COMPANY - Palisade AWD</t>
  </si>
  <si>
    <t>HYUNDAI MOTOR COMPANY - Palisade FWD</t>
  </si>
  <si>
    <t>HYUNDAI MOTOR COMPANY - Santa Fe AWD</t>
  </si>
  <si>
    <t>HYUNDAI MOTOR COMPANY - Santa Fe FWD</t>
  </si>
  <si>
    <t>HYUNDAI MOTOR COMPANY - Santa Fe Hybrid</t>
  </si>
  <si>
    <t>HYUNDAI MOTOR COMPANY - Santa Fe Hybrid Blue</t>
  </si>
  <si>
    <t>HYUNDAI MOTOR COMPANY - Sonata</t>
  </si>
  <si>
    <t>HYUNDAI MOTOR COMPANY - Sonata Hybrid</t>
  </si>
  <si>
    <t>HYUNDAI MOTOR COMPANY - Sonata Hybrid Blue</t>
  </si>
  <si>
    <t>HYUNDAI MOTOR COMPANY - Tucson AWD</t>
  </si>
  <si>
    <t>HYUNDAI MOTOR COMPANY - Tucson FWD</t>
  </si>
  <si>
    <t>HYUNDAI MOTOR COMPANY - Veloster</t>
  </si>
  <si>
    <t>HYUNDAI MOTOR COMPANY - Veloster N</t>
  </si>
  <si>
    <t>HYUNDAI MOTOR COMPANY - Venue</t>
  </si>
  <si>
    <t>INFINITI - Q50</t>
  </si>
  <si>
    <t>INFINITI - Q50 AWD</t>
  </si>
  <si>
    <t>INFINITI - Q50 AWD RED SPORT</t>
  </si>
  <si>
    <t>INFINITI - Q50 RED SPORT</t>
  </si>
  <si>
    <t>INFINITI - Q60</t>
  </si>
  <si>
    <t>INFINITI - Q60 AWD</t>
  </si>
  <si>
    <t>INFINITI - Q60 AWD RED SPORT</t>
  </si>
  <si>
    <t>INFINITI - Q60 RED SPORT</t>
  </si>
  <si>
    <t>INFINITI - QX50</t>
  </si>
  <si>
    <t>INFINITI - QX50 AWD</t>
  </si>
  <si>
    <t>INFINITI - QX80 2WD</t>
  </si>
  <si>
    <t>INFINITI - QX80 4WD</t>
  </si>
  <si>
    <t>Jaguar - F-PACE P340 MHEV</t>
  </si>
  <si>
    <t>Jaguar - F-PACE P400 MHEV</t>
  </si>
  <si>
    <t>Jaguar - F-PACE SVR</t>
  </si>
  <si>
    <t>Jaguar - F-TYPE R AWD Convertible</t>
  </si>
  <si>
    <t>Jaguar - F-TYPE R AWD Coupe</t>
  </si>
  <si>
    <t>Jaguar - F-TYPE S AWD Convertible</t>
  </si>
  <si>
    <t>Jaguar - F-TYPE S AWD Coupe</t>
  </si>
  <si>
    <t>Jaguar - F-TYPE S Convertible</t>
  </si>
  <si>
    <t>Jaguar - F-TYPE S Coupe</t>
  </si>
  <si>
    <t>Jeep - Cherokee 4X4</t>
  </si>
  <si>
    <t>Jeep - Cherokee 4x4 Active Drive II</t>
  </si>
  <si>
    <t>Jeep - Cherokee FWD</t>
  </si>
  <si>
    <t>Jeep - Cherokee Trailhawk 4X4</t>
  </si>
  <si>
    <t>Jeep - Compass 4X2</t>
  </si>
  <si>
    <t>Jeep - Compass 4X4</t>
  </si>
  <si>
    <t>Jeep - Gladiator 4X4</t>
  </si>
  <si>
    <t>Jeep - Gladiator EcoDiesel 4x4</t>
  </si>
  <si>
    <t>Jeep - Gladiator Rubicon EcoDiesel 4x4</t>
  </si>
  <si>
    <t>Jeep - Grand Cherokee 4X2</t>
  </si>
  <si>
    <t>Jeep - Grand Cherokee 4X4</t>
  </si>
  <si>
    <t>Jeep - Grand Cherokee SRT 4x4</t>
  </si>
  <si>
    <t>Jeep - Grand Cherokee Trackhawk 4x4</t>
  </si>
  <si>
    <t>Jeep - Renegade 4x2</t>
  </si>
  <si>
    <t>Jeep - Renegade 4x4</t>
  </si>
  <si>
    <t>Jeep - Renegade Trailhawk 4x4</t>
  </si>
  <si>
    <t>Jeep - Wrangler 2dr 4X4</t>
  </si>
  <si>
    <t>Jeep - Wrangler 4dr 4X4</t>
  </si>
  <si>
    <t>Jeep - Wrangler 4dr EcoDiesel 4x4</t>
  </si>
  <si>
    <t>Jeep - Wrangler Rubic 4dr EcoDiesel 4x4</t>
  </si>
  <si>
    <t>Kandi America - Kandi K27</t>
  </si>
  <si>
    <t>KIA MOTORS CORPORATION - Forte</t>
  </si>
  <si>
    <t>KIA MOTORS CORPORATION - Forte FE</t>
  </si>
  <si>
    <t>KIA MOTORS CORPORATION - K5</t>
  </si>
  <si>
    <t>KIA MOTORS CORPORATION - K5 AWD</t>
  </si>
  <si>
    <t>KIA MOTORS CORPORATION - Niro</t>
  </si>
  <si>
    <t>KIA MOTORS CORPORATION - Niro FE</t>
  </si>
  <si>
    <t>KIA MOTORS CORPORATION - Niro Touring</t>
  </si>
  <si>
    <t>KIA MOTORS CORPORATION - Rio</t>
  </si>
  <si>
    <t>KIA MOTORS CORPORATION - Sedona</t>
  </si>
  <si>
    <t>KIA MOTORS CORPORATION - Seltos AWD</t>
  </si>
  <si>
    <t>KIA MOTORS CORPORATION - Seltos FWD</t>
  </si>
  <si>
    <t>KIA MOTORS CORPORATION - Sorento AWD</t>
  </si>
  <si>
    <t>KIA MOTORS CORPORATION - Sorento FWD</t>
  </si>
  <si>
    <t>KIA MOTORS CORPORATION - Sorento Hybrid</t>
  </si>
  <si>
    <t>KIA MOTORS CORPORATION - Soul</t>
  </si>
  <si>
    <t>KIA MOTORS CORPORATION - Soul Eco dynamics</t>
  </si>
  <si>
    <t>KIA MOTORS CORPORATION - Sportage AWD</t>
  </si>
  <si>
    <t>KIA MOTORS CORPORATION - Sportage FWD</t>
  </si>
  <si>
    <t>KIA MOTORS CORPORATION - Stinger AWD</t>
  </si>
  <si>
    <t>KIA MOTORS CORPORATION - Stinger RWD</t>
  </si>
  <si>
    <t>KIA MOTORS CORPORATION - Telluride AWD</t>
  </si>
  <si>
    <t>KIA MOTORS CORPORATION - Telluride FWD</t>
  </si>
  <si>
    <t>Lamborghini - Aventador Coupe</t>
  </si>
  <si>
    <t>Lamborghini - Aventador Roadster</t>
  </si>
  <si>
    <t>Lamborghini - Huracan</t>
  </si>
  <si>
    <t>Lamborghini - Huracan 2WD</t>
  </si>
  <si>
    <t>Lamborghini - Huracan Spyder</t>
  </si>
  <si>
    <t>Lamborghini - Huracan Spyder 2WD</t>
  </si>
  <si>
    <t>Lamborghini - Urus</t>
  </si>
  <si>
    <t>Land Rover - Defender 110</t>
  </si>
  <si>
    <t>Land Rover - Defender 110 MHEV</t>
  </si>
  <si>
    <t>Land Rover - Defender 90</t>
  </si>
  <si>
    <t>Land Rover - Defender 90 MHEV</t>
  </si>
  <si>
    <t>Land Rover - Discovery Sport</t>
  </si>
  <si>
    <t>Land Rover - Evoque</t>
  </si>
  <si>
    <t>Land Rover - Range Rover</t>
  </si>
  <si>
    <t>Land Rover - Range Rover LWB</t>
  </si>
  <si>
    <t>Land Rover - Range Rover LWB SVA</t>
  </si>
  <si>
    <t>Land Rover - Range Rover MHEV</t>
  </si>
  <si>
    <t>Land Rover - Range Rover Sport</t>
  </si>
  <si>
    <t>Land Rover - Range Rover Sport MHEV</t>
  </si>
  <si>
    <t>Land Rover - Range Rover Sport SVR</t>
  </si>
  <si>
    <t>Land Rover - Range Rover SVA</t>
  </si>
  <si>
    <t>Land Rover - Range Rover Velar</t>
  </si>
  <si>
    <t>Land Rover - Range Rover Velar P340 MHEV</t>
  </si>
  <si>
    <t>Land Rover - Range Rover Velar P400 MHEV</t>
  </si>
  <si>
    <t>LEXUS - ES 250 AWD</t>
  </si>
  <si>
    <t>LEXUS - ES 300h</t>
  </si>
  <si>
    <t>LEXUS - ES 350</t>
  </si>
  <si>
    <t>LEXUS - ES 350 F SPORT</t>
  </si>
  <si>
    <t>LEXUS - GX 460</t>
  </si>
  <si>
    <t>LEXUS - IS 300</t>
  </si>
  <si>
    <t>LEXUS - IS 300 AWD</t>
  </si>
  <si>
    <t>LEXUS - IS 350</t>
  </si>
  <si>
    <t>LEXUS - IS 350 AWD</t>
  </si>
  <si>
    <t>LEXUS - LC 500</t>
  </si>
  <si>
    <t>LEXUS - LC 500 CONVERTIBLE</t>
  </si>
  <si>
    <t>LEXUS - LC 500h</t>
  </si>
  <si>
    <t>LEXUS - LS 500</t>
  </si>
  <si>
    <t>LEXUS - LS 500 AWD</t>
  </si>
  <si>
    <t>LEXUS - LX 570</t>
  </si>
  <si>
    <t>LEXUS - NX 300</t>
  </si>
  <si>
    <t>LEXUS - NX 300 AWD</t>
  </si>
  <si>
    <t>LEXUS - NX 300 AWD F SPORT</t>
  </si>
  <si>
    <t>LEXUS - NX 300h AWD</t>
  </si>
  <si>
    <t>LEXUS - RC 300</t>
  </si>
  <si>
    <t>LEXUS - RC 300 AWD</t>
  </si>
  <si>
    <t>LEXUS - RC 350</t>
  </si>
  <si>
    <t>LEXUS - RC 350 AWD</t>
  </si>
  <si>
    <t>LEXUS - RC F</t>
  </si>
  <si>
    <t>LEXUS - RX 350</t>
  </si>
  <si>
    <t>LEXUS - RX 350 AWD</t>
  </si>
  <si>
    <t>LEXUS - RX 350 L</t>
  </si>
  <si>
    <t>LEXUS - RX 350 L AWD</t>
  </si>
  <si>
    <t>LEXUS - RX 450h AWD</t>
  </si>
  <si>
    <t>LEXUS - RX 450h L AWD</t>
  </si>
  <si>
    <t>LEXUS - UX 200</t>
  </si>
  <si>
    <t>LEXUS - UX 250h</t>
  </si>
  <si>
    <t>LEXUS - UX 250h AWD</t>
  </si>
  <si>
    <t>Lincoln - AVIATOR RWD</t>
  </si>
  <si>
    <t>Lincoln - CORSAIR AWD</t>
  </si>
  <si>
    <t>Lincoln - CORSAIR FWD</t>
  </si>
  <si>
    <t>Lincoln - NAVIGATOR 2WD</t>
  </si>
  <si>
    <t>Lincoln - NAVIGATOR L 2WD</t>
  </si>
  <si>
    <t>Lotus Cars Ltd - Evora GT</t>
  </si>
  <si>
    <t>MASERATI - GHIBLI</t>
  </si>
  <si>
    <t>MASERATI - GHIBLI S</t>
  </si>
  <si>
    <t>MASERATI - GHIBLI S Q4</t>
  </si>
  <si>
    <t>MASERATI - GHIBLI TROFEO</t>
  </si>
  <si>
    <t>MASERATI - LEVANTE</t>
  </si>
  <si>
    <t>MASERATI - LEVANTE GTS</t>
  </si>
  <si>
    <t>MASERATI - LEVANTE S</t>
  </si>
  <si>
    <t>MASERATI - LEVANTE TROFEO</t>
  </si>
  <si>
    <t>MASERATI - QUATTROPORTE S</t>
  </si>
  <si>
    <t>MASERATI - QUATTROPORTE S Q4</t>
  </si>
  <si>
    <t>MASERATI - QUATTROPORTE TROFEO</t>
  </si>
  <si>
    <t>MAZDA - CX-3 2WD</t>
  </si>
  <si>
    <t>MAZDA - CX-3 4WD</t>
  </si>
  <si>
    <t>MAZDA - CX-30 2WD</t>
  </si>
  <si>
    <t>MAZDA - CX-30 4WD</t>
  </si>
  <si>
    <t>MAZDA - CX-5 2WD</t>
  </si>
  <si>
    <t>MAZDA - CX-5 4WD</t>
  </si>
  <si>
    <t>MAZDA - CX-9 2WD</t>
  </si>
  <si>
    <t>MAZDA - CX-9 4WD</t>
  </si>
  <si>
    <t>MAZDA - MAZDA2</t>
  </si>
  <si>
    <t>MAZDA - MAZDA3 4-Door 2WD</t>
  </si>
  <si>
    <t>MAZDA - MAZDA3 4-Door 4WD</t>
  </si>
  <si>
    <t>MAZDA - MAZDA3 5-Door 2WD</t>
  </si>
  <si>
    <t>MAZDA - MAZDA3 5-Door 4WD</t>
  </si>
  <si>
    <t>MAZDA - MAZDA6</t>
  </si>
  <si>
    <t>MAZDA - MX-5</t>
  </si>
  <si>
    <t>Mercedes-Benz - A 220</t>
  </si>
  <si>
    <t>Mercedes-Benz - A 220 4MATIC</t>
  </si>
  <si>
    <t>Mercedes-Benz - AMG A 35 4MATIC</t>
  </si>
  <si>
    <t>Mercedes-Benz - AMG C 43 4MATIC</t>
  </si>
  <si>
    <t>Mercedes-Benz - AMG C 43 4MATIC (convertible)</t>
  </si>
  <si>
    <t>Mercedes-Benz - AMG C 43 4MATIC (coupe)</t>
  </si>
  <si>
    <t>Mercedes-Benz - AMG C 63</t>
  </si>
  <si>
    <t>Mercedes-Benz - AMG C 63 (convertible)</t>
  </si>
  <si>
    <t>Mercedes-Benz - AMG C 63 (coupe)</t>
  </si>
  <si>
    <t>Mercedes-Benz - AMG C 63 S</t>
  </si>
  <si>
    <t>Mercedes-Benz - AMG C 63 S (convertible)</t>
  </si>
  <si>
    <t>Mercedes-Benz - AMG C 63 S (coupe)</t>
  </si>
  <si>
    <t>Mercedes-Benz - AMG CLA 35 4MATIC</t>
  </si>
  <si>
    <t>Mercedes-Benz - AMG CLA 45 4MATIC</t>
  </si>
  <si>
    <t>Mercedes-Benz - AMG CLS53 4MATIC+</t>
  </si>
  <si>
    <t>Mercedes-Benz - AMG E 63 S 4MATIC+</t>
  </si>
  <si>
    <t>Mercedes-Benz - AMG E 63 S 4MATIC+ (SW)</t>
  </si>
  <si>
    <t>Mercedes-Benz - AMG E53 4MATIC+</t>
  </si>
  <si>
    <t>Mercedes-Benz - AMG E53 4MATIC+ (Convertible)</t>
  </si>
  <si>
    <t>Mercedes-Benz - AMG E53 4MATIC+ (Coupe)</t>
  </si>
  <si>
    <t>Mercedes-Benz - AMG G 63</t>
  </si>
  <si>
    <t>Mercedes-Benz - AMG GLA 35 4MATIC</t>
  </si>
  <si>
    <t>Mercedes-Benz - AMG GLA 45 4MATIC</t>
  </si>
  <si>
    <t>Mercedes-Benz - AMG GLB 35 4MATIC</t>
  </si>
  <si>
    <t>Mercedes-Benz - AMG GLC 43 4MATIC</t>
  </si>
  <si>
    <t>Mercedes-Benz - AMG GLC 43 4MATIC (coupe)</t>
  </si>
  <si>
    <t>Mercedes-Benz - AMG GLC 63 4MATIC+</t>
  </si>
  <si>
    <t>Mercedes-Benz - AMG GLC 63 4MATIC+ (coupe)</t>
  </si>
  <si>
    <t>Mercedes-Benz - AMG GLC 63 S 4MATIC+ (coupe)</t>
  </si>
  <si>
    <t>Mercedes-Benz - AMG GLE 53 4MATIC+</t>
  </si>
  <si>
    <t>Mercedes-Benz - AMG GLE 53 4MATIC+ (coupe)</t>
  </si>
  <si>
    <t>Mercedes-Benz - AMG GLE 63 S 4MATIC+</t>
  </si>
  <si>
    <t>Mercedes-Benz - AMG GLE 63 S 4MATIC+ (coupe)</t>
  </si>
  <si>
    <t>Mercedes-Benz - AMG GLS 63 4MATIC+</t>
  </si>
  <si>
    <t>Mercedes-Benz - AMG GT (coupe)</t>
  </si>
  <si>
    <t>Mercedes-Benz - AMG GT (roadster)</t>
  </si>
  <si>
    <t>Mercedes-Benz - AMG GT 43 4MATIC+</t>
  </si>
  <si>
    <t>Mercedes-Benz - AMG GT 53 4MATIC+</t>
  </si>
  <si>
    <t>Mercedes-Benz - AMG GT 63 4MATIC+</t>
  </si>
  <si>
    <t>Mercedes-Benz - AMG GT 63 S 4MATIC+</t>
  </si>
  <si>
    <t>Mercedes-Benz - AMG GT C (coupe)</t>
  </si>
  <si>
    <t>Mercedes-Benz - AMG GT C (roadster)</t>
  </si>
  <si>
    <t>Mercedes-Benz - AMG GT R (coupe)</t>
  </si>
  <si>
    <t>Mercedes-Benz - AMG S 63 4MATIC+ (convertible)</t>
  </si>
  <si>
    <t>Mercedes-Benz - AMG S 63 4MATIC+ (coupe)</t>
  </si>
  <si>
    <t>Mercedes-Benz - C 300</t>
  </si>
  <si>
    <t>Mercedes-Benz - C 300 (convertible)</t>
  </si>
  <si>
    <t>Mercedes-Benz - C 300 (Coupe)</t>
  </si>
  <si>
    <t>Mercedes-Benz - C 300 4MATIC</t>
  </si>
  <si>
    <t>Mercedes-Benz - C 300 4MATIC (convertible)</t>
  </si>
  <si>
    <t>Mercedes-Benz - C 300 4MATIC (Coupe)</t>
  </si>
  <si>
    <t>Mercedes-Benz - CLA 250</t>
  </si>
  <si>
    <t>Mercedes-Benz - CLA 250 4MATIC</t>
  </si>
  <si>
    <t>Mercedes-Benz - CLS 450</t>
  </si>
  <si>
    <t>Mercedes-Benz - CLS 450 4MATIC</t>
  </si>
  <si>
    <t>Mercedes-Benz - E 350</t>
  </si>
  <si>
    <t>Mercedes-Benz - E 350 4MATIC</t>
  </si>
  <si>
    <t>Mercedes-Benz - E 450 (convertible)</t>
  </si>
  <si>
    <t>Mercedes-Benz - E 450 (coupe)</t>
  </si>
  <si>
    <t>Mercedes-Benz - E 450 4MATIC</t>
  </si>
  <si>
    <t>Mercedes-Benz - E 450 4MATIC (convertible)</t>
  </si>
  <si>
    <t>Mercedes-Benz - E 450 4MATIC (coupe)</t>
  </si>
  <si>
    <t>Mercedes-Benz - E 450 4MATIC All-Terrain (wagon)</t>
  </si>
  <si>
    <t>Mercedes-Benz - G 550</t>
  </si>
  <si>
    <t>Mercedes-Benz - GLA 250</t>
  </si>
  <si>
    <t>Mercedes-Benz - GLA 250 4MATIC</t>
  </si>
  <si>
    <t>Mercedes-Benz - GLB 250</t>
  </si>
  <si>
    <t>Mercedes-Benz - GLB 250 4MATIC</t>
  </si>
  <si>
    <t>Mercedes-Benz - GLC 300</t>
  </si>
  <si>
    <t>Mercedes-Benz - GLC 300 4MATIC</t>
  </si>
  <si>
    <t>Mercedes-Benz - GLC 300 4MATIC (Coupe)</t>
  </si>
  <si>
    <t>Mercedes-Benz - GLE 350</t>
  </si>
  <si>
    <t>Mercedes-Benz - GLE 350 4MATIC</t>
  </si>
  <si>
    <t>Mercedes-Benz - GLE 450 4MATIC</t>
  </si>
  <si>
    <t>Mercedes-Benz - GLE 580 4MATIC</t>
  </si>
  <si>
    <t>Mercedes-Benz - GLS 450 4MATIC</t>
  </si>
  <si>
    <t>Mercedes-Benz - GLS 580 4MATIC</t>
  </si>
  <si>
    <t>Mercedes-Benz - GLS 600 4MATIC Maybach</t>
  </si>
  <si>
    <t>Mercedes-Benz - Metris (Cargo Van)</t>
  </si>
  <si>
    <t>Mercedes-Benz - Metris (Cargo Van, LWB)</t>
  </si>
  <si>
    <t>Mercedes-Benz - Metris (Passenger Van)</t>
  </si>
  <si>
    <t>Mercedes-Benz - S 560 (convertible)</t>
  </si>
  <si>
    <t>Mercedes-Benz - S 560 4MATIC (coupe)</t>
  </si>
  <si>
    <t>Mini - COOPER CONVERTIBLE</t>
  </si>
  <si>
    <t>Mini - COOPER COUNTRYMAN</t>
  </si>
  <si>
    <t>Mini - COOPER COUNTRYMAN ALL4</t>
  </si>
  <si>
    <t>Mini - COOPER HARDTOP 2 DOOR</t>
  </si>
  <si>
    <t>Mini - COOPER HARDTOP 4 DOOR</t>
  </si>
  <si>
    <t>Mini - COOPER S CLUBMAN</t>
  </si>
  <si>
    <t>Mini - COOPER S CLUBMAN ALL4</t>
  </si>
  <si>
    <t>Mini - COOPER S CONVERTIBLE</t>
  </si>
  <si>
    <t>Mini - COOPER S COUNTRYMAN</t>
  </si>
  <si>
    <t>Mini - COOPER S COUNTRYMAN ALL4</t>
  </si>
  <si>
    <t>Mini - COOPER S HARDTOP 2 DOOR</t>
  </si>
  <si>
    <t>Mini - COOPER S HARDTOP 4 DOOR</t>
  </si>
  <si>
    <t>Mini - COOPER SE HARDTOP 2 DOOR</t>
  </si>
  <si>
    <t>Mini - JCW COUNTRYMAN ALL4</t>
  </si>
  <si>
    <t>Mini - JOHN COOPER WORKS CLUBMAN ALL4</t>
  </si>
  <si>
    <t>Mini - JOHN COOPER WORKS CONVERTIBLE</t>
  </si>
  <si>
    <t>Mini - John Cooper Works GP</t>
  </si>
  <si>
    <t>Mini - JOHN COOPER WORKS HARDTOP</t>
  </si>
  <si>
    <t>Mitsubishi Motors Corporation - MIRAGE</t>
  </si>
  <si>
    <t>Mitsubishi Motors Corporation - MIRAGE G4</t>
  </si>
  <si>
    <t>Mitsubishi Motors Corporation - Outlander Sport 2WD</t>
  </si>
  <si>
    <t>Mitsubishi Motors Corporation - Outlander Sport 4WD</t>
  </si>
  <si>
    <t>NISSAN - 370Z</t>
  </si>
  <si>
    <t>NISSAN - ALTIMA</t>
  </si>
  <si>
    <t>NISSAN - ALTIMA AWD</t>
  </si>
  <si>
    <t>NISSAN - ALTIMA AWD SR/PLATINUM</t>
  </si>
  <si>
    <t>NISSAN - ALTIMA SR</t>
  </si>
  <si>
    <t>NISSAN - ALTIMA SR/PLATINUM</t>
  </si>
  <si>
    <t>NISSAN - ALTIMA SV/SL</t>
  </si>
  <si>
    <t>NISSAN - GT-R</t>
  </si>
  <si>
    <t>NISSAN - LEAF</t>
  </si>
  <si>
    <t>NISSAN - LEAF SV/SL</t>
  </si>
  <si>
    <t>NISSAN - MAXIMA</t>
  </si>
  <si>
    <t>NISSAN - MURANO AWD</t>
  </si>
  <si>
    <t>NISSAN - MURANO FWD</t>
  </si>
  <si>
    <t>NISSAN - NV200 CARGO VAN</t>
  </si>
  <si>
    <t>NISSAN - ROGUE AWD</t>
  </si>
  <si>
    <t>NISSAN - ROGUE AWD SV/SL/PLATINUM</t>
  </si>
  <si>
    <t>NISSAN - ROGUE FWD</t>
  </si>
  <si>
    <t>NISSAN - ROGUE FWD SV/SL/PLATINUM</t>
  </si>
  <si>
    <t>NISSAN - SENTRA</t>
  </si>
  <si>
    <t>NISSAN - SENTRA SR</t>
  </si>
  <si>
    <t>NISSAN - TITAN 2WD</t>
  </si>
  <si>
    <t>NISSAN - VERSA</t>
  </si>
  <si>
    <t>Polestar Automotive USA Inc - Polestar 2</t>
  </si>
  <si>
    <t>Porsche - 718 Boxster</t>
  </si>
  <si>
    <t>Porsche - 718 Boxster GTS 4.0</t>
  </si>
  <si>
    <t>Porsche - 718 Boxster S</t>
  </si>
  <si>
    <t>Porsche - 718 Boxster T</t>
  </si>
  <si>
    <t>Porsche - 718 Cayman</t>
  </si>
  <si>
    <t>Porsche - 718 Cayman GT4</t>
  </si>
  <si>
    <t>Porsche - 718 Cayman GTS 4.0</t>
  </si>
  <si>
    <t>Porsche - 718 Cayman S</t>
  </si>
  <si>
    <t>Porsche - 718 Cayman T</t>
  </si>
  <si>
    <t>Porsche - 718 Spyder</t>
  </si>
  <si>
    <t>Porsche - 911 Carrera</t>
  </si>
  <si>
    <t>Porsche - 911 Carrera 4</t>
  </si>
  <si>
    <t>Porsche - 911 Carrera 4 Cabriolet</t>
  </si>
  <si>
    <t>Porsche - 911 Carrera 4S</t>
  </si>
  <si>
    <t>Porsche - 911 Carrera 4S Cabriolet</t>
  </si>
  <si>
    <t>Porsche - 911 Carrera Cabriolet</t>
  </si>
  <si>
    <t>Porsche - 911 Carrera S</t>
  </si>
  <si>
    <t>Porsche - 911 Carrera S Cabriolet</t>
  </si>
  <si>
    <t>Porsche - 911 Targa 4</t>
  </si>
  <si>
    <t>Porsche - 911 Targa 4S</t>
  </si>
  <si>
    <t>Porsche - 911 Turbo</t>
  </si>
  <si>
    <t>Porsche - 911 Turbo Cabriolet</t>
  </si>
  <si>
    <t>Porsche - 911 Turbo S</t>
  </si>
  <si>
    <t>Porsche - 911 Turbo S Cabriolet</t>
  </si>
  <si>
    <t>Porsche - Cayenne</t>
  </si>
  <si>
    <t>Porsche - Cayenne Coupé</t>
  </si>
  <si>
    <t>Porsche - Cayenne GTS</t>
  </si>
  <si>
    <t>Porsche - Cayenne GTS Coupe</t>
  </si>
  <si>
    <t>Porsche - Cayenne S</t>
  </si>
  <si>
    <t>Porsche - Cayenne S Coupé</t>
  </si>
  <si>
    <t>Porsche - Cayenne Turbo</t>
  </si>
  <si>
    <t>Porsche - Cayenne Turbo Coupé</t>
  </si>
  <si>
    <t>Porsche - Macan</t>
  </si>
  <si>
    <t>Porsche - Macan GTS</t>
  </si>
  <si>
    <t>Porsche - Macan S</t>
  </si>
  <si>
    <t>Porsche - Macan Turbo</t>
  </si>
  <si>
    <t>RAM - 1500 4X2</t>
  </si>
  <si>
    <t>RAM - 1500 4X4</t>
  </si>
  <si>
    <t>RAM - 1500 Classic 4X2</t>
  </si>
  <si>
    <t>RAM - 1500 Classic 4X4</t>
  </si>
  <si>
    <t>RAM - 1500 HFE 4X2</t>
  </si>
  <si>
    <t>RAM - 1500 TRX 4x4</t>
  </si>
  <si>
    <t>RAM - Promaster City</t>
  </si>
  <si>
    <t>Rolls-Royce Motor Cars Limited - Cullinan</t>
  </si>
  <si>
    <t>Rolls-Royce Motor Cars Limited - Cullinan Black Badge</t>
  </si>
  <si>
    <t>Rolls-Royce Motor Cars Limited - Dawn</t>
  </si>
  <si>
    <t>Rolls-Royce Motor Cars Limited - Dawn Black Badge</t>
  </si>
  <si>
    <t>Rolls-Royce Motor Cars Limited - Ghost</t>
  </si>
  <si>
    <t>Rolls-Royce Motor Cars Limited - Ghost EWB</t>
  </si>
  <si>
    <t>Rolls-Royce Motor Cars Limited - Phantom</t>
  </si>
  <si>
    <t>Rolls-Royce Motor Cars Limited - Phantom EWB</t>
  </si>
  <si>
    <t>Rolls-Royce Motor Cars Limited - Wraith</t>
  </si>
  <si>
    <t>Rolls-Royce Motor Cars Limited - Wraith Black Badge</t>
  </si>
  <si>
    <t>Subaru - ASCENT AWD</t>
  </si>
  <si>
    <t>Subaru - ASCENT LIMITED/TOURING AWD</t>
  </si>
  <si>
    <t>Subaru - CROSSTREK AWD</t>
  </si>
  <si>
    <t>Subaru - FORESTER AWD</t>
  </si>
  <si>
    <t>Subaru - IMPREZA 4-Door</t>
  </si>
  <si>
    <t>Subaru - IMPREZA 4-Door SPORT</t>
  </si>
  <si>
    <t>Subaru - IMPREZA 5-Door</t>
  </si>
  <si>
    <t>Subaru - IMPREZA 5-Door SPORT</t>
  </si>
  <si>
    <t>Subaru - LEGACY</t>
  </si>
  <si>
    <t>Subaru - OUTBACK AWD</t>
  </si>
  <si>
    <t>Subaru - WRX</t>
  </si>
  <si>
    <t>Tesla Motors - Model 3 Long Range AWD</t>
  </si>
  <si>
    <t>Tesla Motors - Model 3 Performance AWD</t>
  </si>
  <si>
    <t>Tesla Motors - Model S Performance (19" Wheels)</t>
  </si>
  <si>
    <t>Tesla Motors - Model S Performance (21" Wheels)</t>
  </si>
  <si>
    <t>Tesla Motors - Model X Long Range Plus</t>
  </si>
  <si>
    <t>Tesla Motors - Model X Performance (20" Wheels)</t>
  </si>
  <si>
    <t>Tesla Motors - Model X Performance (22" Wheels)</t>
  </si>
  <si>
    <t>Tesla Motors - Model Y Long Range AWD</t>
  </si>
  <si>
    <t>Tesla Motors - Model Y Performance AWD</t>
  </si>
  <si>
    <t>TOYOTA - 4RUNNER 2WD</t>
  </si>
  <si>
    <t>TOYOTA - 4RUNNER 4WD</t>
  </si>
  <si>
    <t>TOYOTA - AVALON</t>
  </si>
  <si>
    <t>TOYOTA - AVALON AWD</t>
  </si>
  <si>
    <t>TOYOTA - AVALON HYBRID</t>
  </si>
  <si>
    <t>TOYOTA - AVALON HYBRID XLE</t>
  </si>
  <si>
    <t>TOYOTA - AVALON TRD</t>
  </si>
  <si>
    <t>TOYOTA - AVALON XLE</t>
  </si>
  <si>
    <t>TOYOTA - CAMRY</t>
  </si>
  <si>
    <t>TOYOTA - CAMRY AWD LE/SE</t>
  </si>
  <si>
    <t>TOYOTA - CAMRY AWD XLE/XSE</t>
  </si>
  <si>
    <t>TOYOTA - CAMRY HYBRID LE</t>
  </si>
  <si>
    <t>TOYOTA - CAMRY HYBRID SE/XLE/XSE</t>
  </si>
  <si>
    <t>TOYOTA - CAMRY LE/SE</t>
  </si>
  <si>
    <t>TOYOTA - CAMRY TRD</t>
  </si>
  <si>
    <t>TOYOTA - CAMRY XLE/XSE</t>
  </si>
  <si>
    <t>TOYOTA - CAMRY XSE</t>
  </si>
  <si>
    <t>TOYOTA - C-HR</t>
  </si>
  <si>
    <t>TOYOTA - COROLLA</t>
  </si>
  <si>
    <t>TOYOTA - COROLLA APEX</t>
  </si>
  <si>
    <t>TOYOTA - COROLLA HATCHBACK</t>
  </si>
  <si>
    <t>TOYOTA - COROLLA HATCHBACK MANUAL</t>
  </si>
  <si>
    <t>TOYOTA - COROLLA HATCHBACK XSE</t>
  </si>
  <si>
    <t>TOYOTA - COROLLA HYBRID</t>
  </si>
  <si>
    <t>TOYOTA - COROLLA XLE</t>
  </si>
  <si>
    <t>TOYOTA - COROLLA XSE</t>
  </si>
  <si>
    <t>TOYOTA - HIGHLANDER</t>
  </si>
  <si>
    <t>TOYOTA - HIGHLANDER AWD</t>
  </si>
  <si>
    <t>TOYOTA - HIGHLANDER HYBRID</t>
  </si>
  <si>
    <t>TOYOTA - HIGHLANDER HYBRID AWD</t>
  </si>
  <si>
    <t>TOYOTA - HIGHLANDER HYBRID AWD LTD/PLAT</t>
  </si>
  <si>
    <t>TOYOTA - LAND CRUISER WAGON 4WD</t>
  </si>
  <si>
    <t>TOYOTA - PRIUS</t>
  </si>
  <si>
    <t>TOYOTA - PRIUS Eco</t>
  </si>
  <si>
    <t>TOYOTA - RAV4</t>
  </si>
  <si>
    <t>TOYOTA - RAV4 AWD</t>
  </si>
  <si>
    <t>TOYOTA - RAV4 AWD LE</t>
  </si>
  <si>
    <t>TOYOTA - RAV4 AWD TRD OFFROAD</t>
  </si>
  <si>
    <t>TOYOTA - RAV4 HYBRID AWD</t>
  </si>
  <si>
    <t>TOYOTA - SEQUOIA 2WD</t>
  </si>
  <si>
    <t>TOYOTA - SIENNA</t>
  </si>
  <si>
    <t>TOYOTA - SIENNA AWD</t>
  </si>
  <si>
    <t>TOYOTA - Supra 2.0</t>
  </si>
  <si>
    <t>TOYOTA - Supra 3.0</t>
  </si>
  <si>
    <t>TOYOTA - TACOMA 2WD</t>
  </si>
  <si>
    <t>TOYOTA - TUNDRA 2WD</t>
  </si>
  <si>
    <t>TOYOTA - VENZA AWD</t>
  </si>
  <si>
    <t>Volkswagen - Arteon</t>
  </si>
  <si>
    <t>Volkswagen - Arteon 4Motion</t>
  </si>
  <si>
    <t>Volkswagen - Atlas</t>
  </si>
  <si>
    <t>Volkswagen - Atlas 4Motion</t>
  </si>
  <si>
    <t>Volkswagen - Atlas 4Motion 2.0L</t>
  </si>
  <si>
    <t>Volkswagen - Atlas Cross Sport</t>
  </si>
  <si>
    <t>Volkswagen - Atlas Cross Sport 4Motion</t>
  </si>
  <si>
    <t>Volkswagen - Golf</t>
  </si>
  <si>
    <t>Volkswagen - GTI</t>
  </si>
  <si>
    <t>Volkswagen - ID.4 1st</t>
  </si>
  <si>
    <t>Volkswagen - ID.4 Pro S</t>
  </si>
  <si>
    <t>Volkswagen - Jetta</t>
  </si>
  <si>
    <t>Volkswagen - Jetta GLI</t>
  </si>
  <si>
    <t>Volkswagen - Passat</t>
  </si>
  <si>
    <t>Volkswagen - Tiguan</t>
  </si>
  <si>
    <t>Volkswagen - Tiguan 4Motion</t>
  </si>
  <si>
    <t>Volvo Cars of North America, LLC - S60 AWD</t>
  </si>
  <si>
    <t>Volvo Cars of North America, LLC - S60 FWD</t>
  </si>
  <si>
    <t>Volvo Cars of North America, LLC - S90 AWD</t>
  </si>
  <si>
    <t>Volvo Cars of North America, LLC - V60 CC AWD</t>
  </si>
  <si>
    <t>Volvo Cars of North America, LLC - V60 FWD</t>
  </si>
  <si>
    <t>Volvo Cars of North America, LLC - V90 AWD</t>
  </si>
  <si>
    <t>Volvo Cars of North America, LLC - V90 CC AWD</t>
  </si>
  <si>
    <t>Volvo Cars of North America, LLC - V90 FWD</t>
  </si>
  <si>
    <t>Volvo Cars of North America, LLC - XC40 AWD</t>
  </si>
  <si>
    <t>Volvo Cars of North America, LLC - XC40 AWD BEV</t>
  </si>
  <si>
    <t>Volvo Cars of North America, LLC - XC40 FWD</t>
  </si>
  <si>
    <t>Volvo Cars of North America, LLC - XC60 AWD</t>
  </si>
  <si>
    <t>Volvo Cars of North America, LLC - XC60 FWD</t>
  </si>
  <si>
    <t>Volvo Cars of North America, LLC - XC90 AWD</t>
  </si>
  <si>
    <t>Volvo Cars of North America, LLC - XC90 FWD</t>
  </si>
  <si>
    <t>Salesperson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</si>
  <si>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</si>
  <si>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</si>
  <si>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</si>
  <si>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</si>
  <si>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</si>
  <si>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</si>
  <si>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</si>
  <si>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</si>
  <si>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</si>
  <si>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</si>
  <si>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</si>
  <si>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</si>
  <si>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</t>
  </si>
  <si>
    <t>Bill</t>
  </si>
  <si>
    <t>Bob</t>
  </si>
  <si>
    <t>Debbie</t>
  </si>
  <si>
    <t>Harry</t>
  </si>
  <si>
    <t>Jill</t>
  </si>
  <si>
    <t>Joann</t>
  </si>
  <si>
    <t>Joe</t>
  </si>
  <si>
    <t>Larry</t>
  </si>
  <si>
    <t>Lou</t>
  </si>
  <si>
    <t>Mary</t>
  </si>
  <si>
    <t>Richard</t>
  </si>
  <si>
    <t>Sally</t>
  </si>
  <si>
    <t>Sarah</t>
  </si>
  <si>
    <t>Tina</t>
  </si>
  <si>
    <t xml:space="preserve"> </t>
  </si>
  <si>
    <t>Car One</t>
  </si>
  <si>
    <t>Car Two</t>
  </si>
  <si>
    <t>Rank of Annual Fuel Cost - Conventional Fuel</t>
  </si>
  <si>
    <t>Rank in Annual Fuel Cost - Conventional Fuel</t>
  </si>
  <si>
    <t>Sales by month for last year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</si>
</sst>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9" formatCode="[$$-409]#,##0.00_ ;\-[$$-409]#,##0.00\ "/>
    <numFmt numFmtId="171" formatCode="[$$-409]#,##0.00"/>
  </numFmts>
  <fonts count="8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4"/>
      <color rgb="FF3F3F76"/>
      <name val="Arial"/>
      <family val="2"/>
      <scheme val="minor"/>
    </font>
    <font>
      <b/>
      <sz val="16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3" borderId="4" applyNumberFormat="0" applyAlignment="0" applyProtection="0"/>
  </cellStyleXfs>
  <cellXfs count="26">
    <xf numFmtId="0" fontId="0" fillId="0" borderId="0" xfId="0"/>
    <xf numFmtId="0" fontId="1" fillId="0" borderId="0" xfId="0" applyFont="1"/>
    <xf numFmtId="164" fontId="0" fillId="0" borderId="0" xfId="0" applyNumberFormat="1"/>
    <xf numFmtId="169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4" borderId="7" xfId="1" applyFill="1" applyBorder="1" applyAlignment="1">
      <alignment horizontal="centerContinuous" vertical="center"/>
    </xf>
    <xf numFmtId="0" fontId="2" fillId="4" borderId="8" xfId="1" applyFill="1" applyBorder="1" applyAlignment="1">
      <alignment horizontal="centerContinuous"/>
    </xf>
    <xf numFmtId="0" fontId="6" fillId="2" borderId="9" xfId="3" applyFont="1" applyBorder="1" applyAlignment="1">
      <alignment horizontal="centerContinuous"/>
    </xf>
    <xf numFmtId="0" fontId="4" fillId="2" borderId="10" xfId="3" applyBorder="1" applyAlignment="1">
      <alignment horizontal="centerContinuous"/>
    </xf>
    <xf numFmtId="0" fontId="0" fillId="0" borderId="11" xfId="0" applyBorder="1"/>
    <xf numFmtId="0" fontId="0" fillId="0" borderId="12" xfId="0" applyBorder="1"/>
    <xf numFmtId="0" fontId="3" fillId="0" borderId="13" xfId="2" applyBorder="1"/>
    <xf numFmtId="0" fontId="5" fillId="3" borderId="14" xfId="4" applyBorder="1" applyAlignment="1">
      <alignment horizontal="right"/>
    </xf>
    <xf numFmtId="0" fontId="5" fillId="3" borderId="14" xfId="4" applyBorder="1"/>
    <xf numFmtId="0" fontId="3" fillId="0" borderId="15" xfId="2" applyBorder="1"/>
    <xf numFmtId="0" fontId="5" fillId="3" borderId="16" xfId="4" applyBorder="1" applyAlignment="1">
      <alignment horizontal="right"/>
    </xf>
    <xf numFmtId="0" fontId="0" fillId="6" borderId="5" xfId="0" applyFill="1" applyBorder="1"/>
    <xf numFmtId="0" fontId="0" fillId="6" borderId="17" xfId="0" applyFill="1" applyBorder="1"/>
    <xf numFmtId="0" fontId="1" fillId="5" borderId="6" xfId="0" applyFont="1" applyFill="1" applyBorder="1"/>
    <xf numFmtId="0" fontId="1" fillId="8" borderId="6" xfId="0" applyFont="1" applyFill="1" applyBorder="1"/>
    <xf numFmtId="171" fontId="0" fillId="7" borderId="17" xfId="0" applyNumberFormat="1" applyFill="1" applyBorder="1"/>
    <xf numFmtId="171" fontId="0" fillId="9" borderId="17" xfId="0" applyNumberFormat="1" applyFill="1" applyBorder="1"/>
    <xf numFmtId="171" fontId="0" fillId="7" borderId="5" xfId="0" applyNumberFormat="1" applyFill="1" applyBorder="1"/>
    <xf numFmtId="171" fontId="0" fillId="9" borderId="5" xfId="0" applyNumberFormat="1" applyFill="1" applyBorder="1"/>
    <xf numFmtId="0" fontId="7" fillId="4" borderId="0" xfId="0" applyFont="1" applyFill="1" applyAlignment="1">
      <alignment horizontal="centerContinuous" vertical="center"/>
    </xf>
  </cellXfs>
  <cellStyles count="5">
    <cellStyle name="Heading 2" xfId="1" builtinId="17"/>
    <cellStyle name="Heading 3" xfId="2" builtinId="18"/>
    <cellStyle name="Input" xfId="3" builtinId="20"/>
    <cellStyle name="Normal" xfId="0" builtinId="0"/>
    <cellStyle name="Output" xfId="4" builtinId="21"/>
  </cellStyles>
  <dxfs count="13">
    <dxf>
      <fill>
        <patternFill>
          <bgColor rgb="FFADF0A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F0A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F0A2"/>
        </patternFill>
      </fill>
    </dxf>
    <dxf>
      <fill>
        <patternFill>
          <bgColor rgb="FFADF0A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F0A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F0A2"/>
        </patternFill>
      </fill>
    </dxf>
  </dxfs>
  <tableStyles count="0" defaultTableStyle="TableStyleMedium2" defaultPivotStyle="PivotStyleLight16"/>
  <colors>
    <mruColors>
      <color rgb="FFADF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62250-7891-41D1-8E5B-58169938449C}">
  <dimension ref="A1:G13"/>
  <sheetViews>
    <sheetView showGridLines="0" tabSelected="1" workbookViewId="0">
      <selection activeCell="D1" sqref="D1"/>
    </sheetView>
  </sheetViews>
  <sheetFormatPr defaultColWidth="0" defaultRowHeight="14.25" zeroHeight="1" x14ac:dyDescent="0.2"/>
  <cols>
    <col min="1" max="1" width="7.625" customWidth="1"/>
    <col min="2" max="2" width="50.625" customWidth="1"/>
    <col min="3" max="3" width="8.625" customWidth="1"/>
    <col min="4" max="4" width="10.625" customWidth="1"/>
    <col min="5" max="5" width="50.625" customWidth="1"/>
    <col min="6" max="6" width="8.625" customWidth="1"/>
    <col min="7" max="7" width="7.625" customWidth="1"/>
    <col min="8" max="16384" width="10.625" hidden="1"/>
  </cols>
  <sheetData>
    <row r="1" spans="1:6" ht="20.100000000000001" customHeight="1" thickBot="1" x14ac:dyDescent="0.25">
      <c r="A1" t="s">
        <v>783</v>
      </c>
    </row>
    <row r="2" spans="1:6" ht="24" customHeight="1" x14ac:dyDescent="0.25">
      <c r="B2" s="6" t="s">
        <v>784</v>
      </c>
      <c r="C2" s="7"/>
      <c r="E2" s="6" t="s">
        <v>785</v>
      </c>
      <c r="F2" s="7"/>
    </row>
    <row r="3" spans="1:6" ht="20.25" customHeight="1" x14ac:dyDescent="0.25">
      <c r="B3" s="8" t="s">
        <v>102</v>
      </c>
      <c r="C3" s="9"/>
      <c r="E3" s="8" t="s">
        <v>136</v>
      </c>
      <c r="F3" s="9"/>
    </row>
    <row r="4" spans="1:6" x14ac:dyDescent="0.2">
      <c r="B4" s="10"/>
      <c r="C4" s="11"/>
      <c r="E4" s="10"/>
      <c r="F4" s="11"/>
    </row>
    <row r="5" spans="1:6" ht="15.75" thickBot="1" x14ac:dyDescent="0.3">
      <c r="B5" s="12" t="s">
        <v>787</v>
      </c>
      <c r="C5" s="13" t="str">
        <f>VLOOKUP(B3,car_info,7,FALSE)</f>
        <v>4°</v>
      </c>
      <c r="E5" s="12" t="s">
        <v>786</v>
      </c>
      <c r="F5" s="13" t="str">
        <f>VLOOKUP(E3,car_info,7,FALSE)</f>
        <v>682°</v>
      </c>
    </row>
    <row r="6" spans="1:6" x14ac:dyDescent="0.2">
      <c r="B6" s="10"/>
      <c r="C6" s="11"/>
      <c r="E6" s="10"/>
      <c r="F6" s="11"/>
    </row>
    <row r="7" spans="1:6" ht="15.75" thickBot="1" x14ac:dyDescent="0.3">
      <c r="B7" s="12" t="str">
        <f>Car_Fuel_Efficiency!C1</f>
        <v>City FE - Conventional Fuel</v>
      </c>
      <c r="C7" s="14">
        <f>VLOOKUP(B3,car_info,3,FALSE)</f>
        <v>124</v>
      </c>
      <c r="E7" s="12" t="str">
        <f>Car_Fuel_Efficiency!$C$1</f>
        <v>City FE - Conventional Fuel</v>
      </c>
      <c r="F7" s="14">
        <f>VLOOKUP(E3,car_info,3,FALSE)</f>
        <v>14</v>
      </c>
    </row>
    <row r="8" spans="1:6" x14ac:dyDescent="0.2">
      <c r="B8" s="10"/>
      <c r="C8" s="11"/>
      <c r="E8" s="10"/>
      <c r="F8" s="11"/>
    </row>
    <row r="9" spans="1:6" ht="15.75" thickBot="1" x14ac:dyDescent="0.3">
      <c r="B9" s="12" t="str">
        <f>Car_Fuel_Efficiency!D1</f>
        <v>Highway FE - Conventional Fuel</v>
      </c>
      <c r="C9" s="14">
        <f>VLOOKUP(B3,car_info,4,0)</f>
        <v>102</v>
      </c>
      <c r="E9" s="12" t="str">
        <f>Car_Fuel_Efficiency!$D$1</f>
        <v>Highway FE - Conventional Fuel</v>
      </c>
      <c r="F9" s="14">
        <f>VLOOKUP(E3,car_info,4,0)</f>
        <v>19</v>
      </c>
    </row>
    <row r="10" spans="1:6" x14ac:dyDescent="0.2">
      <c r="B10" s="10"/>
      <c r="C10" s="11"/>
      <c r="E10" s="10"/>
      <c r="F10" s="11"/>
    </row>
    <row r="11" spans="1:6" ht="15.75" thickBot="1" x14ac:dyDescent="0.3">
      <c r="B11" s="15" t="str">
        <f>Car_Fuel_Efficiency!E1</f>
        <v>Combined FE - Conventional Fuel</v>
      </c>
      <c r="C11" s="16">
        <f>VLOOKUP(B3,car_info,5,0)</f>
        <v>113</v>
      </c>
      <c r="E11" s="15" t="str">
        <f>Car_Fuel_Efficiency!$E$1</f>
        <v>Combined FE - Conventional Fuel</v>
      </c>
      <c r="F11" s="16">
        <f>VLOOKUP(E3,car_info,5,0)</f>
        <v>16</v>
      </c>
    </row>
    <row r="12" spans="1:6" ht="20.100000000000001" customHeight="1" x14ac:dyDescent="0.2"/>
    <row r="13" spans="1:6" ht="15" hidden="1" x14ac:dyDescent="0.25">
      <c r="B13" s="1"/>
    </row>
  </sheetData>
  <conditionalFormatting sqref="C11">
    <cfRule type="cellIs" dxfId="10" priority="3" operator="lessThan">
      <formula>20</formula>
    </cfRule>
    <cfRule type="cellIs" dxfId="9" priority="4" operator="greaterThan">
      <formula>30</formula>
    </cfRule>
  </conditionalFormatting>
  <conditionalFormatting sqref="F11">
    <cfRule type="cellIs" dxfId="8" priority="1" operator="lessThan">
      <formula>20</formula>
    </cfRule>
    <cfRule type="cellIs" dxfId="7" priority="2" operator="greaterThan">
      <formula>30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669" yWindow="310" count="2">
        <x14:dataValidation type="list" errorStyle="warning" allowBlank="1" showInputMessage="1" showErrorMessage="1" errorTitle="Wrong selection" error="This car doesn't exist in the data." promptTitle="Car selection" prompt="Choose the first car to see informations." xr:uid="{64622A98-ABFB-491D-9C3D-D89BC2DF1263}">
          <x14:formula1>
            <xm:f>Car_Fuel_Efficiency!$A$2:$A$745</xm:f>
          </x14:formula1>
          <xm:sqref>B3</xm:sqref>
        </x14:dataValidation>
        <x14:dataValidation type="list" errorStyle="warning" allowBlank="1" showInputMessage="1" showErrorMessage="1" errorTitle="Wrong selection" error="This car doesn't exist in the data." promptTitle="Car selection " prompt="Choose the second car to see informations." xr:uid="{010D25B6-7D00-472F-8578-EBCDB6E0639C}">
          <x14:formula1>
            <xm:f>Car_Fuel_Efficiency!$A$2:$A$745</xm:f>
          </x14:formula1>
          <xm:sqref>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65C-4788-4B54-9331-0CB8D82BAEFD}">
  <sheetPr codeName="Sheet2"/>
  <dimension ref="A1:G745"/>
  <sheetViews>
    <sheetView zoomScale="85" zoomScaleNormal="85" workbookViewId="0">
      <selection activeCell="A127" sqref="A127:E127"/>
    </sheetView>
  </sheetViews>
  <sheetFormatPr defaultRowHeight="14.25" x14ac:dyDescent="0.2"/>
  <cols>
    <col min="1" max="1" width="46.75" bestFit="1" customWidth="1"/>
    <col min="2" max="2" width="20.625" customWidth="1"/>
    <col min="3" max="3" width="25.5" bestFit="1" customWidth="1"/>
    <col min="4" max="4" width="29.625" bestFit="1" customWidth="1"/>
    <col min="5" max="5" width="31.25" bestFit="1" customWidth="1"/>
    <col min="6" max="6" width="34.5" bestFit="1" customWidth="1"/>
    <col min="7" max="7" width="42" bestFit="1" customWidth="1"/>
  </cols>
  <sheetData>
    <row r="1" spans="1:7" ht="28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786</v>
      </c>
    </row>
    <row r="2" spans="1:7" x14ac:dyDescent="0.2">
      <c r="A2" t="s">
        <v>6</v>
      </c>
      <c r="B2" t="s">
        <v>7</v>
      </c>
      <c r="C2" s="2">
        <v>24</v>
      </c>
      <c r="D2" s="2">
        <v>34</v>
      </c>
      <c r="E2" s="2">
        <v>28</v>
      </c>
      <c r="F2" s="3">
        <v>1750</v>
      </c>
      <c r="G2" s="5" t="str">
        <f>_xlfn.RANK.EQ(F2,F$2:F$745,1) &amp; "°"</f>
        <v>221°</v>
      </c>
    </row>
    <row r="3" spans="1:7" x14ac:dyDescent="0.2">
      <c r="A3" t="s">
        <v>8</v>
      </c>
      <c r="B3" t="s">
        <v>9</v>
      </c>
      <c r="C3" s="2">
        <v>21</v>
      </c>
      <c r="D3" s="2">
        <v>27</v>
      </c>
      <c r="E3" s="2">
        <v>23</v>
      </c>
      <c r="F3" s="3">
        <v>2100</v>
      </c>
      <c r="G3" s="5" t="str">
        <f t="shared" ref="G3:G66" si="0">_xlfn.RANK.EQ(F3,F$2:F$745,1) &amp; "°"</f>
        <v>412°</v>
      </c>
    </row>
    <row r="4" spans="1:7" x14ac:dyDescent="0.2">
      <c r="A4" t="s">
        <v>10</v>
      </c>
      <c r="B4" t="s">
        <v>9</v>
      </c>
      <c r="C4" s="2">
        <v>21</v>
      </c>
      <c r="D4" s="2">
        <v>26</v>
      </c>
      <c r="E4" s="2">
        <v>23</v>
      </c>
      <c r="F4" s="3">
        <v>2100</v>
      </c>
      <c r="G4" s="5" t="str">
        <f t="shared" si="0"/>
        <v>412°</v>
      </c>
    </row>
    <row r="5" spans="1:7" x14ac:dyDescent="0.2">
      <c r="A5" t="s">
        <v>11</v>
      </c>
      <c r="B5" t="s">
        <v>7</v>
      </c>
      <c r="C5" s="2">
        <v>22</v>
      </c>
      <c r="D5" s="2">
        <v>28</v>
      </c>
      <c r="E5" s="2">
        <v>24</v>
      </c>
      <c r="F5" s="3">
        <v>2050</v>
      </c>
      <c r="G5" s="5" t="str">
        <f t="shared" si="0"/>
        <v>386°</v>
      </c>
    </row>
    <row r="6" spans="1:7" x14ac:dyDescent="0.2">
      <c r="A6" t="s">
        <v>12</v>
      </c>
      <c r="B6" t="s">
        <v>7</v>
      </c>
      <c r="C6" s="2">
        <v>22</v>
      </c>
      <c r="D6" s="2">
        <v>27</v>
      </c>
      <c r="E6" s="2">
        <v>24</v>
      </c>
      <c r="F6" s="3">
        <v>2050</v>
      </c>
      <c r="G6" s="5" t="str">
        <f t="shared" si="0"/>
        <v>386°</v>
      </c>
    </row>
    <row r="7" spans="1:7" x14ac:dyDescent="0.2">
      <c r="A7" t="s">
        <v>13</v>
      </c>
      <c r="B7" t="s">
        <v>9</v>
      </c>
      <c r="C7" s="2">
        <v>21</v>
      </c>
      <c r="D7" s="2">
        <v>29</v>
      </c>
      <c r="E7" s="2">
        <v>24</v>
      </c>
      <c r="F7" s="3">
        <v>2050</v>
      </c>
      <c r="G7" s="5" t="str">
        <f t="shared" si="0"/>
        <v>386°</v>
      </c>
    </row>
    <row r="8" spans="1:7" x14ac:dyDescent="0.2">
      <c r="A8" t="s">
        <v>14</v>
      </c>
      <c r="B8" t="s">
        <v>9</v>
      </c>
      <c r="C8" s="2">
        <v>21</v>
      </c>
      <c r="D8" s="2">
        <v>29</v>
      </c>
      <c r="E8" s="2">
        <v>24</v>
      </c>
      <c r="F8" s="3">
        <v>2050</v>
      </c>
      <c r="G8" s="5" t="str">
        <f t="shared" si="0"/>
        <v>386°</v>
      </c>
    </row>
    <row r="9" spans="1:7" x14ac:dyDescent="0.2">
      <c r="A9" t="s">
        <v>15</v>
      </c>
      <c r="B9" t="s">
        <v>7</v>
      </c>
      <c r="C9" s="2">
        <v>22</v>
      </c>
      <c r="D9" s="2">
        <v>31</v>
      </c>
      <c r="E9" s="2">
        <v>25</v>
      </c>
      <c r="F9" s="3">
        <v>1950</v>
      </c>
      <c r="G9" s="5" t="str">
        <f t="shared" si="0"/>
        <v>319°</v>
      </c>
    </row>
    <row r="10" spans="1:7" x14ac:dyDescent="0.2">
      <c r="A10" t="s">
        <v>16</v>
      </c>
      <c r="B10" t="s">
        <v>7</v>
      </c>
      <c r="C10" s="2">
        <v>22</v>
      </c>
      <c r="D10" s="2">
        <v>30</v>
      </c>
      <c r="E10" s="2">
        <v>25</v>
      </c>
      <c r="F10" s="3">
        <v>1950</v>
      </c>
      <c r="G10" s="5" t="str">
        <f t="shared" si="0"/>
        <v>319°</v>
      </c>
    </row>
    <row r="11" spans="1:7" x14ac:dyDescent="0.2">
      <c r="A11" t="s">
        <v>17</v>
      </c>
      <c r="B11" t="s">
        <v>18</v>
      </c>
      <c r="C11" s="2">
        <v>20.5</v>
      </c>
      <c r="D11" s="2">
        <v>29</v>
      </c>
      <c r="E11" s="2">
        <v>23.5</v>
      </c>
      <c r="F11" s="3">
        <v>2125</v>
      </c>
      <c r="G11" s="5" t="str">
        <f t="shared" si="0"/>
        <v>440°</v>
      </c>
    </row>
    <row r="12" spans="1:7" x14ac:dyDescent="0.2">
      <c r="A12" t="s">
        <v>19</v>
      </c>
      <c r="B12" t="s">
        <v>9</v>
      </c>
      <c r="C12" s="2">
        <v>23</v>
      </c>
      <c r="D12" s="2">
        <v>31</v>
      </c>
      <c r="E12" s="2">
        <v>26</v>
      </c>
      <c r="F12" s="3">
        <v>1900</v>
      </c>
      <c r="G12" s="5" t="str">
        <f t="shared" si="0"/>
        <v>288°</v>
      </c>
    </row>
    <row r="13" spans="1:7" x14ac:dyDescent="0.2">
      <c r="A13" t="s">
        <v>20</v>
      </c>
      <c r="B13" t="s">
        <v>18</v>
      </c>
      <c r="C13" s="2">
        <v>22</v>
      </c>
      <c r="D13" s="2">
        <v>29</v>
      </c>
      <c r="E13" s="2">
        <v>25</v>
      </c>
      <c r="F13" s="3">
        <v>1950</v>
      </c>
      <c r="G13" s="5" t="str">
        <f t="shared" si="0"/>
        <v>319°</v>
      </c>
    </row>
    <row r="14" spans="1:7" x14ac:dyDescent="0.2">
      <c r="A14" t="s">
        <v>21</v>
      </c>
      <c r="B14" t="s">
        <v>9</v>
      </c>
      <c r="C14" s="2">
        <v>19.5</v>
      </c>
      <c r="D14" s="2">
        <v>25.5</v>
      </c>
      <c r="E14" s="2">
        <v>21.5</v>
      </c>
      <c r="F14" s="3">
        <v>2300</v>
      </c>
      <c r="G14" s="5" t="str">
        <f t="shared" si="0"/>
        <v>498°</v>
      </c>
    </row>
    <row r="15" spans="1:7" x14ac:dyDescent="0.2">
      <c r="A15" t="s">
        <v>22</v>
      </c>
      <c r="B15" t="s">
        <v>18</v>
      </c>
      <c r="C15" s="2">
        <v>15</v>
      </c>
      <c r="D15" s="2">
        <v>22</v>
      </c>
      <c r="E15" s="2">
        <v>18</v>
      </c>
      <c r="F15" s="3">
        <v>2700</v>
      </c>
      <c r="G15" s="5" t="str">
        <f t="shared" si="0"/>
        <v>620°</v>
      </c>
    </row>
    <row r="16" spans="1:7" x14ac:dyDescent="0.2">
      <c r="A16" t="s">
        <v>23</v>
      </c>
      <c r="B16" t="s">
        <v>18</v>
      </c>
      <c r="C16" s="2">
        <v>18</v>
      </c>
      <c r="D16" s="2">
        <v>24</v>
      </c>
      <c r="E16" s="2">
        <v>20</v>
      </c>
      <c r="F16" s="3">
        <v>2450</v>
      </c>
      <c r="G16" s="5" t="str">
        <f t="shared" si="0"/>
        <v>543°</v>
      </c>
    </row>
    <row r="17" spans="1:7" x14ac:dyDescent="0.2">
      <c r="A17" t="s">
        <v>24</v>
      </c>
      <c r="B17" t="s">
        <v>18</v>
      </c>
      <c r="C17" s="2">
        <v>14</v>
      </c>
      <c r="D17" s="2">
        <v>22</v>
      </c>
      <c r="E17" s="2">
        <v>17</v>
      </c>
      <c r="F17" s="3">
        <v>2850</v>
      </c>
      <c r="G17" s="5" t="str">
        <f t="shared" si="0"/>
        <v>646°</v>
      </c>
    </row>
    <row r="18" spans="1:7" x14ac:dyDescent="0.2">
      <c r="A18" t="s">
        <v>25</v>
      </c>
      <c r="B18" t="s">
        <v>26</v>
      </c>
      <c r="C18" s="2">
        <v>14</v>
      </c>
      <c r="D18" s="2">
        <v>18</v>
      </c>
      <c r="E18" s="2">
        <v>15</v>
      </c>
      <c r="F18" s="3">
        <v>3250</v>
      </c>
      <c r="G18" s="5" t="str">
        <f t="shared" si="0"/>
        <v>708°</v>
      </c>
    </row>
    <row r="19" spans="1:7" x14ac:dyDescent="0.2">
      <c r="A19" t="s">
        <v>27</v>
      </c>
      <c r="B19" t="s">
        <v>18</v>
      </c>
      <c r="C19" s="2">
        <v>14</v>
      </c>
      <c r="D19" s="2">
        <v>21</v>
      </c>
      <c r="E19" s="2">
        <v>17</v>
      </c>
      <c r="F19" s="3">
        <v>2850</v>
      </c>
      <c r="G19" s="5" t="str">
        <f t="shared" si="0"/>
        <v>646°</v>
      </c>
    </row>
    <row r="20" spans="1:7" x14ac:dyDescent="0.2">
      <c r="A20" t="s">
        <v>28</v>
      </c>
      <c r="B20" t="s">
        <v>18</v>
      </c>
      <c r="C20" s="2">
        <v>18</v>
      </c>
      <c r="D20" s="2">
        <v>24</v>
      </c>
      <c r="E20" s="2">
        <v>20</v>
      </c>
      <c r="F20" s="3">
        <v>2450</v>
      </c>
      <c r="G20" s="5" t="str">
        <f t="shared" si="0"/>
        <v>543°</v>
      </c>
    </row>
    <row r="21" spans="1:7" x14ac:dyDescent="0.2">
      <c r="A21" t="s">
        <v>29</v>
      </c>
      <c r="B21" t="s">
        <v>9</v>
      </c>
      <c r="C21" s="2">
        <v>24</v>
      </c>
      <c r="D21" s="2">
        <v>30</v>
      </c>
      <c r="E21" s="2">
        <v>26</v>
      </c>
      <c r="F21" s="3">
        <v>1900</v>
      </c>
      <c r="G21" s="5" t="str">
        <f t="shared" si="0"/>
        <v>288°</v>
      </c>
    </row>
    <row r="22" spans="1:7" x14ac:dyDescent="0.2">
      <c r="A22" t="s">
        <v>30</v>
      </c>
      <c r="B22" t="s">
        <v>9</v>
      </c>
      <c r="C22" s="2">
        <v>25</v>
      </c>
      <c r="D22" s="2">
        <v>34</v>
      </c>
      <c r="E22" s="2">
        <v>28</v>
      </c>
      <c r="F22" s="3">
        <v>1750</v>
      </c>
      <c r="G22" s="5" t="str">
        <f t="shared" si="0"/>
        <v>221°</v>
      </c>
    </row>
    <row r="23" spans="1:7" x14ac:dyDescent="0.2">
      <c r="A23" t="s">
        <v>31</v>
      </c>
      <c r="B23" t="s">
        <v>9</v>
      </c>
      <c r="C23" s="2">
        <v>24</v>
      </c>
      <c r="D23" s="2">
        <v>31</v>
      </c>
      <c r="E23" s="2">
        <v>27</v>
      </c>
      <c r="F23" s="3">
        <v>1800</v>
      </c>
      <c r="G23" s="5" t="str">
        <f t="shared" si="0"/>
        <v>248°</v>
      </c>
    </row>
    <row r="24" spans="1:7" x14ac:dyDescent="0.2">
      <c r="A24" t="s">
        <v>32</v>
      </c>
      <c r="B24" t="s">
        <v>9</v>
      </c>
      <c r="C24" s="2">
        <v>23</v>
      </c>
      <c r="D24" s="2">
        <v>31</v>
      </c>
      <c r="E24" s="2">
        <v>26</v>
      </c>
      <c r="F24" s="3">
        <v>1900</v>
      </c>
      <c r="G24" s="5" t="str">
        <f t="shared" si="0"/>
        <v>288°</v>
      </c>
    </row>
    <row r="25" spans="1:7" x14ac:dyDescent="0.2">
      <c r="A25" t="s">
        <v>33</v>
      </c>
      <c r="B25" t="s">
        <v>9</v>
      </c>
      <c r="C25" s="2">
        <v>24</v>
      </c>
      <c r="D25" s="2">
        <v>31</v>
      </c>
      <c r="E25" s="2">
        <v>27</v>
      </c>
      <c r="F25" s="3">
        <v>1800</v>
      </c>
      <c r="G25" s="5" t="str">
        <f t="shared" si="0"/>
        <v>248°</v>
      </c>
    </row>
    <row r="26" spans="1:7" x14ac:dyDescent="0.2">
      <c r="A26" t="s">
        <v>34</v>
      </c>
      <c r="B26" t="s">
        <v>9</v>
      </c>
      <c r="C26" s="2">
        <v>25</v>
      </c>
      <c r="D26" s="2">
        <v>34</v>
      </c>
      <c r="E26" s="2">
        <v>28</v>
      </c>
      <c r="F26" s="3">
        <v>1750</v>
      </c>
      <c r="G26" s="5" t="str">
        <f t="shared" si="0"/>
        <v>221°</v>
      </c>
    </row>
    <row r="27" spans="1:7" x14ac:dyDescent="0.2">
      <c r="A27" t="s">
        <v>35</v>
      </c>
      <c r="B27" t="s">
        <v>9</v>
      </c>
      <c r="C27" s="2">
        <v>24</v>
      </c>
      <c r="D27" s="2">
        <v>31</v>
      </c>
      <c r="E27" s="2">
        <v>27</v>
      </c>
      <c r="F27" s="3">
        <v>1800</v>
      </c>
      <c r="G27" s="5" t="str">
        <f t="shared" si="0"/>
        <v>248°</v>
      </c>
    </row>
    <row r="28" spans="1:7" x14ac:dyDescent="0.2">
      <c r="A28" t="s">
        <v>36</v>
      </c>
      <c r="B28" t="s">
        <v>9</v>
      </c>
      <c r="C28" s="2">
        <v>20</v>
      </c>
      <c r="D28" s="2">
        <v>26</v>
      </c>
      <c r="E28" s="2">
        <v>22</v>
      </c>
      <c r="F28" s="3">
        <v>2200</v>
      </c>
      <c r="G28" s="5" t="str">
        <f t="shared" si="0"/>
        <v>455°</v>
      </c>
    </row>
    <row r="29" spans="1:7" x14ac:dyDescent="0.2">
      <c r="A29" t="s">
        <v>37</v>
      </c>
      <c r="B29" t="s">
        <v>9</v>
      </c>
      <c r="C29" s="2">
        <v>22.5</v>
      </c>
      <c r="D29" s="2">
        <v>30</v>
      </c>
      <c r="E29" s="2">
        <v>25</v>
      </c>
      <c r="F29" s="3">
        <v>1975</v>
      </c>
      <c r="G29" s="5" t="str">
        <f t="shared" si="0"/>
        <v>373°</v>
      </c>
    </row>
    <row r="30" spans="1:7" x14ac:dyDescent="0.2">
      <c r="A30" t="s">
        <v>38</v>
      </c>
      <c r="B30" t="s">
        <v>9</v>
      </c>
      <c r="C30" s="2">
        <v>22</v>
      </c>
      <c r="D30" s="2">
        <v>29</v>
      </c>
      <c r="E30" s="2">
        <v>24</v>
      </c>
      <c r="F30" s="3">
        <v>2050</v>
      </c>
      <c r="G30" s="5" t="str">
        <f t="shared" si="0"/>
        <v>386°</v>
      </c>
    </row>
    <row r="31" spans="1:7" x14ac:dyDescent="0.2">
      <c r="A31" t="s">
        <v>39</v>
      </c>
      <c r="B31" t="s">
        <v>9</v>
      </c>
      <c r="C31" s="2">
        <v>16</v>
      </c>
      <c r="D31" s="2">
        <v>24.5</v>
      </c>
      <c r="E31" s="2">
        <v>19.5</v>
      </c>
      <c r="F31" s="3">
        <v>2500</v>
      </c>
      <c r="G31" s="5" t="str">
        <f t="shared" si="0"/>
        <v>582°</v>
      </c>
    </row>
    <row r="32" spans="1:7" x14ac:dyDescent="0.2">
      <c r="A32" t="s">
        <v>40</v>
      </c>
      <c r="B32" t="s">
        <v>41</v>
      </c>
      <c r="C32" s="2">
        <v>78</v>
      </c>
      <c r="D32" s="2">
        <v>77</v>
      </c>
      <c r="E32" s="2">
        <v>78</v>
      </c>
      <c r="F32" s="3">
        <v>850</v>
      </c>
      <c r="G32" s="5" t="str">
        <f t="shared" si="0"/>
        <v>34°</v>
      </c>
    </row>
    <row r="33" spans="1:7" x14ac:dyDescent="0.2">
      <c r="A33" t="s">
        <v>42</v>
      </c>
      <c r="B33" t="s">
        <v>41</v>
      </c>
      <c r="C33" s="2">
        <v>76</v>
      </c>
      <c r="D33" s="2">
        <v>78</v>
      </c>
      <c r="E33" s="2">
        <v>77</v>
      </c>
      <c r="F33" s="3">
        <v>850</v>
      </c>
      <c r="G33" s="5" t="str">
        <f t="shared" si="0"/>
        <v>34°</v>
      </c>
    </row>
    <row r="34" spans="1:7" x14ac:dyDescent="0.2">
      <c r="A34" t="s">
        <v>43</v>
      </c>
      <c r="B34" t="s">
        <v>9</v>
      </c>
      <c r="C34" s="2">
        <v>22</v>
      </c>
      <c r="D34" s="2">
        <v>30</v>
      </c>
      <c r="E34" s="2">
        <v>25</v>
      </c>
      <c r="F34" s="3">
        <v>1600</v>
      </c>
      <c r="G34" s="5" t="str">
        <f t="shared" si="0"/>
        <v>179°</v>
      </c>
    </row>
    <row r="35" spans="1:7" x14ac:dyDescent="0.2">
      <c r="A35" t="s">
        <v>44</v>
      </c>
      <c r="B35" t="s">
        <v>9</v>
      </c>
      <c r="C35" s="2">
        <v>20</v>
      </c>
      <c r="D35" s="2">
        <v>28</v>
      </c>
      <c r="E35" s="2">
        <v>23</v>
      </c>
      <c r="F35" s="3">
        <v>1750</v>
      </c>
      <c r="G35" s="5" t="str">
        <f t="shared" si="0"/>
        <v>221°</v>
      </c>
    </row>
    <row r="36" spans="1:7" x14ac:dyDescent="0.2">
      <c r="A36" t="s">
        <v>45</v>
      </c>
      <c r="B36" t="s">
        <v>9</v>
      </c>
      <c r="C36" s="2">
        <v>23</v>
      </c>
      <c r="D36" s="2">
        <v>28</v>
      </c>
      <c r="E36" s="2">
        <v>25</v>
      </c>
      <c r="F36" s="3">
        <v>1950</v>
      </c>
      <c r="G36" s="5" t="str">
        <f t="shared" si="0"/>
        <v>319°</v>
      </c>
    </row>
    <row r="37" spans="1:7" x14ac:dyDescent="0.2">
      <c r="A37" t="s">
        <v>46</v>
      </c>
      <c r="B37" t="s">
        <v>9</v>
      </c>
      <c r="C37" s="2">
        <v>23</v>
      </c>
      <c r="D37" s="2">
        <v>28</v>
      </c>
      <c r="E37" s="2">
        <v>25</v>
      </c>
      <c r="F37" s="3">
        <v>1950</v>
      </c>
      <c r="G37" s="5" t="str">
        <f t="shared" si="0"/>
        <v>319°</v>
      </c>
    </row>
    <row r="38" spans="1:7" x14ac:dyDescent="0.2">
      <c r="A38" t="s">
        <v>47</v>
      </c>
      <c r="B38" t="s">
        <v>9</v>
      </c>
      <c r="C38" s="2">
        <v>18.5</v>
      </c>
      <c r="D38" s="2">
        <v>23</v>
      </c>
      <c r="E38" s="2">
        <v>20.5</v>
      </c>
      <c r="F38" s="3">
        <v>2375</v>
      </c>
      <c r="G38" s="5" t="str">
        <f t="shared" si="0"/>
        <v>532°</v>
      </c>
    </row>
    <row r="39" spans="1:7" x14ac:dyDescent="0.2">
      <c r="A39" t="s">
        <v>48</v>
      </c>
      <c r="B39" t="s">
        <v>9</v>
      </c>
      <c r="C39" s="2">
        <v>18</v>
      </c>
      <c r="D39" s="2">
        <v>23</v>
      </c>
      <c r="E39" s="2">
        <v>20</v>
      </c>
      <c r="F39" s="3">
        <v>2450</v>
      </c>
      <c r="G39" s="5" t="str">
        <f t="shared" si="0"/>
        <v>543°</v>
      </c>
    </row>
    <row r="40" spans="1:7" x14ac:dyDescent="0.2">
      <c r="A40" t="s">
        <v>49</v>
      </c>
      <c r="B40" t="s">
        <v>9</v>
      </c>
      <c r="C40" s="2">
        <v>13</v>
      </c>
      <c r="D40" s="2">
        <v>20</v>
      </c>
      <c r="E40" s="2">
        <v>16</v>
      </c>
      <c r="F40" s="3">
        <v>3050</v>
      </c>
      <c r="G40" s="5" t="str">
        <f t="shared" si="0"/>
        <v>682°</v>
      </c>
    </row>
    <row r="41" spans="1:7" x14ac:dyDescent="0.2">
      <c r="A41" t="s">
        <v>50</v>
      </c>
      <c r="B41" t="s">
        <v>18</v>
      </c>
      <c r="C41" s="2">
        <v>14</v>
      </c>
      <c r="D41" s="2">
        <v>23</v>
      </c>
      <c r="E41" s="2">
        <v>17</v>
      </c>
      <c r="F41" s="3">
        <v>2850</v>
      </c>
      <c r="G41" s="5" t="str">
        <f t="shared" si="0"/>
        <v>646°</v>
      </c>
    </row>
    <row r="42" spans="1:7" x14ac:dyDescent="0.2">
      <c r="A42" t="s">
        <v>51</v>
      </c>
      <c r="B42" t="s">
        <v>9</v>
      </c>
      <c r="C42" s="2">
        <v>13</v>
      </c>
      <c r="D42" s="2">
        <v>20</v>
      </c>
      <c r="E42" s="2">
        <v>16</v>
      </c>
      <c r="F42" s="3">
        <v>3050</v>
      </c>
      <c r="G42" s="5" t="str">
        <f t="shared" si="0"/>
        <v>682°</v>
      </c>
    </row>
    <row r="43" spans="1:7" x14ac:dyDescent="0.2">
      <c r="A43" t="s">
        <v>52</v>
      </c>
      <c r="B43" t="s">
        <v>18</v>
      </c>
      <c r="C43" s="2">
        <v>14</v>
      </c>
      <c r="D43" s="2">
        <v>23</v>
      </c>
      <c r="E43" s="2">
        <v>17</v>
      </c>
      <c r="F43" s="3">
        <v>2850</v>
      </c>
      <c r="G43" s="5" t="str">
        <f t="shared" si="0"/>
        <v>646°</v>
      </c>
    </row>
    <row r="44" spans="1:7" x14ac:dyDescent="0.2">
      <c r="A44" t="s">
        <v>53</v>
      </c>
      <c r="B44" t="s">
        <v>9</v>
      </c>
      <c r="C44" s="2">
        <v>18</v>
      </c>
      <c r="D44" s="2">
        <v>25</v>
      </c>
      <c r="E44" s="2">
        <v>20</v>
      </c>
      <c r="F44" s="3">
        <v>2450</v>
      </c>
      <c r="G44" s="5" t="str">
        <f t="shared" si="0"/>
        <v>543°</v>
      </c>
    </row>
    <row r="45" spans="1:7" x14ac:dyDescent="0.2">
      <c r="A45" t="s">
        <v>54</v>
      </c>
      <c r="B45" t="s">
        <v>9</v>
      </c>
      <c r="C45" s="2">
        <v>18</v>
      </c>
      <c r="D45" s="2">
        <v>25</v>
      </c>
      <c r="E45" s="2">
        <v>21</v>
      </c>
      <c r="F45" s="3">
        <v>2300</v>
      </c>
      <c r="G45" s="5" t="str">
        <f t="shared" si="0"/>
        <v>498°</v>
      </c>
    </row>
    <row r="46" spans="1:7" x14ac:dyDescent="0.2">
      <c r="A46" t="s">
        <v>55</v>
      </c>
      <c r="B46" t="s">
        <v>9</v>
      </c>
      <c r="C46" s="2">
        <v>15</v>
      </c>
      <c r="D46" s="2">
        <v>22</v>
      </c>
      <c r="E46" s="2">
        <v>17</v>
      </c>
      <c r="F46" s="3">
        <v>2850</v>
      </c>
      <c r="G46" s="5" t="str">
        <f t="shared" si="0"/>
        <v>646°</v>
      </c>
    </row>
    <row r="47" spans="1:7" x14ac:dyDescent="0.2">
      <c r="A47" t="s">
        <v>56</v>
      </c>
      <c r="B47" t="s">
        <v>9</v>
      </c>
      <c r="C47" s="2">
        <v>15</v>
      </c>
      <c r="D47" s="2">
        <v>22</v>
      </c>
      <c r="E47" s="2">
        <v>17</v>
      </c>
      <c r="F47" s="3">
        <v>2850</v>
      </c>
      <c r="G47" s="5" t="str">
        <f t="shared" si="0"/>
        <v>646°</v>
      </c>
    </row>
    <row r="48" spans="1:7" x14ac:dyDescent="0.2">
      <c r="A48" t="s">
        <v>57</v>
      </c>
      <c r="B48" t="s">
        <v>9</v>
      </c>
      <c r="C48" s="2">
        <v>13</v>
      </c>
      <c r="D48" s="2">
        <v>19</v>
      </c>
      <c r="E48" s="2">
        <v>15</v>
      </c>
      <c r="F48" s="3">
        <v>3250</v>
      </c>
      <c r="G48" s="5" t="str">
        <f t="shared" si="0"/>
        <v>708°</v>
      </c>
    </row>
    <row r="49" spans="1:7" x14ac:dyDescent="0.2">
      <c r="A49" t="s">
        <v>58</v>
      </c>
      <c r="B49" t="s">
        <v>9</v>
      </c>
      <c r="C49" s="2">
        <v>20</v>
      </c>
      <c r="D49" s="2">
        <v>28</v>
      </c>
      <c r="E49" s="2">
        <v>23</v>
      </c>
      <c r="F49" s="3">
        <v>2100</v>
      </c>
      <c r="G49" s="5" t="str">
        <f t="shared" si="0"/>
        <v>412°</v>
      </c>
    </row>
    <row r="50" spans="1:7" x14ac:dyDescent="0.2">
      <c r="A50" t="s">
        <v>59</v>
      </c>
      <c r="B50" t="s">
        <v>9</v>
      </c>
      <c r="C50" s="2">
        <v>20</v>
      </c>
      <c r="D50" s="2">
        <v>28</v>
      </c>
      <c r="E50" s="2">
        <v>23</v>
      </c>
      <c r="F50" s="3">
        <v>2100</v>
      </c>
      <c r="G50" s="5" t="str">
        <f t="shared" si="0"/>
        <v>412°</v>
      </c>
    </row>
    <row r="51" spans="1:7" x14ac:dyDescent="0.2">
      <c r="A51" t="s">
        <v>60</v>
      </c>
      <c r="B51" t="s">
        <v>9</v>
      </c>
      <c r="C51" s="2">
        <v>20</v>
      </c>
      <c r="D51" s="2">
        <v>26</v>
      </c>
      <c r="E51" s="2">
        <v>22</v>
      </c>
      <c r="F51" s="3">
        <v>2200</v>
      </c>
      <c r="G51" s="5" t="str">
        <f t="shared" si="0"/>
        <v>455°</v>
      </c>
    </row>
    <row r="52" spans="1:7" x14ac:dyDescent="0.2">
      <c r="A52" t="s">
        <v>61</v>
      </c>
      <c r="B52" t="s">
        <v>9</v>
      </c>
      <c r="C52" s="2">
        <v>20</v>
      </c>
      <c r="D52" s="2">
        <v>28</v>
      </c>
      <c r="E52" s="2">
        <v>23</v>
      </c>
      <c r="F52" s="3">
        <v>2100</v>
      </c>
      <c r="G52" s="5" t="str">
        <f t="shared" si="0"/>
        <v>412°</v>
      </c>
    </row>
    <row r="53" spans="1:7" x14ac:dyDescent="0.2">
      <c r="A53" t="s">
        <v>62</v>
      </c>
      <c r="B53" t="s">
        <v>9</v>
      </c>
      <c r="C53" s="2">
        <v>18</v>
      </c>
      <c r="D53" s="2">
        <v>28</v>
      </c>
      <c r="E53" s="2">
        <v>22</v>
      </c>
      <c r="F53" s="3">
        <v>2200</v>
      </c>
      <c r="G53" s="5" t="str">
        <f t="shared" si="0"/>
        <v>455°</v>
      </c>
    </row>
    <row r="54" spans="1:7" x14ac:dyDescent="0.2">
      <c r="A54" t="s">
        <v>63</v>
      </c>
      <c r="B54" t="s">
        <v>9</v>
      </c>
      <c r="C54" s="2">
        <v>18</v>
      </c>
      <c r="D54" s="2">
        <v>28</v>
      </c>
      <c r="E54" s="2">
        <v>22</v>
      </c>
      <c r="F54" s="3">
        <v>2200</v>
      </c>
      <c r="G54" s="5" t="str">
        <f t="shared" si="0"/>
        <v>455°</v>
      </c>
    </row>
    <row r="55" spans="1:7" x14ac:dyDescent="0.2">
      <c r="A55" t="s">
        <v>64</v>
      </c>
      <c r="B55" t="s">
        <v>9</v>
      </c>
      <c r="C55" s="2">
        <v>13</v>
      </c>
      <c r="D55" s="2">
        <v>22</v>
      </c>
      <c r="E55" s="2">
        <v>16</v>
      </c>
      <c r="F55" s="3">
        <v>3050</v>
      </c>
      <c r="G55" s="5" t="str">
        <f t="shared" si="0"/>
        <v>682°</v>
      </c>
    </row>
    <row r="56" spans="1:7" x14ac:dyDescent="0.2">
      <c r="A56" t="s">
        <v>65</v>
      </c>
      <c r="B56" t="s">
        <v>9</v>
      </c>
      <c r="C56" s="2">
        <v>18</v>
      </c>
      <c r="D56" s="2">
        <v>24</v>
      </c>
      <c r="E56" s="2">
        <v>20</v>
      </c>
      <c r="F56" s="3">
        <v>2450</v>
      </c>
      <c r="G56" s="5" t="str">
        <f t="shared" si="0"/>
        <v>543°</v>
      </c>
    </row>
    <row r="57" spans="1:7" x14ac:dyDescent="0.2">
      <c r="A57" t="s">
        <v>66</v>
      </c>
      <c r="B57" t="s">
        <v>9</v>
      </c>
      <c r="C57" s="2">
        <v>18</v>
      </c>
      <c r="D57" s="2">
        <v>24</v>
      </c>
      <c r="E57" s="2">
        <v>20</v>
      </c>
      <c r="F57" s="3">
        <v>2450</v>
      </c>
      <c r="G57" s="5" t="str">
        <f t="shared" si="0"/>
        <v>543°</v>
      </c>
    </row>
    <row r="58" spans="1:7" x14ac:dyDescent="0.2">
      <c r="A58" t="s">
        <v>67</v>
      </c>
      <c r="B58" t="s">
        <v>9</v>
      </c>
      <c r="C58" s="2">
        <v>15</v>
      </c>
      <c r="D58" s="2">
        <v>21</v>
      </c>
      <c r="E58" s="2">
        <v>17</v>
      </c>
      <c r="F58" s="3">
        <v>2850</v>
      </c>
      <c r="G58" s="5" t="str">
        <f t="shared" si="0"/>
        <v>646°</v>
      </c>
    </row>
    <row r="59" spans="1:7" x14ac:dyDescent="0.2">
      <c r="A59" t="s">
        <v>68</v>
      </c>
      <c r="B59" t="s">
        <v>9</v>
      </c>
      <c r="C59" s="2">
        <v>15</v>
      </c>
      <c r="D59" s="2">
        <v>21</v>
      </c>
      <c r="E59" s="2">
        <v>17</v>
      </c>
      <c r="F59" s="3">
        <v>2850</v>
      </c>
      <c r="G59" s="5" t="str">
        <f t="shared" si="0"/>
        <v>646°</v>
      </c>
    </row>
    <row r="60" spans="1:7" x14ac:dyDescent="0.2">
      <c r="A60" t="s">
        <v>69</v>
      </c>
      <c r="B60" t="s">
        <v>9</v>
      </c>
      <c r="C60" s="2">
        <v>23</v>
      </c>
      <c r="D60" s="2">
        <v>31</v>
      </c>
      <c r="E60" s="2">
        <v>26</v>
      </c>
      <c r="F60" s="3">
        <v>1550</v>
      </c>
      <c r="G60" s="5" t="str">
        <f t="shared" si="0"/>
        <v>156°</v>
      </c>
    </row>
    <row r="61" spans="1:7" x14ac:dyDescent="0.2">
      <c r="A61" t="s">
        <v>70</v>
      </c>
      <c r="B61" t="s">
        <v>9</v>
      </c>
      <c r="C61" s="2">
        <v>23</v>
      </c>
      <c r="D61" s="2">
        <v>31</v>
      </c>
      <c r="E61" s="2">
        <v>26</v>
      </c>
      <c r="F61" s="3">
        <v>1550</v>
      </c>
      <c r="G61" s="5" t="str">
        <f t="shared" si="0"/>
        <v>156°</v>
      </c>
    </row>
    <row r="62" spans="1:7" x14ac:dyDescent="0.2">
      <c r="A62" t="s">
        <v>71</v>
      </c>
      <c r="B62" t="s">
        <v>9</v>
      </c>
      <c r="C62" s="2">
        <v>20</v>
      </c>
      <c r="D62" s="2">
        <v>30</v>
      </c>
      <c r="E62" s="2">
        <v>24</v>
      </c>
      <c r="F62" s="3">
        <v>2050</v>
      </c>
      <c r="G62" s="5" t="str">
        <f t="shared" si="0"/>
        <v>386°</v>
      </c>
    </row>
    <row r="63" spans="1:7" x14ac:dyDescent="0.2">
      <c r="A63" t="s">
        <v>72</v>
      </c>
      <c r="B63" t="s">
        <v>9</v>
      </c>
      <c r="C63" s="2">
        <v>23</v>
      </c>
      <c r="D63" s="2">
        <v>29</v>
      </c>
      <c r="E63" s="2">
        <v>25</v>
      </c>
      <c r="F63" s="3">
        <v>1950</v>
      </c>
      <c r="G63" s="5" t="str">
        <f t="shared" si="0"/>
        <v>319°</v>
      </c>
    </row>
    <row r="64" spans="1:7" x14ac:dyDescent="0.2">
      <c r="A64" t="s">
        <v>73</v>
      </c>
      <c r="B64" t="s">
        <v>9</v>
      </c>
      <c r="C64" s="2">
        <v>13.5</v>
      </c>
      <c r="D64" s="2">
        <v>21</v>
      </c>
      <c r="E64" s="2">
        <v>16</v>
      </c>
      <c r="F64" s="3">
        <v>3100</v>
      </c>
      <c r="G64" s="5" t="str">
        <f t="shared" si="0"/>
        <v>706°</v>
      </c>
    </row>
    <row r="65" spans="1:7" x14ac:dyDescent="0.2">
      <c r="A65" t="s">
        <v>74</v>
      </c>
      <c r="B65" t="s">
        <v>9</v>
      </c>
      <c r="C65" s="2">
        <v>14</v>
      </c>
      <c r="D65" s="2">
        <v>23</v>
      </c>
      <c r="E65" s="2">
        <v>17</v>
      </c>
      <c r="F65" s="3">
        <v>2900</v>
      </c>
      <c r="G65" s="5" t="str">
        <f t="shared" si="0"/>
        <v>679°</v>
      </c>
    </row>
    <row r="66" spans="1:7" x14ac:dyDescent="0.2">
      <c r="A66" t="s">
        <v>75</v>
      </c>
      <c r="B66" t="s">
        <v>9</v>
      </c>
      <c r="C66" s="2">
        <v>14</v>
      </c>
      <c r="D66" s="2">
        <v>22.5</v>
      </c>
      <c r="E66" s="2">
        <v>17</v>
      </c>
      <c r="F66" s="3">
        <v>2900</v>
      </c>
      <c r="G66" s="5" t="str">
        <f t="shared" si="0"/>
        <v>679°</v>
      </c>
    </row>
    <row r="67" spans="1:7" x14ac:dyDescent="0.2">
      <c r="A67" t="s">
        <v>76</v>
      </c>
      <c r="B67" t="s">
        <v>9</v>
      </c>
      <c r="C67" s="2">
        <v>13.5</v>
      </c>
      <c r="D67" s="2">
        <v>19.5</v>
      </c>
      <c r="E67" s="2">
        <v>16</v>
      </c>
      <c r="F67" s="3">
        <v>3050</v>
      </c>
      <c r="G67" s="5" t="str">
        <f t="shared" ref="G67:G130" si="1">_xlfn.RANK.EQ(F67,F$2:F$745,1) &amp; "°"</f>
        <v>682°</v>
      </c>
    </row>
    <row r="68" spans="1:7" x14ac:dyDescent="0.2">
      <c r="A68" t="s">
        <v>77</v>
      </c>
      <c r="B68" t="s">
        <v>7</v>
      </c>
      <c r="C68" s="2">
        <v>24</v>
      </c>
      <c r="D68" s="2">
        <v>33</v>
      </c>
      <c r="E68" s="2">
        <v>28</v>
      </c>
      <c r="F68" s="3">
        <v>1750</v>
      </c>
      <c r="G68" s="5" t="str">
        <f t="shared" si="1"/>
        <v>221°</v>
      </c>
    </row>
    <row r="69" spans="1:7" x14ac:dyDescent="0.2">
      <c r="A69" t="s">
        <v>78</v>
      </c>
      <c r="B69" t="s">
        <v>9</v>
      </c>
      <c r="C69" s="2">
        <v>23</v>
      </c>
      <c r="D69" s="2">
        <v>33</v>
      </c>
      <c r="E69" s="2">
        <v>27</v>
      </c>
      <c r="F69" s="3">
        <v>1800</v>
      </c>
      <c r="G69" s="5" t="str">
        <f t="shared" si="1"/>
        <v>248°</v>
      </c>
    </row>
    <row r="70" spans="1:7" x14ac:dyDescent="0.2">
      <c r="A70" t="s">
        <v>79</v>
      </c>
      <c r="B70" t="s">
        <v>18</v>
      </c>
      <c r="C70" s="2">
        <v>23</v>
      </c>
      <c r="D70" s="2">
        <v>33</v>
      </c>
      <c r="E70" s="2">
        <v>27</v>
      </c>
      <c r="F70" s="3">
        <v>1800</v>
      </c>
      <c r="G70" s="5" t="str">
        <f t="shared" si="1"/>
        <v>248°</v>
      </c>
    </row>
    <row r="71" spans="1:7" x14ac:dyDescent="0.2">
      <c r="A71" t="s">
        <v>80</v>
      </c>
      <c r="B71" t="s">
        <v>18</v>
      </c>
      <c r="C71" s="2">
        <v>23</v>
      </c>
      <c r="D71" s="2">
        <v>32</v>
      </c>
      <c r="E71" s="2">
        <v>26.5</v>
      </c>
      <c r="F71" s="3">
        <v>1850</v>
      </c>
      <c r="G71" s="5" t="str">
        <f t="shared" si="1"/>
        <v>273°</v>
      </c>
    </row>
    <row r="72" spans="1:7" x14ac:dyDescent="0.2">
      <c r="A72" t="s">
        <v>81</v>
      </c>
      <c r="B72" t="s">
        <v>9</v>
      </c>
      <c r="C72" s="2">
        <v>21</v>
      </c>
      <c r="D72" s="2">
        <v>30</v>
      </c>
      <c r="E72" s="2">
        <v>24</v>
      </c>
      <c r="F72" s="3">
        <v>2050</v>
      </c>
      <c r="G72" s="5" t="str">
        <f t="shared" si="1"/>
        <v>386°</v>
      </c>
    </row>
    <row r="73" spans="1:7" x14ac:dyDescent="0.2">
      <c r="A73" t="s">
        <v>82</v>
      </c>
      <c r="B73" t="s">
        <v>9</v>
      </c>
      <c r="C73" s="2">
        <v>21</v>
      </c>
      <c r="D73" s="2">
        <v>30</v>
      </c>
      <c r="E73" s="2">
        <v>24</v>
      </c>
      <c r="F73" s="3">
        <v>2050</v>
      </c>
      <c r="G73" s="5" t="str">
        <f t="shared" si="1"/>
        <v>386°</v>
      </c>
    </row>
    <row r="74" spans="1:7" x14ac:dyDescent="0.2">
      <c r="A74" t="s">
        <v>83</v>
      </c>
      <c r="B74" t="s">
        <v>18</v>
      </c>
      <c r="C74" s="2">
        <v>26</v>
      </c>
      <c r="D74" s="2">
        <v>36</v>
      </c>
      <c r="E74" s="2">
        <v>30</v>
      </c>
      <c r="F74" s="3">
        <v>1600</v>
      </c>
      <c r="G74" s="5" t="str">
        <f t="shared" si="1"/>
        <v>179°</v>
      </c>
    </row>
    <row r="75" spans="1:7" x14ac:dyDescent="0.2">
      <c r="A75" t="s">
        <v>84</v>
      </c>
      <c r="B75" t="s">
        <v>9</v>
      </c>
      <c r="C75" s="2">
        <v>25</v>
      </c>
      <c r="D75" s="2">
        <v>34</v>
      </c>
      <c r="E75" s="2">
        <v>28</v>
      </c>
      <c r="F75" s="3">
        <v>1750</v>
      </c>
      <c r="G75" s="5" t="str">
        <f t="shared" si="1"/>
        <v>221°</v>
      </c>
    </row>
    <row r="76" spans="1:7" x14ac:dyDescent="0.2">
      <c r="A76" t="s">
        <v>85</v>
      </c>
      <c r="B76" t="s">
        <v>18</v>
      </c>
      <c r="C76" s="2">
        <v>26</v>
      </c>
      <c r="D76" s="2">
        <v>34</v>
      </c>
      <c r="E76" s="2">
        <v>29</v>
      </c>
      <c r="F76" s="3">
        <v>1700</v>
      </c>
      <c r="G76" s="5" t="str">
        <f t="shared" si="1"/>
        <v>201°</v>
      </c>
    </row>
    <row r="77" spans="1:7" x14ac:dyDescent="0.2">
      <c r="A77" t="s">
        <v>86</v>
      </c>
      <c r="B77" t="s">
        <v>9</v>
      </c>
      <c r="C77" s="2">
        <v>24</v>
      </c>
      <c r="D77" s="2">
        <v>33</v>
      </c>
      <c r="E77" s="2">
        <v>27</v>
      </c>
      <c r="F77" s="3">
        <v>1800</v>
      </c>
      <c r="G77" s="5" t="str">
        <f t="shared" si="1"/>
        <v>248°</v>
      </c>
    </row>
    <row r="78" spans="1:7" x14ac:dyDescent="0.2">
      <c r="A78" t="s">
        <v>87</v>
      </c>
      <c r="B78" t="s">
        <v>18</v>
      </c>
      <c r="C78" s="2">
        <v>25</v>
      </c>
      <c r="D78" s="2">
        <v>33</v>
      </c>
      <c r="E78" s="2">
        <v>28</v>
      </c>
      <c r="F78" s="3">
        <v>1750</v>
      </c>
      <c r="G78" s="5" t="str">
        <f t="shared" si="1"/>
        <v>221°</v>
      </c>
    </row>
    <row r="79" spans="1:7" x14ac:dyDescent="0.2">
      <c r="A79" t="s">
        <v>88</v>
      </c>
      <c r="B79" t="s">
        <v>9</v>
      </c>
      <c r="C79" s="2">
        <v>23</v>
      </c>
      <c r="D79" s="2">
        <v>32</v>
      </c>
      <c r="E79" s="2">
        <v>27</v>
      </c>
      <c r="F79" s="3">
        <v>1800</v>
      </c>
      <c r="G79" s="5" t="str">
        <f t="shared" si="1"/>
        <v>248°</v>
      </c>
    </row>
    <row r="80" spans="1:7" x14ac:dyDescent="0.2">
      <c r="A80" t="s">
        <v>89</v>
      </c>
      <c r="B80" t="s">
        <v>18</v>
      </c>
      <c r="C80" s="2">
        <v>25</v>
      </c>
      <c r="D80" s="2">
        <v>32</v>
      </c>
      <c r="E80" s="2">
        <v>27</v>
      </c>
      <c r="F80" s="3">
        <v>1800</v>
      </c>
      <c r="G80" s="5" t="str">
        <f t="shared" si="1"/>
        <v>248°</v>
      </c>
    </row>
    <row r="81" spans="1:7" x14ac:dyDescent="0.2">
      <c r="A81" t="s">
        <v>90</v>
      </c>
      <c r="B81" t="s">
        <v>9</v>
      </c>
      <c r="C81" s="2">
        <v>23</v>
      </c>
      <c r="D81" s="2">
        <v>31</v>
      </c>
      <c r="E81" s="2">
        <v>26</v>
      </c>
      <c r="F81" s="3">
        <v>1900</v>
      </c>
      <c r="G81" s="5" t="str">
        <f t="shared" si="1"/>
        <v>288°</v>
      </c>
    </row>
    <row r="82" spans="1:7" x14ac:dyDescent="0.2">
      <c r="A82" t="s">
        <v>91</v>
      </c>
      <c r="B82" t="s">
        <v>18</v>
      </c>
      <c r="C82" s="2">
        <v>22</v>
      </c>
      <c r="D82" s="2">
        <v>29</v>
      </c>
      <c r="E82" s="2">
        <v>25</v>
      </c>
      <c r="F82" s="3">
        <v>1950</v>
      </c>
      <c r="G82" s="5" t="str">
        <f t="shared" si="1"/>
        <v>319°</v>
      </c>
    </row>
    <row r="83" spans="1:7" x14ac:dyDescent="0.2">
      <c r="A83" t="s">
        <v>92</v>
      </c>
      <c r="B83" t="s">
        <v>9</v>
      </c>
      <c r="C83" s="2">
        <v>20</v>
      </c>
      <c r="D83" s="2">
        <v>27</v>
      </c>
      <c r="E83" s="2">
        <v>23</v>
      </c>
      <c r="F83" s="3">
        <v>2100</v>
      </c>
      <c r="G83" s="5" t="str">
        <f t="shared" si="1"/>
        <v>412°</v>
      </c>
    </row>
    <row r="84" spans="1:7" x14ac:dyDescent="0.2">
      <c r="A84" t="s">
        <v>93</v>
      </c>
      <c r="B84" t="s">
        <v>9</v>
      </c>
      <c r="C84" s="2">
        <v>17</v>
      </c>
      <c r="D84" s="2">
        <v>24</v>
      </c>
      <c r="E84" s="2">
        <v>19</v>
      </c>
      <c r="F84" s="3">
        <v>2550</v>
      </c>
      <c r="G84" s="5" t="str">
        <f t="shared" si="1"/>
        <v>588°</v>
      </c>
    </row>
    <row r="85" spans="1:7" x14ac:dyDescent="0.2">
      <c r="A85" t="s">
        <v>94</v>
      </c>
      <c r="B85" t="s">
        <v>18</v>
      </c>
      <c r="C85" s="2">
        <v>22</v>
      </c>
      <c r="D85" s="2">
        <v>29</v>
      </c>
      <c r="E85" s="2">
        <v>25</v>
      </c>
      <c r="F85" s="3">
        <v>1950</v>
      </c>
      <c r="G85" s="5" t="str">
        <f t="shared" si="1"/>
        <v>319°</v>
      </c>
    </row>
    <row r="86" spans="1:7" x14ac:dyDescent="0.2">
      <c r="A86" t="s">
        <v>95</v>
      </c>
      <c r="B86" t="s">
        <v>18</v>
      </c>
      <c r="C86" s="2">
        <v>23</v>
      </c>
      <c r="D86" s="2">
        <v>30</v>
      </c>
      <c r="E86" s="2">
        <v>25</v>
      </c>
      <c r="F86" s="3">
        <v>1950</v>
      </c>
      <c r="G86" s="5" t="str">
        <f t="shared" si="1"/>
        <v>319°</v>
      </c>
    </row>
    <row r="87" spans="1:7" x14ac:dyDescent="0.2">
      <c r="A87" t="s">
        <v>96</v>
      </c>
      <c r="B87" t="s">
        <v>18</v>
      </c>
      <c r="C87" s="2">
        <v>22</v>
      </c>
      <c r="D87" s="2">
        <v>29</v>
      </c>
      <c r="E87" s="2">
        <v>25</v>
      </c>
      <c r="F87" s="3">
        <v>1950</v>
      </c>
      <c r="G87" s="5" t="str">
        <f t="shared" si="1"/>
        <v>319°</v>
      </c>
    </row>
    <row r="88" spans="1:7" x14ac:dyDescent="0.2">
      <c r="A88" t="s">
        <v>97</v>
      </c>
      <c r="B88" t="s">
        <v>9</v>
      </c>
      <c r="C88" s="2">
        <v>20</v>
      </c>
      <c r="D88" s="2">
        <v>27</v>
      </c>
      <c r="E88" s="2">
        <v>23</v>
      </c>
      <c r="F88" s="3">
        <v>2100</v>
      </c>
      <c r="G88" s="5" t="str">
        <f t="shared" si="1"/>
        <v>412°</v>
      </c>
    </row>
    <row r="89" spans="1:7" x14ac:dyDescent="0.2">
      <c r="A89" t="s">
        <v>98</v>
      </c>
      <c r="B89" t="s">
        <v>9</v>
      </c>
      <c r="C89" s="2">
        <v>20</v>
      </c>
      <c r="D89" s="2">
        <v>27</v>
      </c>
      <c r="E89" s="2">
        <v>23</v>
      </c>
      <c r="F89" s="3">
        <v>2100</v>
      </c>
      <c r="G89" s="5" t="str">
        <f t="shared" si="1"/>
        <v>412°</v>
      </c>
    </row>
    <row r="90" spans="1:7" x14ac:dyDescent="0.2">
      <c r="A90" t="s">
        <v>99</v>
      </c>
      <c r="B90" t="s">
        <v>9</v>
      </c>
      <c r="C90" s="2">
        <v>20</v>
      </c>
      <c r="D90" s="2">
        <v>27</v>
      </c>
      <c r="E90" s="2">
        <v>23</v>
      </c>
      <c r="F90" s="3">
        <v>2100</v>
      </c>
      <c r="G90" s="5" t="str">
        <f t="shared" si="1"/>
        <v>412°</v>
      </c>
    </row>
    <row r="91" spans="1:7" x14ac:dyDescent="0.2">
      <c r="A91" t="s">
        <v>100</v>
      </c>
      <c r="B91" t="s">
        <v>9</v>
      </c>
      <c r="C91" s="2">
        <v>17</v>
      </c>
      <c r="D91" s="2">
        <v>24</v>
      </c>
      <c r="E91" s="2">
        <v>19</v>
      </c>
      <c r="F91" s="3">
        <v>2550</v>
      </c>
      <c r="G91" s="5" t="str">
        <f t="shared" si="1"/>
        <v>588°</v>
      </c>
    </row>
    <row r="92" spans="1:7" x14ac:dyDescent="0.2">
      <c r="A92" t="s">
        <v>101</v>
      </c>
      <c r="B92" t="s">
        <v>9</v>
      </c>
      <c r="C92" s="2">
        <v>15</v>
      </c>
      <c r="D92" s="2">
        <v>21</v>
      </c>
      <c r="E92" s="2">
        <v>17</v>
      </c>
      <c r="F92" s="3">
        <v>2850</v>
      </c>
      <c r="G92" s="5" t="str">
        <f t="shared" si="1"/>
        <v>646°</v>
      </c>
    </row>
    <row r="93" spans="1:7" x14ac:dyDescent="0.2">
      <c r="A93" t="s">
        <v>102</v>
      </c>
      <c r="B93" t="s">
        <v>41</v>
      </c>
      <c r="C93" s="2">
        <v>124</v>
      </c>
      <c r="D93" s="2">
        <v>102</v>
      </c>
      <c r="E93" s="2">
        <v>113</v>
      </c>
      <c r="F93" s="3">
        <v>600</v>
      </c>
      <c r="G93" s="5" t="str">
        <f t="shared" si="1"/>
        <v>4°</v>
      </c>
    </row>
    <row r="94" spans="1:7" x14ac:dyDescent="0.2">
      <c r="A94" t="s">
        <v>103</v>
      </c>
      <c r="B94" t="s">
        <v>18</v>
      </c>
      <c r="C94" s="2">
        <v>17</v>
      </c>
      <c r="D94" s="2">
        <v>23.5</v>
      </c>
      <c r="E94" s="2">
        <v>19.5</v>
      </c>
      <c r="F94" s="3">
        <v>2500</v>
      </c>
      <c r="G94" s="5" t="str">
        <f t="shared" si="1"/>
        <v>582°</v>
      </c>
    </row>
    <row r="95" spans="1:7" x14ac:dyDescent="0.2">
      <c r="A95" t="s">
        <v>104</v>
      </c>
      <c r="B95" t="s">
        <v>9</v>
      </c>
      <c r="C95" s="2">
        <v>23</v>
      </c>
      <c r="D95" s="2">
        <v>32</v>
      </c>
      <c r="E95" s="2">
        <v>26</v>
      </c>
      <c r="F95" s="3">
        <v>1900</v>
      </c>
      <c r="G95" s="5" t="str">
        <f t="shared" si="1"/>
        <v>288°</v>
      </c>
    </row>
    <row r="96" spans="1:7" x14ac:dyDescent="0.2">
      <c r="A96" t="s">
        <v>105</v>
      </c>
      <c r="B96" t="s">
        <v>18</v>
      </c>
      <c r="C96" s="2">
        <v>20</v>
      </c>
      <c r="D96" s="2">
        <v>28.5</v>
      </c>
      <c r="E96" s="2">
        <v>22.5</v>
      </c>
      <c r="F96" s="3">
        <v>2175</v>
      </c>
      <c r="G96" s="5" t="str">
        <f t="shared" si="1"/>
        <v>452°</v>
      </c>
    </row>
    <row r="97" spans="1:7" x14ac:dyDescent="0.2">
      <c r="A97" t="s">
        <v>106</v>
      </c>
      <c r="B97" t="s">
        <v>18</v>
      </c>
      <c r="C97" s="2">
        <v>20</v>
      </c>
      <c r="D97" s="2">
        <v>28.5</v>
      </c>
      <c r="E97" s="2">
        <v>22.5</v>
      </c>
      <c r="F97" s="3">
        <v>2175</v>
      </c>
      <c r="G97" s="5" t="str">
        <f t="shared" si="1"/>
        <v>452°</v>
      </c>
    </row>
    <row r="98" spans="1:7" x14ac:dyDescent="0.2">
      <c r="A98" t="s">
        <v>107</v>
      </c>
      <c r="B98" t="s">
        <v>9</v>
      </c>
      <c r="C98" s="2">
        <v>21</v>
      </c>
      <c r="D98" s="2">
        <v>30</v>
      </c>
      <c r="E98" s="2">
        <v>24</v>
      </c>
      <c r="F98" s="3">
        <v>2050</v>
      </c>
      <c r="G98" s="5" t="str">
        <f t="shared" si="1"/>
        <v>386°</v>
      </c>
    </row>
    <row r="99" spans="1:7" x14ac:dyDescent="0.2">
      <c r="A99" t="s">
        <v>108</v>
      </c>
      <c r="B99" t="s">
        <v>9</v>
      </c>
      <c r="C99" s="2">
        <v>21</v>
      </c>
      <c r="D99" s="2">
        <v>30</v>
      </c>
      <c r="E99" s="2">
        <v>24</v>
      </c>
      <c r="F99" s="3">
        <v>2050</v>
      </c>
      <c r="G99" s="5" t="str">
        <f t="shared" si="1"/>
        <v>386°</v>
      </c>
    </row>
    <row r="100" spans="1:7" x14ac:dyDescent="0.2">
      <c r="A100" t="s">
        <v>109</v>
      </c>
      <c r="B100" t="s">
        <v>18</v>
      </c>
      <c r="C100" s="2">
        <v>16</v>
      </c>
      <c r="D100" s="2">
        <v>23</v>
      </c>
      <c r="E100" s="2">
        <v>19</v>
      </c>
      <c r="F100" s="3">
        <v>2550</v>
      </c>
      <c r="G100" s="5" t="str">
        <f t="shared" si="1"/>
        <v>588°</v>
      </c>
    </row>
    <row r="101" spans="1:7" x14ac:dyDescent="0.2">
      <c r="A101" t="s">
        <v>110</v>
      </c>
      <c r="B101" t="s">
        <v>18</v>
      </c>
      <c r="C101" s="2">
        <v>16</v>
      </c>
      <c r="D101" s="2">
        <v>23</v>
      </c>
      <c r="E101" s="2">
        <v>19</v>
      </c>
      <c r="F101" s="3">
        <v>2550</v>
      </c>
      <c r="G101" s="5" t="str">
        <f t="shared" si="1"/>
        <v>588°</v>
      </c>
    </row>
    <row r="102" spans="1:7" x14ac:dyDescent="0.2">
      <c r="A102" t="s">
        <v>111</v>
      </c>
      <c r="B102" t="s">
        <v>18</v>
      </c>
      <c r="C102" s="2">
        <v>23</v>
      </c>
      <c r="D102" s="2">
        <v>32</v>
      </c>
      <c r="E102" s="2">
        <v>26</v>
      </c>
      <c r="F102" s="3">
        <v>1900</v>
      </c>
      <c r="G102" s="5" t="str">
        <f t="shared" si="1"/>
        <v>288°</v>
      </c>
    </row>
    <row r="103" spans="1:7" x14ac:dyDescent="0.2">
      <c r="A103" t="s">
        <v>112</v>
      </c>
      <c r="B103" t="s">
        <v>9</v>
      </c>
      <c r="C103" s="2">
        <v>22</v>
      </c>
      <c r="D103" s="2">
        <v>31</v>
      </c>
      <c r="E103" s="2">
        <v>25</v>
      </c>
      <c r="F103" s="3">
        <v>1950</v>
      </c>
      <c r="G103" s="5" t="str">
        <f t="shared" si="1"/>
        <v>319°</v>
      </c>
    </row>
    <row r="104" spans="1:7" x14ac:dyDescent="0.2">
      <c r="A104" t="s">
        <v>113</v>
      </c>
      <c r="B104" t="s">
        <v>18</v>
      </c>
      <c r="C104" s="2">
        <v>16</v>
      </c>
      <c r="D104" s="2">
        <v>23</v>
      </c>
      <c r="E104" s="2">
        <v>19</v>
      </c>
      <c r="F104" s="3">
        <v>2550</v>
      </c>
      <c r="G104" s="5" t="str">
        <f t="shared" si="1"/>
        <v>588°</v>
      </c>
    </row>
    <row r="105" spans="1:7" x14ac:dyDescent="0.2">
      <c r="A105" t="s">
        <v>114</v>
      </c>
      <c r="B105" t="s">
        <v>18</v>
      </c>
      <c r="C105" s="2">
        <v>16</v>
      </c>
      <c r="D105" s="2">
        <v>23</v>
      </c>
      <c r="E105" s="2">
        <v>19</v>
      </c>
      <c r="F105" s="3">
        <v>2550</v>
      </c>
      <c r="G105" s="5" t="str">
        <f t="shared" si="1"/>
        <v>588°</v>
      </c>
    </row>
    <row r="106" spans="1:7" x14ac:dyDescent="0.2">
      <c r="A106" t="s">
        <v>115</v>
      </c>
      <c r="B106" t="s">
        <v>9</v>
      </c>
      <c r="C106" s="2">
        <v>22</v>
      </c>
      <c r="D106" s="2">
        <v>31</v>
      </c>
      <c r="E106" s="2">
        <v>25</v>
      </c>
      <c r="F106" s="3">
        <v>1950</v>
      </c>
      <c r="G106" s="5" t="str">
        <f t="shared" si="1"/>
        <v>319°</v>
      </c>
    </row>
    <row r="107" spans="1:7" x14ac:dyDescent="0.2">
      <c r="A107" t="s">
        <v>116</v>
      </c>
      <c r="B107" t="s">
        <v>9</v>
      </c>
      <c r="C107" s="2">
        <v>15</v>
      </c>
      <c r="D107" s="2">
        <v>21</v>
      </c>
      <c r="E107" s="2">
        <v>17</v>
      </c>
      <c r="F107" s="3">
        <v>2850</v>
      </c>
      <c r="G107" s="5" t="str">
        <f t="shared" si="1"/>
        <v>646°</v>
      </c>
    </row>
    <row r="108" spans="1:7" x14ac:dyDescent="0.2">
      <c r="A108" t="s">
        <v>117</v>
      </c>
      <c r="B108" t="s">
        <v>9</v>
      </c>
      <c r="C108" s="2">
        <v>15</v>
      </c>
      <c r="D108" s="2">
        <v>21</v>
      </c>
      <c r="E108" s="2">
        <v>17</v>
      </c>
      <c r="F108" s="3">
        <v>2850</v>
      </c>
      <c r="G108" s="5" t="str">
        <f t="shared" si="1"/>
        <v>646°</v>
      </c>
    </row>
    <row r="109" spans="1:7" x14ac:dyDescent="0.2">
      <c r="A109" t="s">
        <v>118</v>
      </c>
      <c r="B109" t="s">
        <v>9</v>
      </c>
      <c r="C109" s="2">
        <v>17</v>
      </c>
      <c r="D109" s="2">
        <v>25</v>
      </c>
      <c r="E109" s="2">
        <v>20</v>
      </c>
      <c r="F109" s="3">
        <v>2450</v>
      </c>
      <c r="G109" s="5" t="str">
        <f t="shared" si="1"/>
        <v>543°</v>
      </c>
    </row>
    <row r="110" spans="1:7" x14ac:dyDescent="0.2">
      <c r="A110" t="s">
        <v>119</v>
      </c>
      <c r="B110" t="s">
        <v>9</v>
      </c>
      <c r="C110" s="2">
        <v>13</v>
      </c>
      <c r="D110" s="2">
        <v>20</v>
      </c>
      <c r="E110" s="2">
        <v>16</v>
      </c>
      <c r="F110" s="3">
        <v>3050</v>
      </c>
      <c r="G110" s="5" t="str">
        <f t="shared" si="1"/>
        <v>682°</v>
      </c>
    </row>
    <row r="111" spans="1:7" x14ac:dyDescent="0.2">
      <c r="A111" t="s">
        <v>120</v>
      </c>
      <c r="B111" t="s">
        <v>9</v>
      </c>
      <c r="C111" s="2">
        <v>15</v>
      </c>
      <c r="D111" s="2">
        <v>21</v>
      </c>
      <c r="E111" s="2">
        <v>17</v>
      </c>
      <c r="F111" s="3">
        <v>2850</v>
      </c>
      <c r="G111" s="5" t="str">
        <f t="shared" si="1"/>
        <v>646°</v>
      </c>
    </row>
    <row r="112" spans="1:7" x14ac:dyDescent="0.2">
      <c r="A112" t="s">
        <v>121</v>
      </c>
      <c r="B112" t="s">
        <v>9</v>
      </c>
      <c r="C112" s="2">
        <v>15</v>
      </c>
      <c r="D112" s="2">
        <v>21</v>
      </c>
      <c r="E112" s="2">
        <v>17</v>
      </c>
      <c r="F112" s="3">
        <v>2850</v>
      </c>
      <c r="G112" s="5" t="str">
        <f t="shared" si="1"/>
        <v>646°</v>
      </c>
    </row>
    <row r="113" spans="1:7" x14ac:dyDescent="0.2">
      <c r="A113" t="s">
        <v>122</v>
      </c>
      <c r="B113" t="s">
        <v>9</v>
      </c>
      <c r="C113" s="2">
        <v>15</v>
      </c>
      <c r="D113" s="2">
        <v>21</v>
      </c>
      <c r="E113" s="2">
        <v>17</v>
      </c>
      <c r="F113" s="3">
        <v>2850</v>
      </c>
      <c r="G113" s="5" t="str">
        <f t="shared" si="1"/>
        <v>646°</v>
      </c>
    </row>
    <row r="114" spans="1:7" x14ac:dyDescent="0.2">
      <c r="A114" t="s">
        <v>123</v>
      </c>
      <c r="B114" t="s">
        <v>9</v>
      </c>
      <c r="C114" s="2">
        <v>17</v>
      </c>
      <c r="D114" s="2">
        <v>24</v>
      </c>
      <c r="E114" s="2">
        <v>19</v>
      </c>
      <c r="F114" s="3">
        <v>2550</v>
      </c>
      <c r="G114" s="5" t="str">
        <f t="shared" si="1"/>
        <v>588°</v>
      </c>
    </row>
    <row r="115" spans="1:7" x14ac:dyDescent="0.2">
      <c r="A115" t="s">
        <v>124</v>
      </c>
      <c r="B115" t="s">
        <v>9</v>
      </c>
      <c r="C115" s="2">
        <v>17</v>
      </c>
      <c r="D115" s="2">
        <v>25</v>
      </c>
      <c r="E115" s="2">
        <v>20</v>
      </c>
      <c r="F115" s="3">
        <v>2450</v>
      </c>
      <c r="G115" s="5" t="str">
        <f t="shared" si="1"/>
        <v>543°</v>
      </c>
    </row>
    <row r="116" spans="1:7" x14ac:dyDescent="0.2">
      <c r="A116" t="s">
        <v>125</v>
      </c>
      <c r="B116" t="s">
        <v>9</v>
      </c>
      <c r="C116" s="2">
        <v>17</v>
      </c>
      <c r="D116" s="2">
        <v>24</v>
      </c>
      <c r="E116" s="2">
        <v>19</v>
      </c>
      <c r="F116" s="3">
        <v>2550</v>
      </c>
      <c r="G116" s="5" t="str">
        <f t="shared" si="1"/>
        <v>588°</v>
      </c>
    </row>
    <row r="117" spans="1:7" x14ac:dyDescent="0.2">
      <c r="A117" t="s">
        <v>126</v>
      </c>
      <c r="B117" t="s">
        <v>7</v>
      </c>
      <c r="C117" s="2">
        <v>24</v>
      </c>
      <c r="D117" s="2">
        <v>33</v>
      </c>
      <c r="E117" s="2">
        <v>27</v>
      </c>
      <c r="F117" s="3">
        <v>1800</v>
      </c>
      <c r="G117" s="5" t="str">
        <f t="shared" si="1"/>
        <v>248°</v>
      </c>
    </row>
    <row r="118" spans="1:7" x14ac:dyDescent="0.2">
      <c r="A118" t="s">
        <v>127</v>
      </c>
      <c r="B118" t="s">
        <v>9</v>
      </c>
      <c r="C118" s="2">
        <v>23</v>
      </c>
      <c r="D118" s="2">
        <v>31</v>
      </c>
      <c r="E118" s="2">
        <v>26</v>
      </c>
      <c r="F118" s="3">
        <v>1900</v>
      </c>
      <c r="G118" s="5" t="str">
        <f t="shared" si="1"/>
        <v>288°</v>
      </c>
    </row>
    <row r="119" spans="1:7" x14ac:dyDescent="0.2">
      <c r="A119" t="s">
        <v>128</v>
      </c>
      <c r="B119" t="s">
        <v>9</v>
      </c>
      <c r="C119" s="2">
        <v>23</v>
      </c>
      <c r="D119" s="2">
        <v>30</v>
      </c>
      <c r="E119" s="2">
        <v>26</v>
      </c>
      <c r="F119" s="3">
        <v>1900</v>
      </c>
      <c r="G119" s="5" t="str">
        <f t="shared" si="1"/>
        <v>288°</v>
      </c>
    </row>
    <row r="120" spans="1:7" x14ac:dyDescent="0.2">
      <c r="A120" t="s">
        <v>129</v>
      </c>
      <c r="B120" t="s">
        <v>7</v>
      </c>
      <c r="C120" s="2">
        <v>24</v>
      </c>
      <c r="D120" s="2">
        <v>32</v>
      </c>
      <c r="E120" s="2">
        <v>27</v>
      </c>
      <c r="F120" s="3">
        <v>1800</v>
      </c>
      <c r="G120" s="5" t="str">
        <f t="shared" si="1"/>
        <v>248°</v>
      </c>
    </row>
    <row r="121" spans="1:7" x14ac:dyDescent="0.2">
      <c r="A121" t="s">
        <v>130</v>
      </c>
      <c r="B121" t="s">
        <v>9</v>
      </c>
      <c r="C121" s="2">
        <v>24</v>
      </c>
      <c r="D121" s="2">
        <v>31</v>
      </c>
      <c r="E121" s="2">
        <v>27</v>
      </c>
      <c r="F121" s="3">
        <v>1800</v>
      </c>
      <c r="G121" s="5" t="str">
        <f t="shared" si="1"/>
        <v>248°</v>
      </c>
    </row>
    <row r="122" spans="1:7" x14ac:dyDescent="0.2">
      <c r="A122" t="s">
        <v>131</v>
      </c>
      <c r="B122" t="s">
        <v>9</v>
      </c>
      <c r="C122" s="2">
        <v>14</v>
      </c>
      <c r="D122" s="2">
        <v>19</v>
      </c>
      <c r="E122" s="2">
        <v>16</v>
      </c>
      <c r="F122" s="3">
        <v>3050</v>
      </c>
      <c r="G122" s="5" t="str">
        <f t="shared" si="1"/>
        <v>682°</v>
      </c>
    </row>
    <row r="123" spans="1:7" x14ac:dyDescent="0.2">
      <c r="A123" t="s">
        <v>132</v>
      </c>
      <c r="B123" t="s">
        <v>9</v>
      </c>
      <c r="C123" s="2">
        <v>14</v>
      </c>
      <c r="D123" s="2">
        <v>19</v>
      </c>
      <c r="E123" s="2">
        <v>16</v>
      </c>
      <c r="F123" s="3">
        <v>3050</v>
      </c>
      <c r="G123" s="5" t="str">
        <f t="shared" si="1"/>
        <v>682°</v>
      </c>
    </row>
    <row r="124" spans="1:7" x14ac:dyDescent="0.2">
      <c r="A124" t="s">
        <v>133</v>
      </c>
      <c r="B124" t="s">
        <v>9</v>
      </c>
      <c r="C124" s="2">
        <v>21</v>
      </c>
      <c r="D124" s="2">
        <v>27</v>
      </c>
      <c r="E124" s="2">
        <v>23</v>
      </c>
      <c r="F124" s="3">
        <v>2100</v>
      </c>
      <c r="G124" s="5" t="str">
        <f t="shared" si="1"/>
        <v>412°</v>
      </c>
    </row>
    <row r="125" spans="1:7" x14ac:dyDescent="0.2">
      <c r="A125" t="s">
        <v>134</v>
      </c>
      <c r="B125" t="s">
        <v>18</v>
      </c>
      <c r="C125" s="2">
        <v>25</v>
      </c>
      <c r="D125" s="2">
        <v>29</v>
      </c>
      <c r="E125" s="2">
        <v>27</v>
      </c>
      <c r="F125" s="3">
        <v>1800</v>
      </c>
      <c r="G125" s="5" t="str">
        <f t="shared" si="1"/>
        <v>248°</v>
      </c>
    </row>
    <row r="126" spans="1:7" x14ac:dyDescent="0.2">
      <c r="A126" t="s">
        <v>135</v>
      </c>
      <c r="B126" t="s">
        <v>9</v>
      </c>
      <c r="C126" s="2">
        <v>23</v>
      </c>
      <c r="D126" s="2">
        <v>29</v>
      </c>
      <c r="E126" s="2">
        <v>25</v>
      </c>
      <c r="F126" s="3">
        <v>1950</v>
      </c>
      <c r="G126" s="5" t="str">
        <f t="shared" si="1"/>
        <v>319°</v>
      </c>
    </row>
    <row r="127" spans="1:7" x14ac:dyDescent="0.2">
      <c r="A127" t="s">
        <v>136</v>
      </c>
      <c r="B127" t="s">
        <v>9</v>
      </c>
      <c r="C127" s="2">
        <v>14</v>
      </c>
      <c r="D127" s="2">
        <v>19</v>
      </c>
      <c r="E127" s="2">
        <v>16</v>
      </c>
      <c r="F127" s="3">
        <v>3050</v>
      </c>
      <c r="G127" s="5" t="str">
        <f t="shared" si="1"/>
        <v>682°</v>
      </c>
    </row>
    <row r="128" spans="1:7" x14ac:dyDescent="0.2">
      <c r="A128" t="s">
        <v>137</v>
      </c>
      <c r="B128" t="s">
        <v>9</v>
      </c>
      <c r="C128" s="2">
        <v>14</v>
      </c>
      <c r="D128" s="2">
        <v>19</v>
      </c>
      <c r="E128" s="2">
        <v>16</v>
      </c>
      <c r="F128" s="3">
        <v>3050</v>
      </c>
      <c r="G128" s="5" t="str">
        <f t="shared" si="1"/>
        <v>682°</v>
      </c>
    </row>
    <row r="129" spans="1:7" x14ac:dyDescent="0.2">
      <c r="A129" t="s">
        <v>138</v>
      </c>
      <c r="B129" t="s">
        <v>9</v>
      </c>
      <c r="C129" s="2">
        <v>21</v>
      </c>
      <c r="D129" s="2">
        <v>27</v>
      </c>
      <c r="E129" s="2">
        <v>23</v>
      </c>
      <c r="F129" s="3">
        <v>2100</v>
      </c>
      <c r="G129" s="5" t="str">
        <f t="shared" si="1"/>
        <v>412°</v>
      </c>
    </row>
    <row r="130" spans="1:7" x14ac:dyDescent="0.2">
      <c r="A130" t="s">
        <v>139</v>
      </c>
      <c r="B130" t="s">
        <v>9</v>
      </c>
      <c r="C130" s="2">
        <v>23</v>
      </c>
      <c r="D130" s="2">
        <v>29</v>
      </c>
      <c r="E130" s="2">
        <v>25</v>
      </c>
      <c r="F130" s="3">
        <v>1950</v>
      </c>
      <c r="G130" s="5" t="str">
        <f t="shared" si="1"/>
        <v>319°</v>
      </c>
    </row>
    <row r="131" spans="1:7" x14ac:dyDescent="0.2">
      <c r="A131" t="s">
        <v>140</v>
      </c>
      <c r="B131" t="s">
        <v>9</v>
      </c>
      <c r="C131" s="2">
        <v>13</v>
      </c>
      <c r="D131" s="2">
        <v>18</v>
      </c>
      <c r="E131" s="2">
        <v>15</v>
      </c>
      <c r="F131" s="3">
        <v>3250</v>
      </c>
      <c r="G131" s="5" t="str">
        <f t="shared" ref="G131:G194" si="2">_xlfn.RANK.EQ(F131,F$2:F$745,1) &amp; "°"</f>
        <v>708°</v>
      </c>
    </row>
    <row r="132" spans="1:7" x14ac:dyDescent="0.2">
      <c r="A132" t="s">
        <v>141</v>
      </c>
      <c r="B132" t="s">
        <v>9</v>
      </c>
      <c r="C132" s="2">
        <v>13</v>
      </c>
      <c r="D132" s="2">
        <v>18</v>
      </c>
      <c r="E132" s="2">
        <v>15</v>
      </c>
      <c r="F132" s="3">
        <v>3250</v>
      </c>
      <c r="G132" s="5" t="str">
        <f t="shared" si="2"/>
        <v>708°</v>
      </c>
    </row>
    <row r="133" spans="1:7" x14ac:dyDescent="0.2">
      <c r="A133" t="s">
        <v>142</v>
      </c>
      <c r="B133" t="s">
        <v>9</v>
      </c>
      <c r="C133" s="2">
        <v>16</v>
      </c>
      <c r="D133" s="2">
        <v>22</v>
      </c>
      <c r="E133" s="2">
        <v>18</v>
      </c>
      <c r="F133" s="3">
        <v>2700</v>
      </c>
      <c r="G133" s="5" t="str">
        <f t="shared" si="2"/>
        <v>620°</v>
      </c>
    </row>
    <row r="134" spans="1:7" x14ac:dyDescent="0.2">
      <c r="A134" t="s">
        <v>143</v>
      </c>
      <c r="B134" t="s">
        <v>18</v>
      </c>
      <c r="C134" s="2">
        <v>21</v>
      </c>
      <c r="D134" s="2">
        <v>26</v>
      </c>
      <c r="E134" s="2">
        <v>23</v>
      </c>
      <c r="F134" s="3">
        <v>2100</v>
      </c>
      <c r="G134" s="5" t="str">
        <f t="shared" si="2"/>
        <v>412°</v>
      </c>
    </row>
    <row r="135" spans="1:7" x14ac:dyDescent="0.2">
      <c r="A135" t="s">
        <v>144</v>
      </c>
      <c r="B135" t="s">
        <v>9</v>
      </c>
      <c r="C135" s="2">
        <v>21</v>
      </c>
      <c r="D135" s="2">
        <v>25</v>
      </c>
      <c r="E135" s="2">
        <v>23</v>
      </c>
      <c r="F135" s="3">
        <v>2100</v>
      </c>
      <c r="G135" s="5" t="str">
        <f t="shared" si="2"/>
        <v>412°</v>
      </c>
    </row>
    <row r="136" spans="1:7" x14ac:dyDescent="0.2">
      <c r="A136" t="s">
        <v>145</v>
      </c>
      <c r="B136" t="s">
        <v>9</v>
      </c>
      <c r="C136" s="2">
        <v>13</v>
      </c>
      <c r="D136" s="2">
        <v>18</v>
      </c>
      <c r="E136" s="2">
        <v>15</v>
      </c>
      <c r="F136" s="3">
        <v>3250</v>
      </c>
      <c r="G136" s="5" t="str">
        <f t="shared" si="2"/>
        <v>708°</v>
      </c>
    </row>
    <row r="137" spans="1:7" x14ac:dyDescent="0.2">
      <c r="A137" t="s">
        <v>146</v>
      </c>
      <c r="B137" t="s">
        <v>9</v>
      </c>
      <c r="C137" s="2">
        <v>13</v>
      </c>
      <c r="D137" s="2">
        <v>18</v>
      </c>
      <c r="E137" s="2">
        <v>15</v>
      </c>
      <c r="F137" s="3">
        <v>3250</v>
      </c>
      <c r="G137" s="5" t="str">
        <f t="shared" si="2"/>
        <v>708°</v>
      </c>
    </row>
    <row r="138" spans="1:7" x14ac:dyDescent="0.2">
      <c r="A138" t="s">
        <v>147</v>
      </c>
      <c r="B138" t="s">
        <v>9</v>
      </c>
      <c r="C138" s="2">
        <v>16</v>
      </c>
      <c r="D138" s="2">
        <v>22</v>
      </c>
      <c r="E138" s="2">
        <v>18</v>
      </c>
      <c r="F138" s="3">
        <v>2700</v>
      </c>
      <c r="G138" s="5" t="str">
        <f t="shared" si="2"/>
        <v>620°</v>
      </c>
    </row>
    <row r="139" spans="1:7" x14ac:dyDescent="0.2">
      <c r="A139" t="s">
        <v>148</v>
      </c>
      <c r="B139" t="s">
        <v>18</v>
      </c>
      <c r="C139" s="2">
        <v>21</v>
      </c>
      <c r="D139" s="2">
        <v>26</v>
      </c>
      <c r="E139" s="2">
        <v>23</v>
      </c>
      <c r="F139" s="3">
        <v>2100</v>
      </c>
      <c r="G139" s="5" t="str">
        <f t="shared" si="2"/>
        <v>412°</v>
      </c>
    </row>
    <row r="140" spans="1:7" x14ac:dyDescent="0.2">
      <c r="A140" t="s">
        <v>149</v>
      </c>
      <c r="B140" t="s">
        <v>9</v>
      </c>
      <c r="C140" s="2">
        <v>21</v>
      </c>
      <c r="D140" s="2">
        <v>25</v>
      </c>
      <c r="E140" s="2">
        <v>23</v>
      </c>
      <c r="F140" s="3">
        <v>2100</v>
      </c>
      <c r="G140" s="5" t="str">
        <f t="shared" si="2"/>
        <v>412°</v>
      </c>
    </row>
    <row r="141" spans="1:7" x14ac:dyDescent="0.2">
      <c r="A141" t="s">
        <v>150</v>
      </c>
      <c r="B141" t="s">
        <v>9</v>
      </c>
      <c r="C141" s="2">
        <v>15</v>
      </c>
      <c r="D141" s="2">
        <v>21</v>
      </c>
      <c r="E141" s="2">
        <v>17</v>
      </c>
      <c r="F141" s="3">
        <v>2850</v>
      </c>
      <c r="G141" s="5" t="str">
        <f t="shared" si="2"/>
        <v>646°</v>
      </c>
    </row>
    <row r="142" spans="1:7" x14ac:dyDescent="0.2">
      <c r="A142" t="s">
        <v>151</v>
      </c>
      <c r="B142" t="s">
        <v>9</v>
      </c>
      <c r="C142" s="2">
        <v>19</v>
      </c>
      <c r="D142" s="2">
        <v>24</v>
      </c>
      <c r="E142" s="2">
        <v>21</v>
      </c>
      <c r="F142" s="3">
        <v>2300</v>
      </c>
      <c r="G142" s="5" t="str">
        <f t="shared" si="2"/>
        <v>498°</v>
      </c>
    </row>
    <row r="143" spans="1:7" x14ac:dyDescent="0.2">
      <c r="A143" t="s">
        <v>152</v>
      </c>
      <c r="B143" t="s">
        <v>18</v>
      </c>
      <c r="C143" s="2">
        <v>22</v>
      </c>
      <c r="D143" s="2">
        <v>30</v>
      </c>
      <c r="E143" s="2">
        <v>25</v>
      </c>
      <c r="F143" s="3">
        <v>1950</v>
      </c>
      <c r="G143" s="5" t="str">
        <f t="shared" si="2"/>
        <v>319°</v>
      </c>
    </row>
    <row r="144" spans="1:7" x14ac:dyDescent="0.2">
      <c r="A144" t="s">
        <v>153</v>
      </c>
      <c r="B144" t="s">
        <v>18</v>
      </c>
      <c r="C144" s="2">
        <v>25</v>
      </c>
      <c r="D144" s="2">
        <v>32</v>
      </c>
      <c r="E144" s="2">
        <v>28</v>
      </c>
      <c r="F144" s="3">
        <v>1750</v>
      </c>
      <c r="G144" s="5" t="str">
        <f t="shared" si="2"/>
        <v>221°</v>
      </c>
    </row>
    <row r="145" spans="1:7" x14ac:dyDescent="0.2">
      <c r="A145" t="s">
        <v>154</v>
      </c>
      <c r="B145" t="s">
        <v>9</v>
      </c>
      <c r="C145" s="2">
        <v>9</v>
      </c>
      <c r="D145" s="2">
        <v>14</v>
      </c>
      <c r="E145" s="2">
        <v>11</v>
      </c>
      <c r="F145" s="3">
        <v>4450</v>
      </c>
      <c r="G145" s="5" t="str">
        <f t="shared" si="2"/>
        <v>741°</v>
      </c>
    </row>
    <row r="146" spans="1:7" x14ac:dyDescent="0.2">
      <c r="A146" t="s">
        <v>155</v>
      </c>
      <c r="B146" t="s">
        <v>9</v>
      </c>
      <c r="C146" s="2">
        <v>8</v>
      </c>
      <c r="D146" s="2">
        <v>13</v>
      </c>
      <c r="E146" s="2">
        <v>10</v>
      </c>
      <c r="F146" s="3">
        <v>4900</v>
      </c>
      <c r="G146" s="5" t="str">
        <f t="shared" si="2"/>
        <v>742°</v>
      </c>
    </row>
    <row r="147" spans="1:7" x14ac:dyDescent="0.2">
      <c r="A147" t="s">
        <v>156</v>
      </c>
      <c r="B147" t="s">
        <v>9</v>
      </c>
      <c r="C147" s="2">
        <v>17</v>
      </c>
      <c r="D147" s="2">
        <v>25</v>
      </c>
      <c r="E147" s="2">
        <v>20</v>
      </c>
      <c r="F147" s="3">
        <v>2000</v>
      </c>
      <c r="G147" s="5" t="str">
        <f t="shared" si="2"/>
        <v>377°</v>
      </c>
    </row>
    <row r="148" spans="1:7" x14ac:dyDescent="0.2">
      <c r="A148" t="s">
        <v>157</v>
      </c>
      <c r="B148" t="s">
        <v>7</v>
      </c>
      <c r="C148" s="2">
        <v>18</v>
      </c>
      <c r="D148" s="2">
        <v>26</v>
      </c>
      <c r="E148" s="2">
        <v>21</v>
      </c>
      <c r="F148" s="3">
        <v>1950</v>
      </c>
      <c r="G148" s="5" t="str">
        <f t="shared" si="2"/>
        <v>319°</v>
      </c>
    </row>
    <row r="149" spans="1:7" x14ac:dyDescent="0.2">
      <c r="A149" t="s">
        <v>158</v>
      </c>
      <c r="B149" t="s">
        <v>9</v>
      </c>
      <c r="C149" s="2">
        <v>23.5</v>
      </c>
      <c r="D149" s="2">
        <v>29.5</v>
      </c>
      <c r="E149" s="2">
        <v>26</v>
      </c>
      <c r="F149" s="3">
        <v>1550</v>
      </c>
      <c r="G149" s="5" t="str">
        <f t="shared" si="2"/>
        <v>156°</v>
      </c>
    </row>
    <row r="150" spans="1:7" x14ac:dyDescent="0.2">
      <c r="A150" t="s">
        <v>159</v>
      </c>
      <c r="B150" t="s">
        <v>7</v>
      </c>
      <c r="C150" s="2">
        <v>24.5</v>
      </c>
      <c r="D150" s="2">
        <v>31</v>
      </c>
      <c r="E150" s="2">
        <v>27</v>
      </c>
      <c r="F150" s="3">
        <v>1500</v>
      </c>
      <c r="G150" s="5" t="str">
        <f t="shared" si="2"/>
        <v>146°</v>
      </c>
    </row>
    <row r="151" spans="1:7" x14ac:dyDescent="0.2">
      <c r="A151" t="s">
        <v>160</v>
      </c>
      <c r="B151" t="s">
        <v>9</v>
      </c>
      <c r="C151" s="2">
        <v>26</v>
      </c>
      <c r="D151" s="2">
        <v>29</v>
      </c>
      <c r="E151" s="2">
        <v>28</v>
      </c>
      <c r="F151" s="3">
        <v>1450</v>
      </c>
      <c r="G151" s="5" t="str">
        <f t="shared" si="2"/>
        <v>126°</v>
      </c>
    </row>
    <row r="152" spans="1:7" x14ac:dyDescent="0.2">
      <c r="A152" t="s">
        <v>161</v>
      </c>
      <c r="B152" t="s">
        <v>7</v>
      </c>
      <c r="C152" s="2">
        <v>29</v>
      </c>
      <c r="D152" s="2">
        <v>31.5</v>
      </c>
      <c r="E152" s="2">
        <v>30</v>
      </c>
      <c r="F152" s="3">
        <v>1350</v>
      </c>
      <c r="G152" s="5" t="str">
        <f t="shared" si="2"/>
        <v>96°</v>
      </c>
    </row>
    <row r="153" spans="1:7" x14ac:dyDescent="0.2">
      <c r="A153" t="s">
        <v>162</v>
      </c>
      <c r="B153" t="s">
        <v>9</v>
      </c>
      <c r="C153" s="2">
        <v>22</v>
      </c>
      <c r="D153" s="2">
        <v>29</v>
      </c>
      <c r="E153" s="2">
        <v>25</v>
      </c>
      <c r="F153" s="3">
        <v>1600</v>
      </c>
      <c r="G153" s="5" t="str">
        <f t="shared" si="2"/>
        <v>179°</v>
      </c>
    </row>
    <row r="154" spans="1:7" x14ac:dyDescent="0.2">
      <c r="A154" t="s">
        <v>163</v>
      </c>
      <c r="B154" t="s">
        <v>7</v>
      </c>
      <c r="C154" s="2">
        <v>24</v>
      </c>
      <c r="D154" s="2">
        <v>31</v>
      </c>
      <c r="E154" s="2">
        <v>26</v>
      </c>
      <c r="F154" s="3">
        <v>1550</v>
      </c>
      <c r="G154" s="5" t="str">
        <f t="shared" si="2"/>
        <v>156°</v>
      </c>
    </row>
    <row r="155" spans="1:7" x14ac:dyDescent="0.2">
      <c r="A155" t="s">
        <v>164</v>
      </c>
      <c r="B155" t="s">
        <v>18</v>
      </c>
      <c r="C155" s="2">
        <v>22</v>
      </c>
      <c r="D155" s="2">
        <v>32.5</v>
      </c>
      <c r="E155" s="2">
        <v>26</v>
      </c>
      <c r="F155" s="3">
        <v>1875</v>
      </c>
      <c r="G155" s="5" t="str">
        <f t="shared" si="2"/>
        <v>287°</v>
      </c>
    </row>
    <row r="156" spans="1:7" x14ac:dyDescent="0.2">
      <c r="A156" t="s">
        <v>165</v>
      </c>
      <c r="B156" t="s">
        <v>9</v>
      </c>
      <c r="C156" s="2">
        <v>22</v>
      </c>
      <c r="D156" s="2">
        <v>30.5</v>
      </c>
      <c r="E156" s="2">
        <v>25</v>
      </c>
      <c r="F156" s="3">
        <v>1975</v>
      </c>
      <c r="G156" s="5" t="str">
        <f t="shared" si="2"/>
        <v>373°</v>
      </c>
    </row>
    <row r="157" spans="1:7" x14ac:dyDescent="0.2">
      <c r="A157" t="s">
        <v>166</v>
      </c>
      <c r="B157" t="s">
        <v>18</v>
      </c>
      <c r="C157" s="2">
        <v>20</v>
      </c>
      <c r="D157" s="2">
        <v>29</v>
      </c>
      <c r="E157" s="2">
        <v>23</v>
      </c>
      <c r="F157" s="3">
        <v>2100</v>
      </c>
      <c r="G157" s="5" t="str">
        <f t="shared" si="2"/>
        <v>412°</v>
      </c>
    </row>
    <row r="158" spans="1:7" x14ac:dyDescent="0.2">
      <c r="A158" t="s">
        <v>167</v>
      </c>
      <c r="B158" t="s">
        <v>9</v>
      </c>
      <c r="C158" s="2">
        <v>20</v>
      </c>
      <c r="D158" s="2">
        <v>28</v>
      </c>
      <c r="E158" s="2">
        <v>23</v>
      </c>
      <c r="F158" s="3">
        <v>2100</v>
      </c>
      <c r="G158" s="5" t="str">
        <f t="shared" si="2"/>
        <v>412°</v>
      </c>
    </row>
    <row r="159" spans="1:7" x14ac:dyDescent="0.2">
      <c r="A159" t="s">
        <v>168</v>
      </c>
      <c r="B159" t="s">
        <v>18</v>
      </c>
      <c r="C159" s="2">
        <v>21</v>
      </c>
      <c r="D159" s="2">
        <v>30</v>
      </c>
      <c r="E159" s="2">
        <v>24</v>
      </c>
      <c r="F159" s="3">
        <v>2050</v>
      </c>
      <c r="G159" s="5" t="str">
        <f t="shared" si="2"/>
        <v>386°</v>
      </c>
    </row>
    <row r="160" spans="1:7" x14ac:dyDescent="0.2">
      <c r="A160" t="s">
        <v>169</v>
      </c>
      <c r="B160" t="s">
        <v>9</v>
      </c>
      <c r="C160" s="2">
        <v>19.5</v>
      </c>
      <c r="D160" s="2">
        <v>28.5</v>
      </c>
      <c r="E160" s="2">
        <v>23</v>
      </c>
      <c r="F160" s="3">
        <v>2125</v>
      </c>
      <c r="G160" s="5" t="str">
        <f t="shared" si="2"/>
        <v>440°</v>
      </c>
    </row>
    <row r="161" spans="1:7" x14ac:dyDescent="0.2">
      <c r="A161" t="s">
        <v>170</v>
      </c>
      <c r="B161" t="s">
        <v>18</v>
      </c>
      <c r="C161" s="2">
        <v>18</v>
      </c>
      <c r="D161" s="2">
        <v>27</v>
      </c>
      <c r="E161" s="2">
        <v>21</v>
      </c>
      <c r="F161" s="3">
        <v>2300</v>
      </c>
      <c r="G161" s="5" t="str">
        <f t="shared" si="2"/>
        <v>498°</v>
      </c>
    </row>
    <row r="162" spans="1:7" x14ac:dyDescent="0.2">
      <c r="A162" t="s">
        <v>171</v>
      </c>
      <c r="B162" t="s">
        <v>9</v>
      </c>
      <c r="C162" s="2">
        <v>18</v>
      </c>
      <c r="D162" s="2">
        <v>26</v>
      </c>
      <c r="E162" s="2">
        <v>21</v>
      </c>
      <c r="F162" s="3">
        <v>2300</v>
      </c>
      <c r="G162" s="5" t="str">
        <f t="shared" si="2"/>
        <v>498°</v>
      </c>
    </row>
    <row r="163" spans="1:7" x14ac:dyDescent="0.2">
      <c r="A163" t="s">
        <v>172</v>
      </c>
      <c r="B163" t="s">
        <v>18</v>
      </c>
      <c r="C163" s="2">
        <v>18</v>
      </c>
      <c r="D163" s="2">
        <v>23.5</v>
      </c>
      <c r="E163" s="2">
        <v>20</v>
      </c>
      <c r="F163" s="3">
        <v>2400</v>
      </c>
      <c r="G163" s="5" t="str">
        <f t="shared" si="2"/>
        <v>536°</v>
      </c>
    </row>
    <row r="164" spans="1:7" x14ac:dyDescent="0.2">
      <c r="A164" t="s">
        <v>173</v>
      </c>
      <c r="B164" t="s">
        <v>26</v>
      </c>
      <c r="C164" s="2">
        <v>17</v>
      </c>
      <c r="D164" s="2">
        <v>22.5</v>
      </c>
      <c r="E164" s="2">
        <v>19</v>
      </c>
      <c r="F164" s="3">
        <v>2550</v>
      </c>
      <c r="G164" s="5" t="str">
        <f t="shared" si="2"/>
        <v>588°</v>
      </c>
    </row>
    <row r="165" spans="1:7" x14ac:dyDescent="0.2">
      <c r="A165" t="s">
        <v>174</v>
      </c>
      <c r="B165" t="s">
        <v>9</v>
      </c>
      <c r="C165" s="2">
        <v>22</v>
      </c>
      <c r="D165" s="2">
        <v>29</v>
      </c>
      <c r="E165" s="2">
        <v>24</v>
      </c>
      <c r="F165" s="3">
        <v>2050</v>
      </c>
      <c r="G165" s="5" t="str">
        <f t="shared" si="2"/>
        <v>386°</v>
      </c>
    </row>
    <row r="166" spans="1:7" x14ac:dyDescent="0.2">
      <c r="A166" t="s">
        <v>175</v>
      </c>
      <c r="B166" t="s">
        <v>7</v>
      </c>
      <c r="C166" s="2">
        <v>24</v>
      </c>
      <c r="D166" s="2">
        <v>30</v>
      </c>
      <c r="E166" s="2">
        <v>26</v>
      </c>
      <c r="F166" s="3">
        <v>1900</v>
      </c>
      <c r="G166" s="5" t="str">
        <f t="shared" si="2"/>
        <v>288°</v>
      </c>
    </row>
    <row r="167" spans="1:7" x14ac:dyDescent="0.2">
      <c r="A167" t="s">
        <v>176</v>
      </c>
      <c r="B167" t="s">
        <v>9</v>
      </c>
      <c r="C167" s="2">
        <v>19.5</v>
      </c>
      <c r="D167" s="2">
        <v>26.5</v>
      </c>
      <c r="E167" s="2">
        <v>22</v>
      </c>
      <c r="F167" s="3">
        <v>2025</v>
      </c>
      <c r="G167" s="5" t="str">
        <f t="shared" si="2"/>
        <v>383°</v>
      </c>
    </row>
    <row r="168" spans="1:7" x14ac:dyDescent="0.2">
      <c r="A168" t="s">
        <v>177</v>
      </c>
      <c r="B168" t="s">
        <v>7</v>
      </c>
      <c r="C168" s="2">
        <v>20.5</v>
      </c>
      <c r="D168" s="2">
        <v>27.5</v>
      </c>
      <c r="E168" s="2">
        <v>22.5</v>
      </c>
      <c r="F168" s="3">
        <v>2000</v>
      </c>
      <c r="G168" s="5" t="str">
        <f t="shared" si="2"/>
        <v>377°</v>
      </c>
    </row>
    <row r="169" spans="1:7" x14ac:dyDescent="0.2">
      <c r="A169" t="s">
        <v>178</v>
      </c>
      <c r="B169" t="s">
        <v>9</v>
      </c>
      <c r="C169" s="2">
        <v>20</v>
      </c>
      <c r="D169" s="2">
        <v>23</v>
      </c>
      <c r="E169" s="2">
        <v>21</v>
      </c>
      <c r="F169" s="3">
        <v>2300</v>
      </c>
      <c r="G169" s="5" t="str">
        <f t="shared" si="2"/>
        <v>498°</v>
      </c>
    </row>
    <row r="170" spans="1:7" x14ac:dyDescent="0.2">
      <c r="A170" t="s">
        <v>179</v>
      </c>
      <c r="B170" t="s">
        <v>7</v>
      </c>
      <c r="C170" s="2">
        <v>20</v>
      </c>
      <c r="D170" s="2">
        <v>23</v>
      </c>
      <c r="E170" s="2">
        <v>21</v>
      </c>
      <c r="F170" s="3">
        <v>2300</v>
      </c>
      <c r="G170" s="5" t="str">
        <f t="shared" si="2"/>
        <v>498°</v>
      </c>
    </row>
    <row r="171" spans="1:7" x14ac:dyDescent="0.2">
      <c r="A171" t="s">
        <v>180</v>
      </c>
      <c r="B171" t="s">
        <v>9</v>
      </c>
      <c r="C171" s="2">
        <v>20</v>
      </c>
      <c r="D171" s="2">
        <v>23</v>
      </c>
      <c r="E171" s="2">
        <v>21</v>
      </c>
      <c r="F171" s="3">
        <v>2300</v>
      </c>
      <c r="G171" s="5" t="str">
        <f t="shared" si="2"/>
        <v>498°</v>
      </c>
    </row>
    <row r="172" spans="1:7" x14ac:dyDescent="0.2">
      <c r="A172" t="s">
        <v>181</v>
      </c>
      <c r="B172" t="s">
        <v>7</v>
      </c>
      <c r="C172" s="2">
        <v>20</v>
      </c>
      <c r="D172" s="2">
        <v>23</v>
      </c>
      <c r="E172" s="2">
        <v>21</v>
      </c>
      <c r="F172" s="3">
        <v>2300</v>
      </c>
      <c r="G172" s="5" t="str">
        <f t="shared" si="2"/>
        <v>498°</v>
      </c>
    </row>
    <row r="173" spans="1:7" x14ac:dyDescent="0.2">
      <c r="A173" t="s">
        <v>182</v>
      </c>
      <c r="B173" t="s">
        <v>9</v>
      </c>
      <c r="C173" s="2">
        <v>19.5</v>
      </c>
      <c r="D173" s="2">
        <v>25.5</v>
      </c>
      <c r="E173" s="2">
        <v>22</v>
      </c>
      <c r="F173" s="3">
        <v>2025</v>
      </c>
      <c r="G173" s="5" t="str">
        <f t="shared" si="2"/>
        <v>383°</v>
      </c>
    </row>
    <row r="174" spans="1:7" x14ac:dyDescent="0.2">
      <c r="A174" t="s">
        <v>183</v>
      </c>
      <c r="B174" t="s">
        <v>7</v>
      </c>
      <c r="C174" s="2">
        <v>20</v>
      </c>
      <c r="D174" s="2">
        <v>26.5</v>
      </c>
      <c r="E174" s="2">
        <v>22</v>
      </c>
      <c r="F174" s="3">
        <v>2025</v>
      </c>
      <c r="G174" s="5" t="str">
        <f t="shared" si="2"/>
        <v>383°</v>
      </c>
    </row>
    <row r="175" spans="1:7" x14ac:dyDescent="0.2">
      <c r="A175" t="s">
        <v>184</v>
      </c>
      <c r="B175" t="s">
        <v>9</v>
      </c>
      <c r="C175" s="2">
        <v>20.5</v>
      </c>
      <c r="D175" s="2">
        <v>26.5</v>
      </c>
      <c r="E175" s="2">
        <v>22.5</v>
      </c>
      <c r="F175" s="3">
        <v>1825</v>
      </c>
      <c r="G175" s="5" t="str">
        <f t="shared" si="2"/>
        <v>271°</v>
      </c>
    </row>
    <row r="176" spans="1:7" x14ac:dyDescent="0.2">
      <c r="A176" t="s">
        <v>185</v>
      </c>
      <c r="B176" t="s">
        <v>7</v>
      </c>
      <c r="C176" s="2">
        <v>21</v>
      </c>
      <c r="D176" s="2">
        <v>27.666666666666668</v>
      </c>
      <c r="E176" s="2">
        <v>23.333333333333332</v>
      </c>
      <c r="F176" s="3">
        <v>1733.3333333333333</v>
      </c>
      <c r="G176" s="5" t="str">
        <f t="shared" si="2"/>
        <v>219°</v>
      </c>
    </row>
    <row r="177" spans="1:7" x14ac:dyDescent="0.2">
      <c r="A177" t="s">
        <v>186</v>
      </c>
      <c r="B177" t="s">
        <v>41</v>
      </c>
      <c r="C177" s="2">
        <v>127</v>
      </c>
      <c r="D177" s="2">
        <v>108</v>
      </c>
      <c r="E177" s="2">
        <v>118</v>
      </c>
      <c r="F177" s="3">
        <v>550</v>
      </c>
      <c r="G177" s="5" t="str">
        <f t="shared" si="2"/>
        <v>2°</v>
      </c>
    </row>
    <row r="178" spans="1:7" x14ac:dyDescent="0.2">
      <c r="A178" t="s">
        <v>187</v>
      </c>
      <c r="B178" t="s">
        <v>18</v>
      </c>
      <c r="C178" s="2">
        <v>16.75</v>
      </c>
      <c r="D178" s="2">
        <v>25.625</v>
      </c>
      <c r="E178" s="2">
        <v>20</v>
      </c>
      <c r="F178" s="3">
        <v>2387.5</v>
      </c>
      <c r="G178" s="5" t="str">
        <f t="shared" si="2"/>
        <v>535°</v>
      </c>
    </row>
    <row r="179" spans="1:7" x14ac:dyDescent="0.2">
      <c r="A179" t="s">
        <v>188</v>
      </c>
      <c r="B179" t="s">
        <v>18</v>
      </c>
      <c r="C179" s="2">
        <v>19</v>
      </c>
      <c r="D179" s="2">
        <v>26.666666666666668</v>
      </c>
      <c r="E179" s="2">
        <v>22</v>
      </c>
      <c r="F179" s="3">
        <v>1916.6666666666667</v>
      </c>
      <c r="G179" s="5" t="str">
        <f t="shared" si="2"/>
        <v>314°</v>
      </c>
    </row>
    <row r="180" spans="1:7" x14ac:dyDescent="0.2">
      <c r="A180" t="s">
        <v>189</v>
      </c>
      <c r="B180" t="s">
        <v>26</v>
      </c>
      <c r="C180" s="2">
        <v>18.333333333333332</v>
      </c>
      <c r="D180" s="2">
        <v>25.333333333333332</v>
      </c>
      <c r="E180" s="2">
        <v>20.666666666666668</v>
      </c>
      <c r="F180" s="3">
        <v>2050</v>
      </c>
      <c r="G180" s="5" t="str">
        <f t="shared" si="2"/>
        <v>386°</v>
      </c>
    </row>
    <row r="181" spans="1:7" x14ac:dyDescent="0.2">
      <c r="A181" t="s">
        <v>190</v>
      </c>
      <c r="B181" t="s">
        <v>26</v>
      </c>
      <c r="C181" s="2">
        <v>17</v>
      </c>
      <c r="D181" s="2">
        <v>20</v>
      </c>
      <c r="E181" s="2">
        <v>18</v>
      </c>
      <c r="F181" s="3">
        <v>2375</v>
      </c>
      <c r="G181" s="5" t="str">
        <f t="shared" si="2"/>
        <v>532°</v>
      </c>
    </row>
    <row r="182" spans="1:7" x14ac:dyDescent="0.2">
      <c r="A182" t="s">
        <v>191</v>
      </c>
      <c r="B182" t="s">
        <v>18</v>
      </c>
      <c r="C182" s="2">
        <v>15</v>
      </c>
      <c r="D182" s="2">
        <v>27</v>
      </c>
      <c r="E182" s="2">
        <v>19</v>
      </c>
      <c r="F182" s="3">
        <v>2550</v>
      </c>
      <c r="G182" s="5" t="str">
        <f t="shared" si="2"/>
        <v>588°</v>
      </c>
    </row>
    <row r="183" spans="1:7" x14ac:dyDescent="0.2">
      <c r="A183" t="s">
        <v>192</v>
      </c>
      <c r="B183" t="s">
        <v>9</v>
      </c>
      <c r="C183" s="2">
        <v>25</v>
      </c>
      <c r="D183" s="2">
        <v>30</v>
      </c>
      <c r="E183" s="2">
        <v>27</v>
      </c>
      <c r="F183" s="3">
        <v>1500</v>
      </c>
      <c r="G183" s="5" t="str">
        <f t="shared" si="2"/>
        <v>146°</v>
      </c>
    </row>
    <row r="184" spans="1:7" x14ac:dyDescent="0.2">
      <c r="A184" t="s">
        <v>193</v>
      </c>
      <c r="B184" t="s">
        <v>7</v>
      </c>
      <c r="C184" s="2">
        <v>26</v>
      </c>
      <c r="D184" s="2">
        <v>31</v>
      </c>
      <c r="E184" s="2">
        <v>28</v>
      </c>
      <c r="F184" s="3">
        <v>1450</v>
      </c>
      <c r="G184" s="5" t="str">
        <f t="shared" si="2"/>
        <v>126°</v>
      </c>
    </row>
    <row r="185" spans="1:7" x14ac:dyDescent="0.2">
      <c r="A185" t="s">
        <v>194</v>
      </c>
      <c r="B185" t="s">
        <v>7</v>
      </c>
      <c r="C185" s="2">
        <v>25.5</v>
      </c>
      <c r="D185" s="2">
        <v>34.5</v>
      </c>
      <c r="E185" s="2">
        <v>29</v>
      </c>
      <c r="F185" s="3">
        <v>1400</v>
      </c>
      <c r="G185" s="5" t="str">
        <f t="shared" si="2"/>
        <v>110°</v>
      </c>
    </row>
    <row r="186" spans="1:7" x14ac:dyDescent="0.2">
      <c r="A186" t="s">
        <v>195</v>
      </c>
      <c r="B186" t="s">
        <v>18</v>
      </c>
      <c r="C186" s="2">
        <v>17.666666666666668</v>
      </c>
      <c r="D186" s="2">
        <v>23.333333333333332</v>
      </c>
      <c r="E186" s="2">
        <v>19.5</v>
      </c>
      <c r="F186" s="3">
        <v>2183.3333333333335</v>
      </c>
      <c r="G186" s="5" t="str">
        <f t="shared" si="2"/>
        <v>454°</v>
      </c>
    </row>
    <row r="187" spans="1:7" x14ac:dyDescent="0.2">
      <c r="A187" t="s">
        <v>196</v>
      </c>
      <c r="B187" t="s">
        <v>18</v>
      </c>
      <c r="C187" s="2">
        <v>14.5</v>
      </c>
      <c r="D187" s="2">
        <v>18.5</v>
      </c>
      <c r="E187" s="2">
        <v>16</v>
      </c>
      <c r="F187" s="3">
        <v>2550</v>
      </c>
      <c r="G187" s="5" t="str">
        <f t="shared" si="2"/>
        <v>588°</v>
      </c>
    </row>
    <row r="188" spans="1:7" x14ac:dyDescent="0.2">
      <c r="A188" t="s">
        <v>197</v>
      </c>
      <c r="B188" t="s">
        <v>26</v>
      </c>
      <c r="C188" s="2">
        <v>16.625</v>
      </c>
      <c r="D188" s="2">
        <v>21.375</v>
      </c>
      <c r="E188" s="2">
        <v>18.625</v>
      </c>
      <c r="F188" s="3">
        <v>2293.75</v>
      </c>
      <c r="G188" s="5" t="str">
        <f t="shared" si="2"/>
        <v>497°</v>
      </c>
    </row>
    <row r="189" spans="1:7" x14ac:dyDescent="0.2">
      <c r="A189" t="s">
        <v>198</v>
      </c>
      <c r="B189" t="s">
        <v>26</v>
      </c>
      <c r="C189" s="2">
        <v>14</v>
      </c>
      <c r="D189" s="2">
        <v>16.5</v>
      </c>
      <c r="E189" s="2">
        <v>15</v>
      </c>
      <c r="F189" s="3">
        <v>2700</v>
      </c>
      <c r="G189" s="5" t="str">
        <f t="shared" si="2"/>
        <v>620°</v>
      </c>
    </row>
    <row r="190" spans="1:7" x14ac:dyDescent="0.2">
      <c r="A190" t="s">
        <v>199</v>
      </c>
      <c r="B190" t="s">
        <v>26</v>
      </c>
      <c r="C190" s="2">
        <v>14.75</v>
      </c>
      <c r="D190" s="2">
        <v>19</v>
      </c>
      <c r="E190" s="2">
        <v>16.75</v>
      </c>
      <c r="F190" s="3">
        <v>2550</v>
      </c>
      <c r="G190" s="5" t="str">
        <f t="shared" si="2"/>
        <v>588°</v>
      </c>
    </row>
    <row r="191" spans="1:7" x14ac:dyDescent="0.2">
      <c r="A191" t="s">
        <v>200</v>
      </c>
      <c r="B191" t="s">
        <v>7</v>
      </c>
      <c r="C191" s="2">
        <v>29.5</v>
      </c>
      <c r="D191" s="2">
        <v>38</v>
      </c>
      <c r="E191" s="2">
        <v>33</v>
      </c>
      <c r="F191" s="3">
        <v>1250</v>
      </c>
      <c r="G191" s="5" t="str">
        <f t="shared" si="2"/>
        <v>70°</v>
      </c>
    </row>
    <row r="192" spans="1:7" x14ac:dyDescent="0.2">
      <c r="A192" t="s">
        <v>201</v>
      </c>
      <c r="B192" t="s">
        <v>7</v>
      </c>
      <c r="C192" s="2">
        <v>29.5</v>
      </c>
      <c r="D192" s="2">
        <v>37</v>
      </c>
      <c r="E192" s="2">
        <v>32.5</v>
      </c>
      <c r="F192" s="3">
        <v>1250</v>
      </c>
      <c r="G192" s="5" t="str">
        <f t="shared" si="2"/>
        <v>70°</v>
      </c>
    </row>
    <row r="193" spans="1:7" x14ac:dyDescent="0.2">
      <c r="A193" t="s">
        <v>202</v>
      </c>
      <c r="B193" t="s">
        <v>18</v>
      </c>
      <c r="C193" s="2">
        <v>17.333333333333332</v>
      </c>
      <c r="D193" s="2">
        <v>22.333333333333332</v>
      </c>
      <c r="E193" s="2">
        <v>19.333333333333332</v>
      </c>
      <c r="F193" s="3">
        <v>2350</v>
      </c>
      <c r="G193" s="5" t="str">
        <f t="shared" si="2"/>
        <v>528°</v>
      </c>
    </row>
    <row r="194" spans="1:7" x14ac:dyDescent="0.2">
      <c r="A194" t="s">
        <v>203</v>
      </c>
      <c r="B194" t="s">
        <v>26</v>
      </c>
      <c r="C194" s="2">
        <v>16.333333333333332</v>
      </c>
      <c r="D194" s="2">
        <v>21.333333333333332</v>
      </c>
      <c r="E194" s="2">
        <v>18.333333333333332</v>
      </c>
      <c r="F194" s="3">
        <v>2500</v>
      </c>
      <c r="G194" s="5" t="str">
        <f t="shared" si="2"/>
        <v>582°</v>
      </c>
    </row>
    <row r="195" spans="1:7" x14ac:dyDescent="0.2">
      <c r="A195" t="s">
        <v>204</v>
      </c>
      <c r="B195" t="s">
        <v>18</v>
      </c>
      <c r="C195" s="2">
        <v>17.333333333333332</v>
      </c>
      <c r="D195" s="2">
        <v>22.666666666666668</v>
      </c>
      <c r="E195" s="2">
        <v>19.666666666666668</v>
      </c>
      <c r="F195" s="3">
        <v>2333.3333333333335</v>
      </c>
      <c r="G195" s="5" t="str">
        <f t="shared" ref="G195:G258" si="3">_xlfn.RANK.EQ(F195,F$2:F$745,1) &amp; "°"</f>
        <v>527°</v>
      </c>
    </row>
    <row r="196" spans="1:7" x14ac:dyDescent="0.2">
      <c r="A196" t="s">
        <v>205</v>
      </c>
      <c r="B196" t="s">
        <v>26</v>
      </c>
      <c r="C196" s="2">
        <v>16.25</v>
      </c>
      <c r="D196" s="2">
        <v>21</v>
      </c>
      <c r="E196" s="2">
        <v>18</v>
      </c>
      <c r="F196" s="3">
        <v>2475</v>
      </c>
      <c r="G196" s="5" t="str">
        <f t="shared" si="3"/>
        <v>581°</v>
      </c>
    </row>
    <row r="197" spans="1:7" x14ac:dyDescent="0.2">
      <c r="A197" t="s">
        <v>206</v>
      </c>
      <c r="B197" t="s">
        <v>9</v>
      </c>
      <c r="C197" s="2">
        <v>26</v>
      </c>
      <c r="D197" s="2">
        <v>30</v>
      </c>
      <c r="E197" s="2">
        <v>28</v>
      </c>
      <c r="F197" s="3">
        <v>1450</v>
      </c>
      <c r="G197" s="5" t="str">
        <f t="shared" si="3"/>
        <v>126°</v>
      </c>
    </row>
    <row r="198" spans="1:7" x14ac:dyDescent="0.2">
      <c r="A198" t="s">
        <v>207</v>
      </c>
      <c r="B198" t="s">
        <v>7</v>
      </c>
      <c r="C198" s="2">
        <v>28.5</v>
      </c>
      <c r="D198" s="2">
        <v>32</v>
      </c>
      <c r="E198" s="2">
        <v>30</v>
      </c>
      <c r="F198" s="3">
        <v>1350</v>
      </c>
      <c r="G198" s="5" t="str">
        <f t="shared" si="3"/>
        <v>96°</v>
      </c>
    </row>
    <row r="199" spans="1:7" x14ac:dyDescent="0.2">
      <c r="A199" t="s">
        <v>208</v>
      </c>
      <c r="B199" t="s">
        <v>9</v>
      </c>
      <c r="C199" s="2">
        <v>17</v>
      </c>
      <c r="D199" s="2">
        <v>25</v>
      </c>
      <c r="E199" s="2">
        <v>20</v>
      </c>
      <c r="F199" s="3">
        <v>2000</v>
      </c>
      <c r="G199" s="5" t="str">
        <f t="shared" si="3"/>
        <v>377°</v>
      </c>
    </row>
    <row r="200" spans="1:7" x14ac:dyDescent="0.2">
      <c r="A200" t="s">
        <v>209</v>
      </c>
      <c r="B200" t="s">
        <v>7</v>
      </c>
      <c r="C200" s="2">
        <v>18</v>
      </c>
      <c r="D200" s="2">
        <v>27</v>
      </c>
      <c r="E200" s="2">
        <v>21</v>
      </c>
      <c r="F200" s="3">
        <v>1950</v>
      </c>
      <c r="G200" s="5" t="str">
        <f t="shared" si="3"/>
        <v>319°</v>
      </c>
    </row>
    <row r="201" spans="1:7" x14ac:dyDescent="0.2">
      <c r="A201" t="s">
        <v>210</v>
      </c>
      <c r="B201" t="s">
        <v>9</v>
      </c>
      <c r="C201" s="2">
        <v>23.5</v>
      </c>
      <c r="D201" s="2">
        <v>29.5</v>
      </c>
      <c r="E201" s="2">
        <v>26</v>
      </c>
      <c r="F201" s="3">
        <v>1550</v>
      </c>
      <c r="G201" s="5" t="str">
        <f t="shared" si="3"/>
        <v>156°</v>
      </c>
    </row>
    <row r="202" spans="1:7" x14ac:dyDescent="0.2">
      <c r="A202" t="s">
        <v>211</v>
      </c>
      <c r="B202" t="s">
        <v>7</v>
      </c>
      <c r="C202" s="2">
        <v>25</v>
      </c>
      <c r="D202" s="2">
        <v>31.5</v>
      </c>
      <c r="E202" s="2">
        <v>27.5</v>
      </c>
      <c r="F202" s="3">
        <v>1475</v>
      </c>
      <c r="G202" s="5" t="str">
        <f t="shared" si="3"/>
        <v>141°</v>
      </c>
    </row>
    <row r="203" spans="1:7" x14ac:dyDescent="0.2">
      <c r="A203" t="s">
        <v>212</v>
      </c>
      <c r="B203" t="s">
        <v>18</v>
      </c>
      <c r="C203" s="2">
        <v>17.5</v>
      </c>
      <c r="D203" s="2">
        <v>27.5</v>
      </c>
      <c r="E203" s="2">
        <v>21</v>
      </c>
      <c r="F203" s="3">
        <v>2050</v>
      </c>
      <c r="G203" s="5" t="str">
        <f t="shared" si="3"/>
        <v>386°</v>
      </c>
    </row>
    <row r="204" spans="1:7" x14ac:dyDescent="0.2">
      <c r="A204" t="s">
        <v>213</v>
      </c>
      <c r="B204" t="s">
        <v>9</v>
      </c>
      <c r="C204" s="2">
        <v>18</v>
      </c>
      <c r="D204" s="2">
        <v>27</v>
      </c>
      <c r="E204" s="2">
        <v>21</v>
      </c>
      <c r="F204" s="3">
        <v>1950</v>
      </c>
      <c r="G204" s="5" t="str">
        <f t="shared" si="3"/>
        <v>319°</v>
      </c>
    </row>
    <row r="205" spans="1:7" x14ac:dyDescent="0.2">
      <c r="A205" t="s">
        <v>214</v>
      </c>
      <c r="B205" t="s">
        <v>7</v>
      </c>
      <c r="C205" s="2">
        <v>19</v>
      </c>
      <c r="D205" s="2">
        <v>28</v>
      </c>
      <c r="E205" s="2">
        <v>22</v>
      </c>
      <c r="F205" s="3">
        <v>1850</v>
      </c>
      <c r="G205" s="5" t="str">
        <f t="shared" si="3"/>
        <v>273°</v>
      </c>
    </row>
    <row r="206" spans="1:7" x14ac:dyDescent="0.2">
      <c r="A206" t="s">
        <v>215</v>
      </c>
      <c r="B206" t="s">
        <v>9</v>
      </c>
      <c r="C206" s="2">
        <v>17</v>
      </c>
      <c r="D206" s="2">
        <v>25</v>
      </c>
      <c r="E206" s="2">
        <v>20</v>
      </c>
      <c r="F206" s="3">
        <v>2000</v>
      </c>
      <c r="G206" s="5" t="str">
        <f t="shared" si="3"/>
        <v>377°</v>
      </c>
    </row>
    <row r="207" spans="1:7" x14ac:dyDescent="0.2">
      <c r="A207" t="s">
        <v>216</v>
      </c>
      <c r="B207" t="s">
        <v>7</v>
      </c>
      <c r="C207" s="2">
        <v>19</v>
      </c>
      <c r="D207" s="2">
        <v>28</v>
      </c>
      <c r="E207" s="2">
        <v>22</v>
      </c>
      <c r="F207" s="3">
        <v>1850</v>
      </c>
      <c r="G207" s="5" t="str">
        <f t="shared" si="3"/>
        <v>273°</v>
      </c>
    </row>
    <row r="208" spans="1:7" x14ac:dyDescent="0.2">
      <c r="A208" t="s">
        <v>217</v>
      </c>
      <c r="B208" t="s">
        <v>18</v>
      </c>
      <c r="C208" s="2">
        <v>15.8</v>
      </c>
      <c r="D208" s="2">
        <v>25</v>
      </c>
      <c r="E208" s="2">
        <v>19</v>
      </c>
      <c r="F208" s="3">
        <v>2470</v>
      </c>
      <c r="G208" s="5" t="str">
        <f t="shared" si="3"/>
        <v>580°</v>
      </c>
    </row>
    <row r="209" spans="1:7" x14ac:dyDescent="0.2">
      <c r="A209" t="s">
        <v>218</v>
      </c>
      <c r="B209" t="s">
        <v>9</v>
      </c>
      <c r="C209" s="2">
        <v>18</v>
      </c>
      <c r="D209" s="2">
        <v>27</v>
      </c>
      <c r="E209" s="2">
        <v>21</v>
      </c>
      <c r="F209" s="3">
        <v>1950</v>
      </c>
      <c r="G209" s="5" t="str">
        <f t="shared" si="3"/>
        <v>319°</v>
      </c>
    </row>
    <row r="210" spans="1:7" x14ac:dyDescent="0.2">
      <c r="A210" t="s">
        <v>219</v>
      </c>
      <c r="B210" t="s">
        <v>18</v>
      </c>
      <c r="C210" s="2">
        <v>13</v>
      </c>
      <c r="D210" s="2">
        <v>21.5</v>
      </c>
      <c r="E210" s="2">
        <v>16</v>
      </c>
      <c r="F210" s="3">
        <v>3050</v>
      </c>
      <c r="G210" s="5" t="str">
        <f t="shared" si="3"/>
        <v>682°</v>
      </c>
    </row>
    <row r="211" spans="1:7" x14ac:dyDescent="0.2">
      <c r="A211" t="s">
        <v>220</v>
      </c>
      <c r="B211" t="s">
        <v>18</v>
      </c>
      <c r="C211" s="2">
        <v>13</v>
      </c>
      <c r="D211" s="2">
        <v>21</v>
      </c>
      <c r="E211" s="2">
        <v>15.5</v>
      </c>
      <c r="F211" s="3">
        <v>3150</v>
      </c>
      <c r="G211" s="5" t="str">
        <f t="shared" si="3"/>
        <v>707°</v>
      </c>
    </row>
    <row r="212" spans="1:7" x14ac:dyDescent="0.2">
      <c r="A212" t="s">
        <v>221</v>
      </c>
      <c r="B212" t="s">
        <v>18</v>
      </c>
      <c r="C212" s="2">
        <v>14.5</v>
      </c>
      <c r="D212" s="2">
        <v>23.5</v>
      </c>
      <c r="E212" s="2">
        <v>17.5</v>
      </c>
      <c r="F212" s="3">
        <v>2775</v>
      </c>
      <c r="G212" s="5" t="str">
        <f t="shared" si="3"/>
        <v>645°</v>
      </c>
    </row>
    <row r="213" spans="1:7" x14ac:dyDescent="0.2">
      <c r="A213" t="s">
        <v>222</v>
      </c>
      <c r="B213" t="s">
        <v>18</v>
      </c>
      <c r="C213" s="2">
        <v>16.666666666666668</v>
      </c>
      <c r="D213" s="2">
        <v>26.333333333333332</v>
      </c>
      <c r="E213" s="2">
        <v>20</v>
      </c>
      <c r="F213" s="3">
        <v>2266.6666666666665</v>
      </c>
      <c r="G213" s="5" t="str">
        <f t="shared" si="3"/>
        <v>495°</v>
      </c>
    </row>
    <row r="214" spans="1:7" x14ac:dyDescent="0.2">
      <c r="A214" t="s">
        <v>223</v>
      </c>
      <c r="B214" t="s">
        <v>9</v>
      </c>
      <c r="C214" s="2">
        <v>18</v>
      </c>
      <c r="D214" s="2">
        <v>27</v>
      </c>
      <c r="E214" s="2">
        <v>21</v>
      </c>
      <c r="F214" s="3">
        <v>1950</v>
      </c>
      <c r="G214" s="5" t="str">
        <f t="shared" si="3"/>
        <v>319°</v>
      </c>
    </row>
    <row r="215" spans="1:7" x14ac:dyDescent="0.2">
      <c r="A215" t="s">
        <v>224</v>
      </c>
      <c r="B215" t="s">
        <v>18</v>
      </c>
      <c r="C215" s="2">
        <v>12</v>
      </c>
      <c r="D215" s="2">
        <v>21</v>
      </c>
      <c r="E215" s="2">
        <v>15</v>
      </c>
      <c r="F215" s="3">
        <v>3250</v>
      </c>
      <c r="G215" s="5" t="str">
        <f t="shared" si="3"/>
        <v>708°</v>
      </c>
    </row>
    <row r="216" spans="1:7" x14ac:dyDescent="0.2">
      <c r="A216" t="s">
        <v>225</v>
      </c>
      <c r="B216" t="s">
        <v>18</v>
      </c>
      <c r="C216" s="2">
        <v>15</v>
      </c>
      <c r="D216" s="2">
        <v>24</v>
      </c>
      <c r="E216" s="2">
        <v>18</v>
      </c>
      <c r="F216" s="3">
        <v>2700</v>
      </c>
      <c r="G216" s="5" t="str">
        <f t="shared" si="3"/>
        <v>620°</v>
      </c>
    </row>
    <row r="217" spans="1:7" x14ac:dyDescent="0.2">
      <c r="A217" t="s">
        <v>226</v>
      </c>
      <c r="B217" t="s">
        <v>9</v>
      </c>
      <c r="C217" s="2">
        <v>16</v>
      </c>
      <c r="D217" s="2">
        <v>23.5</v>
      </c>
      <c r="E217" s="2">
        <v>19</v>
      </c>
      <c r="F217" s="3">
        <v>2300</v>
      </c>
      <c r="G217" s="5" t="str">
        <f t="shared" si="3"/>
        <v>498°</v>
      </c>
    </row>
    <row r="218" spans="1:7" x14ac:dyDescent="0.2">
      <c r="A218" t="s">
        <v>227</v>
      </c>
      <c r="B218" t="s">
        <v>18</v>
      </c>
      <c r="C218" s="2">
        <v>16.5</v>
      </c>
      <c r="D218" s="2">
        <v>24</v>
      </c>
      <c r="E218" s="2">
        <v>19</v>
      </c>
      <c r="F218" s="3">
        <v>2300</v>
      </c>
      <c r="G218" s="5" t="str">
        <f t="shared" si="3"/>
        <v>498°</v>
      </c>
    </row>
    <row r="219" spans="1:7" x14ac:dyDescent="0.2">
      <c r="A219" t="s">
        <v>228</v>
      </c>
      <c r="B219" t="s">
        <v>9</v>
      </c>
      <c r="C219" s="2">
        <v>12.5</v>
      </c>
      <c r="D219" s="2">
        <v>18</v>
      </c>
      <c r="E219" s="2">
        <v>14</v>
      </c>
      <c r="F219" s="3">
        <v>3500</v>
      </c>
      <c r="G219" s="5" t="str">
        <f t="shared" si="3"/>
        <v>722°</v>
      </c>
    </row>
    <row r="220" spans="1:7" x14ac:dyDescent="0.2">
      <c r="A220" t="s">
        <v>229</v>
      </c>
      <c r="B220" t="s">
        <v>18</v>
      </c>
      <c r="C220" s="2">
        <v>12</v>
      </c>
      <c r="D220" s="2">
        <v>15</v>
      </c>
      <c r="E220" s="2">
        <v>13</v>
      </c>
      <c r="F220" s="3">
        <v>3750</v>
      </c>
      <c r="G220" s="5" t="str">
        <f t="shared" si="3"/>
        <v>737°</v>
      </c>
    </row>
    <row r="221" spans="1:7" x14ac:dyDescent="0.2">
      <c r="A221" t="s">
        <v>230</v>
      </c>
      <c r="B221" t="s">
        <v>18</v>
      </c>
      <c r="C221" s="2">
        <v>12</v>
      </c>
      <c r="D221" s="2">
        <v>16</v>
      </c>
      <c r="E221" s="2">
        <v>13</v>
      </c>
      <c r="F221" s="3">
        <v>3750</v>
      </c>
      <c r="G221" s="5" t="str">
        <f t="shared" si="3"/>
        <v>737°</v>
      </c>
    </row>
    <row r="222" spans="1:7" x14ac:dyDescent="0.2">
      <c r="A222" t="s">
        <v>231</v>
      </c>
      <c r="B222" t="s">
        <v>18</v>
      </c>
      <c r="C222" s="2">
        <v>15</v>
      </c>
      <c r="D222" s="2">
        <v>18</v>
      </c>
      <c r="E222" s="2">
        <v>16</v>
      </c>
      <c r="F222" s="3">
        <v>3050</v>
      </c>
      <c r="G222" s="5" t="str">
        <f t="shared" si="3"/>
        <v>682°</v>
      </c>
    </row>
    <row r="223" spans="1:7" x14ac:dyDescent="0.2">
      <c r="A223" t="s">
        <v>232</v>
      </c>
      <c r="B223" t="s">
        <v>18</v>
      </c>
      <c r="C223" s="2">
        <v>15</v>
      </c>
      <c r="D223" s="2">
        <v>19</v>
      </c>
      <c r="E223" s="2">
        <v>16</v>
      </c>
      <c r="F223" s="3">
        <v>3050</v>
      </c>
      <c r="G223" s="5" t="str">
        <f t="shared" si="3"/>
        <v>682°</v>
      </c>
    </row>
    <row r="224" spans="1:7" x14ac:dyDescent="0.2">
      <c r="A224" t="s">
        <v>233</v>
      </c>
      <c r="B224" t="s">
        <v>18</v>
      </c>
      <c r="C224" s="2">
        <v>16</v>
      </c>
      <c r="D224" s="2">
        <v>22</v>
      </c>
      <c r="E224" s="2">
        <v>18</v>
      </c>
      <c r="F224" s="3">
        <v>2700</v>
      </c>
      <c r="G224" s="5" t="str">
        <f t="shared" si="3"/>
        <v>620°</v>
      </c>
    </row>
    <row r="225" spans="1:7" x14ac:dyDescent="0.2">
      <c r="A225" t="s">
        <v>234</v>
      </c>
      <c r="B225" t="s">
        <v>18</v>
      </c>
      <c r="C225" s="2">
        <v>16</v>
      </c>
      <c r="D225" s="2">
        <v>23</v>
      </c>
      <c r="E225" s="2">
        <v>19</v>
      </c>
      <c r="F225" s="3">
        <v>2550</v>
      </c>
      <c r="G225" s="5" t="str">
        <f t="shared" si="3"/>
        <v>588°</v>
      </c>
    </row>
    <row r="226" spans="1:7" x14ac:dyDescent="0.2">
      <c r="A226" t="s">
        <v>235</v>
      </c>
      <c r="B226" t="s">
        <v>18</v>
      </c>
      <c r="C226" s="2">
        <v>17</v>
      </c>
      <c r="D226" s="2">
        <v>22</v>
      </c>
      <c r="E226" s="2">
        <v>19</v>
      </c>
      <c r="F226" s="3">
        <v>2550</v>
      </c>
      <c r="G226" s="5" t="str">
        <f t="shared" si="3"/>
        <v>588°</v>
      </c>
    </row>
    <row r="227" spans="1:7" x14ac:dyDescent="0.2">
      <c r="A227" t="s">
        <v>236</v>
      </c>
      <c r="B227" t="s">
        <v>9</v>
      </c>
      <c r="C227" s="2">
        <v>24</v>
      </c>
      <c r="D227" s="2">
        <v>30</v>
      </c>
      <c r="E227" s="2">
        <v>26</v>
      </c>
      <c r="F227" s="3">
        <v>1550</v>
      </c>
      <c r="G227" s="5" t="str">
        <f t="shared" si="3"/>
        <v>156°</v>
      </c>
    </row>
    <row r="228" spans="1:7" x14ac:dyDescent="0.2">
      <c r="A228" t="s">
        <v>237</v>
      </c>
      <c r="B228" t="s">
        <v>9</v>
      </c>
      <c r="C228" s="2">
        <v>25</v>
      </c>
      <c r="D228" s="2">
        <v>28</v>
      </c>
      <c r="E228" s="2">
        <v>26</v>
      </c>
      <c r="F228" s="3">
        <v>1550</v>
      </c>
      <c r="G228" s="5" t="str">
        <f t="shared" si="3"/>
        <v>156°</v>
      </c>
    </row>
    <row r="229" spans="1:7" x14ac:dyDescent="0.2">
      <c r="A229" t="s">
        <v>238</v>
      </c>
      <c r="B229" t="s">
        <v>9</v>
      </c>
      <c r="C229" s="2">
        <v>23</v>
      </c>
      <c r="D229" s="2">
        <v>29</v>
      </c>
      <c r="E229" s="2">
        <v>25</v>
      </c>
      <c r="F229" s="3">
        <v>1600</v>
      </c>
      <c r="G229" s="5" t="str">
        <f t="shared" si="3"/>
        <v>179°</v>
      </c>
    </row>
    <row r="230" spans="1:7" x14ac:dyDescent="0.2">
      <c r="A230" t="s">
        <v>239</v>
      </c>
      <c r="B230" t="s">
        <v>7</v>
      </c>
      <c r="C230" s="2">
        <v>27</v>
      </c>
      <c r="D230" s="2">
        <v>29</v>
      </c>
      <c r="E230" s="2">
        <v>28</v>
      </c>
      <c r="F230" s="3">
        <v>1450</v>
      </c>
      <c r="G230" s="5" t="str">
        <f t="shared" si="3"/>
        <v>126°</v>
      </c>
    </row>
    <row r="231" spans="1:7" x14ac:dyDescent="0.2">
      <c r="A231" t="s">
        <v>240</v>
      </c>
      <c r="B231" t="s">
        <v>9</v>
      </c>
      <c r="C231" s="2">
        <v>24.5</v>
      </c>
      <c r="D231" s="2">
        <v>31</v>
      </c>
      <c r="E231" s="2">
        <v>27</v>
      </c>
      <c r="F231" s="3">
        <v>1500</v>
      </c>
      <c r="G231" s="5" t="str">
        <f t="shared" si="3"/>
        <v>146°</v>
      </c>
    </row>
    <row r="232" spans="1:7" x14ac:dyDescent="0.2">
      <c r="A232" t="s">
        <v>241</v>
      </c>
      <c r="B232" t="s">
        <v>7</v>
      </c>
      <c r="C232" s="2">
        <v>28</v>
      </c>
      <c r="D232" s="2">
        <v>34</v>
      </c>
      <c r="E232" s="2">
        <v>30</v>
      </c>
      <c r="F232" s="3">
        <v>1350</v>
      </c>
      <c r="G232" s="5" t="str">
        <f t="shared" si="3"/>
        <v>96°</v>
      </c>
    </row>
    <row r="233" spans="1:7" x14ac:dyDescent="0.2">
      <c r="A233" t="s">
        <v>242</v>
      </c>
      <c r="B233" t="s">
        <v>7</v>
      </c>
      <c r="C233" s="2">
        <v>44</v>
      </c>
      <c r="D233" s="2">
        <v>37</v>
      </c>
      <c r="E233" s="2">
        <v>41</v>
      </c>
      <c r="F233" s="3">
        <v>1000</v>
      </c>
      <c r="G233" s="5" t="str">
        <f t="shared" si="3"/>
        <v>46°</v>
      </c>
    </row>
    <row r="234" spans="1:7" x14ac:dyDescent="0.2">
      <c r="A234" t="s">
        <v>243</v>
      </c>
      <c r="B234" t="s">
        <v>18</v>
      </c>
      <c r="C234" s="2">
        <v>17</v>
      </c>
      <c r="D234" s="2">
        <v>23</v>
      </c>
      <c r="E234" s="2">
        <v>19</v>
      </c>
      <c r="F234" s="3">
        <v>2150</v>
      </c>
      <c r="G234" s="5" t="str">
        <f t="shared" si="3"/>
        <v>445°</v>
      </c>
    </row>
    <row r="235" spans="1:7" x14ac:dyDescent="0.2">
      <c r="A235" t="s">
        <v>244</v>
      </c>
      <c r="B235" t="s">
        <v>18</v>
      </c>
      <c r="C235" s="2">
        <v>17</v>
      </c>
      <c r="D235" s="2">
        <v>23</v>
      </c>
      <c r="E235" s="2">
        <v>19</v>
      </c>
      <c r="F235" s="3">
        <v>2150</v>
      </c>
      <c r="G235" s="5" t="str">
        <f t="shared" si="3"/>
        <v>445°</v>
      </c>
    </row>
    <row r="236" spans="1:7" x14ac:dyDescent="0.2">
      <c r="A236" t="s">
        <v>245</v>
      </c>
      <c r="B236" t="s">
        <v>18</v>
      </c>
      <c r="C236" s="2">
        <v>27</v>
      </c>
      <c r="D236" s="2">
        <v>28</v>
      </c>
      <c r="E236" s="2">
        <v>27</v>
      </c>
      <c r="F236" s="3">
        <v>1500</v>
      </c>
      <c r="G236" s="5" t="str">
        <f t="shared" si="3"/>
        <v>146°</v>
      </c>
    </row>
    <row r="237" spans="1:7" x14ac:dyDescent="0.2">
      <c r="A237" t="s">
        <v>246</v>
      </c>
      <c r="B237" t="s">
        <v>18</v>
      </c>
      <c r="C237" s="2">
        <v>20</v>
      </c>
      <c r="D237" s="2">
        <v>27.333333333333332</v>
      </c>
      <c r="E237" s="2">
        <v>23</v>
      </c>
      <c r="F237" s="3">
        <v>1783.3333333333333</v>
      </c>
      <c r="G237" s="5" t="str">
        <f t="shared" si="3"/>
        <v>247°</v>
      </c>
    </row>
    <row r="238" spans="1:7" x14ac:dyDescent="0.2">
      <c r="A238" t="s">
        <v>247</v>
      </c>
      <c r="B238" t="s">
        <v>18</v>
      </c>
      <c r="C238" s="2">
        <v>19</v>
      </c>
      <c r="D238" s="2">
        <v>25</v>
      </c>
      <c r="E238" s="2">
        <v>21</v>
      </c>
      <c r="F238" s="3">
        <v>1925</v>
      </c>
      <c r="G238" s="5" t="str">
        <f t="shared" si="3"/>
        <v>316°</v>
      </c>
    </row>
    <row r="239" spans="1:7" x14ac:dyDescent="0.2">
      <c r="A239" t="s">
        <v>248</v>
      </c>
      <c r="B239" t="s">
        <v>18</v>
      </c>
      <c r="C239" s="2">
        <v>18.5</v>
      </c>
      <c r="D239" s="2">
        <v>24</v>
      </c>
      <c r="E239" s="2">
        <v>20.5</v>
      </c>
      <c r="F239" s="3">
        <v>1975</v>
      </c>
      <c r="G239" s="5" t="str">
        <f t="shared" si="3"/>
        <v>373°</v>
      </c>
    </row>
    <row r="240" spans="1:7" x14ac:dyDescent="0.2">
      <c r="A240" t="s">
        <v>249</v>
      </c>
      <c r="B240" t="s">
        <v>18</v>
      </c>
      <c r="C240" s="2">
        <v>25</v>
      </c>
      <c r="D240" s="2">
        <v>26</v>
      </c>
      <c r="E240" s="2">
        <v>25</v>
      </c>
      <c r="F240" s="3">
        <v>1600</v>
      </c>
      <c r="G240" s="5" t="str">
        <f t="shared" si="3"/>
        <v>179°</v>
      </c>
    </row>
    <row r="241" spans="1:7" x14ac:dyDescent="0.2">
      <c r="A241" t="s">
        <v>250</v>
      </c>
      <c r="B241" t="s">
        <v>18</v>
      </c>
      <c r="C241" s="2">
        <v>12</v>
      </c>
      <c r="D241" s="2">
        <v>18</v>
      </c>
      <c r="E241" s="2">
        <v>14</v>
      </c>
      <c r="F241" s="3">
        <v>3500</v>
      </c>
      <c r="G241" s="5" t="str">
        <f t="shared" si="3"/>
        <v>722°</v>
      </c>
    </row>
    <row r="242" spans="1:7" x14ac:dyDescent="0.2">
      <c r="A242" t="s">
        <v>251</v>
      </c>
      <c r="B242" t="s">
        <v>18</v>
      </c>
      <c r="C242" s="2">
        <v>15</v>
      </c>
      <c r="D242" s="2">
        <v>23</v>
      </c>
      <c r="E242" s="2">
        <v>18</v>
      </c>
      <c r="F242" s="3">
        <v>2250</v>
      </c>
      <c r="G242" s="5" t="str">
        <f t="shared" si="3"/>
        <v>487°</v>
      </c>
    </row>
    <row r="243" spans="1:7" x14ac:dyDescent="0.2">
      <c r="A243" t="s">
        <v>252</v>
      </c>
      <c r="B243" t="s">
        <v>41</v>
      </c>
      <c r="C243" s="2">
        <v>100</v>
      </c>
      <c r="D243" s="2">
        <v>86</v>
      </c>
      <c r="E243" s="2">
        <v>93</v>
      </c>
      <c r="F243" s="3">
        <v>700</v>
      </c>
      <c r="G243" s="5" t="str">
        <f t="shared" si="3"/>
        <v>15°</v>
      </c>
    </row>
    <row r="244" spans="1:7" x14ac:dyDescent="0.2">
      <c r="A244" t="s">
        <v>253</v>
      </c>
      <c r="B244" t="s">
        <v>41</v>
      </c>
      <c r="C244" s="2">
        <v>96</v>
      </c>
      <c r="D244" s="2">
        <v>84</v>
      </c>
      <c r="E244" s="2">
        <v>90</v>
      </c>
      <c r="F244" s="3">
        <v>750</v>
      </c>
      <c r="G244" s="5" t="str">
        <f t="shared" si="3"/>
        <v>23°</v>
      </c>
    </row>
    <row r="245" spans="1:7" x14ac:dyDescent="0.2">
      <c r="A245" t="s">
        <v>254</v>
      </c>
      <c r="B245" t="s">
        <v>41</v>
      </c>
      <c r="C245" s="2">
        <v>105</v>
      </c>
      <c r="D245" s="2">
        <v>93</v>
      </c>
      <c r="E245" s="2">
        <v>100</v>
      </c>
      <c r="F245" s="3">
        <v>650</v>
      </c>
      <c r="G245" s="5" t="str">
        <f t="shared" si="3"/>
        <v>12°</v>
      </c>
    </row>
    <row r="246" spans="1:7" x14ac:dyDescent="0.2">
      <c r="A246" t="s">
        <v>255</v>
      </c>
      <c r="B246" t="s">
        <v>41</v>
      </c>
      <c r="C246" s="2">
        <v>104</v>
      </c>
      <c r="D246" s="2">
        <v>90</v>
      </c>
      <c r="E246" s="2">
        <v>97</v>
      </c>
      <c r="F246" s="3">
        <v>700</v>
      </c>
      <c r="G246" s="5" t="str">
        <f t="shared" si="3"/>
        <v>15°</v>
      </c>
    </row>
    <row r="247" spans="1:7" x14ac:dyDescent="0.2">
      <c r="A247" t="s">
        <v>256</v>
      </c>
      <c r="B247" t="s">
        <v>18</v>
      </c>
      <c r="C247" s="2">
        <v>21</v>
      </c>
      <c r="D247" s="2">
        <v>26</v>
      </c>
      <c r="E247" s="2">
        <v>23</v>
      </c>
      <c r="F247" s="3">
        <v>1750</v>
      </c>
      <c r="G247" s="5" t="str">
        <f t="shared" si="3"/>
        <v>221°</v>
      </c>
    </row>
    <row r="248" spans="1:7" x14ac:dyDescent="0.2">
      <c r="A248" t="s">
        <v>257</v>
      </c>
      <c r="B248" t="s">
        <v>18</v>
      </c>
      <c r="C248" s="2">
        <v>19</v>
      </c>
      <c r="D248" s="2">
        <v>18</v>
      </c>
      <c r="E248" s="2">
        <v>18</v>
      </c>
      <c r="F248" s="3">
        <v>2250</v>
      </c>
      <c r="G248" s="5" t="str">
        <f t="shared" si="3"/>
        <v>487°</v>
      </c>
    </row>
    <row r="249" spans="1:7" x14ac:dyDescent="0.2">
      <c r="A249" t="s">
        <v>258</v>
      </c>
      <c r="B249" t="s">
        <v>7</v>
      </c>
      <c r="C249" s="2">
        <v>20</v>
      </c>
      <c r="D249" s="2">
        <v>27</v>
      </c>
      <c r="E249" s="2">
        <v>22</v>
      </c>
      <c r="F249" s="3">
        <v>1850</v>
      </c>
      <c r="G249" s="5" t="str">
        <f t="shared" si="3"/>
        <v>273°</v>
      </c>
    </row>
    <row r="250" spans="1:7" x14ac:dyDescent="0.2">
      <c r="A250" t="s">
        <v>259</v>
      </c>
      <c r="B250" t="s">
        <v>7</v>
      </c>
      <c r="C250" s="2">
        <v>24</v>
      </c>
      <c r="D250" s="2">
        <v>27</v>
      </c>
      <c r="E250" s="2">
        <v>25</v>
      </c>
      <c r="F250" s="3">
        <v>1600</v>
      </c>
      <c r="G250" s="5" t="str">
        <f t="shared" si="3"/>
        <v>179°</v>
      </c>
    </row>
    <row r="251" spans="1:7" x14ac:dyDescent="0.2">
      <c r="A251" t="s">
        <v>260</v>
      </c>
      <c r="B251" t="s">
        <v>7</v>
      </c>
      <c r="C251" s="2">
        <v>22</v>
      </c>
      <c r="D251" s="2">
        <v>27</v>
      </c>
      <c r="E251" s="2">
        <v>23.5</v>
      </c>
      <c r="F251" s="3">
        <v>1725</v>
      </c>
      <c r="G251" s="5" t="str">
        <f t="shared" si="3"/>
        <v>217°</v>
      </c>
    </row>
    <row r="252" spans="1:7" x14ac:dyDescent="0.2">
      <c r="A252" t="s">
        <v>261</v>
      </c>
      <c r="B252" t="s">
        <v>7</v>
      </c>
      <c r="C252" s="2">
        <v>24</v>
      </c>
      <c r="D252" s="2">
        <v>29</v>
      </c>
      <c r="E252" s="2">
        <v>26</v>
      </c>
      <c r="F252" s="3">
        <v>1550</v>
      </c>
      <c r="G252" s="5" t="str">
        <f t="shared" si="3"/>
        <v>156°</v>
      </c>
    </row>
    <row r="253" spans="1:7" x14ac:dyDescent="0.2">
      <c r="A253" t="s">
        <v>262</v>
      </c>
      <c r="B253" t="s">
        <v>7</v>
      </c>
      <c r="C253" s="2">
        <v>22</v>
      </c>
      <c r="D253" s="2">
        <v>27.5</v>
      </c>
      <c r="E253" s="2">
        <v>24</v>
      </c>
      <c r="F253" s="3">
        <v>1700</v>
      </c>
      <c r="G253" s="5" t="str">
        <f t="shared" si="3"/>
        <v>201°</v>
      </c>
    </row>
    <row r="254" spans="1:7" x14ac:dyDescent="0.2">
      <c r="A254" t="s">
        <v>263</v>
      </c>
      <c r="B254" t="s">
        <v>9</v>
      </c>
      <c r="C254" s="2">
        <v>18.5</v>
      </c>
      <c r="D254" s="2">
        <v>26</v>
      </c>
      <c r="E254" s="2">
        <v>21.5</v>
      </c>
      <c r="F254" s="3">
        <v>2275</v>
      </c>
      <c r="G254" s="5" t="str">
        <f t="shared" si="3"/>
        <v>496°</v>
      </c>
    </row>
    <row r="255" spans="1:7" x14ac:dyDescent="0.2">
      <c r="A255" t="s">
        <v>264</v>
      </c>
      <c r="B255" t="s">
        <v>18</v>
      </c>
      <c r="C255" s="2">
        <v>19</v>
      </c>
      <c r="D255" s="2">
        <v>28</v>
      </c>
      <c r="E255" s="2">
        <v>22.333333333333332</v>
      </c>
      <c r="F255" s="3">
        <v>2200</v>
      </c>
      <c r="G255" s="5" t="str">
        <f t="shared" si="3"/>
        <v>455°</v>
      </c>
    </row>
    <row r="256" spans="1:7" x14ac:dyDescent="0.2">
      <c r="A256" t="s">
        <v>265</v>
      </c>
      <c r="B256" t="s">
        <v>9</v>
      </c>
      <c r="C256" s="2">
        <v>20</v>
      </c>
      <c r="D256" s="2">
        <v>28</v>
      </c>
      <c r="E256" s="2">
        <v>23</v>
      </c>
      <c r="F256" s="3">
        <v>2125</v>
      </c>
      <c r="G256" s="5" t="str">
        <f t="shared" si="3"/>
        <v>440°</v>
      </c>
    </row>
    <row r="257" spans="1:7" x14ac:dyDescent="0.2">
      <c r="A257" t="s">
        <v>266</v>
      </c>
      <c r="B257" t="s">
        <v>18</v>
      </c>
      <c r="C257" s="2">
        <v>21</v>
      </c>
      <c r="D257" s="2">
        <v>29.5</v>
      </c>
      <c r="E257" s="2">
        <v>24</v>
      </c>
      <c r="F257" s="3">
        <v>2050</v>
      </c>
      <c r="G257" s="5" t="str">
        <f t="shared" si="3"/>
        <v>386°</v>
      </c>
    </row>
    <row r="258" spans="1:7" x14ac:dyDescent="0.2">
      <c r="A258" t="s">
        <v>267</v>
      </c>
      <c r="B258" t="s">
        <v>9</v>
      </c>
      <c r="C258" s="2">
        <v>16.5</v>
      </c>
      <c r="D258" s="2">
        <v>23.5</v>
      </c>
      <c r="E258" s="2">
        <v>19</v>
      </c>
      <c r="F258" s="3">
        <v>2575</v>
      </c>
      <c r="G258" s="5" t="str">
        <f t="shared" si="3"/>
        <v>619°</v>
      </c>
    </row>
    <row r="259" spans="1:7" x14ac:dyDescent="0.2">
      <c r="A259" t="s">
        <v>268</v>
      </c>
      <c r="B259" t="s">
        <v>18</v>
      </c>
      <c r="C259" s="2">
        <v>16.5</v>
      </c>
      <c r="D259" s="2">
        <v>24</v>
      </c>
      <c r="E259" s="2">
        <v>19</v>
      </c>
      <c r="F259" s="3">
        <v>2550</v>
      </c>
      <c r="G259" s="5" t="str">
        <f t="shared" ref="G259:G322" si="4">_xlfn.RANK.EQ(F259,F$2:F$745,1) &amp; "°"</f>
        <v>588°</v>
      </c>
    </row>
    <row r="260" spans="1:7" x14ac:dyDescent="0.2">
      <c r="A260" t="s">
        <v>269</v>
      </c>
      <c r="B260" t="s">
        <v>9</v>
      </c>
      <c r="C260" s="2">
        <v>19.5</v>
      </c>
      <c r="D260" s="2">
        <v>24</v>
      </c>
      <c r="E260" s="2">
        <v>21</v>
      </c>
      <c r="F260" s="3">
        <v>2325</v>
      </c>
      <c r="G260" s="5" t="str">
        <f t="shared" si="4"/>
        <v>525°</v>
      </c>
    </row>
    <row r="261" spans="1:7" x14ac:dyDescent="0.2">
      <c r="A261" t="s">
        <v>270</v>
      </c>
      <c r="B261" t="s">
        <v>18</v>
      </c>
      <c r="C261" s="2">
        <v>21</v>
      </c>
      <c r="D261" s="2">
        <v>25</v>
      </c>
      <c r="E261" s="2">
        <v>23</v>
      </c>
      <c r="F261" s="3">
        <v>2100</v>
      </c>
      <c r="G261" s="5" t="str">
        <f t="shared" si="4"/>
        <v>412°</v>
      </c>
    </row>
    <row r="262" spans="1:7" x14ac:dyDescent="0.2">
      <c r="A262" t="s">
        <v>271</v>
      </c>
      <c r="B262" t="s">
        <v>9</v>
      </c>
      <c r="C262" s="2">
        <v>20.5</v>
      </c>
      <c r="D262" s="2">
        <v>26.5</v>
      </c>
      <c r="E262" s="2">
        <v>22.5</v>
      </c>
      <c r="F262" s="3">
        <v>1825</v>
      </c>
      <c r="G262" s="5" t="str">
        <f t="shared" si="4"/>
        <v>271°</v>
      </c>
    </row>
    <row r="263" spans="1:7" x14ac:dyDescent="0.2">
      <c r="A263" t="s">
        <v>272</v>
      </c>
      <c r="B263" t="s">
        <v>7</v>
      </c>
      <c r="C263" s="2">
        <v>20.666666666666668</v>
      </c>
      <c r="D263" s="2">
        <v>27.666666666666668</v>
      </c>
      <c r="E263" s="2">
        <v>23.333333333333332</v>
      </c>
      <c r="F263" s="3">
        <v>1733.3333333333333</v>
      </c>
      <c r="G263" s="5" t="str">
        <f t="shared" si="4"/>
        <v>219°</v>
      </c>
    </row>
    <row r="264" spans="1:7" x14ac:dyDescent="0.2">
      <c r="A264" t="s">
        <v>273</v>
      </c>
      <c r="B264" t="s">
        <v>18</v>
      </c>
      <c r="C264" s="2">
        <v>19</v>
      </c>
      <c r="D264" s="2">
        <v>26.666666666666668</v>
      </c>
      <c r="E264" s="2">
        <v>22</v>
      </c>
      <c r="F264" s="3">
        <v>1916.6666666666667</v>
      </c>
      <c r="G264" s="5" t="str">
        <f t="shared" si="4"/>
        <v>314°</v>
      </c>
    </row>
    <row r="265" spans="1:7" x14ac:dyDescent="0.2">
      <c r="A265" t="s">
        <v>274</v>
      </c>
      <c r="B265" t="s">
        <v>26</v>
      </c>
      <c r="C265" s="2">
        <v>18.333333333333332</v>
      </c>
      <c r="D265" s="2">
        <v>25.333333333333332</v>
      </c>
      <c r="E265" s="2">
        <v>20.666666666666668</v>
      </c>
      <c r="F265" s="3">
        <v>2050</v>
      </c>
      <c r="G265" s="5" t="str">
        <f t="shared" si="4"/>
        <v>386°</v>
      </c>
    </row>
    <row r="266" spans="1:7" x14ac:dyDescent="0.2">
      <c r="A266" t="s">
        <v>275</v>
      </c>
      <c r="B266" t="s">
        <v>18</v>
      </c>
      <c r="C266" s="2">
        <v>17.666666666666668</v>
      </c>
      <c r="D266" s="2">
        <v>22.833333333333332</v>
      </c>
      <c r="E266" s="2">
        <v>19.333333333333332</v>
      </c>
      <c r="F266" s="3">
        <v>2200</v>
      </c>
      <c r="G266" s="5" t="str">
        <f t="shared" si="4"/>
        <v>455°</v>
      </c>
    </row>
    <row r="267" spans="1:7" x14ac:dyDescent="0.2">
      <c r="A267" t="s">
        <v>276</v>
      </c>
      <c r="B267" t="s">
        <v>18</v>
      </c>
      <c r="C267" s="2">
        <v>14.5</v>
      </c>
      <c r="D267" s="2">
        <v>18.5</v>
      </c>
      <c r="E267" s="2">
        <v>16</v>
      </c>
      <c r="F267" s="3">
        <v>2550</v>
      </c>
      <c r="G267" s="5" t="str">
        <f t="shared" si="4"/>
        <v>588°</v>
      </c>
    </row>
    <row r="268" spans="1:7" x14ac:dyDescent="0.2">
      <c r="A268" t="s">
        <v>277</v>
      </c>
      <c r="B268" t="s">
        <v>26</v>
      </c>
      <c r="C268" s="2">
        <v>16.666666666666668</v>
      </c>
      <c r="D268" s="2">
        <v>20.888888888888889</v>
      </c>
      <c r="E268" s="2">
        <v>18.444444444444443</v>
      </c>
      <c r="F268" s="3">
        <v>2311.1111111111113</v>
      </c>
      <c r="G268" s="5" t="str">
        <f t="shared" si="4"/>
        <v>524°</v>
      </c>
    </row>
    <row r="269" spans="1:7" x14ac:dyDescent="0.2">
      <c r="A269" t="s">
        <v>278</v>
      </c>
      <c r="B269" t="s">
        <v>26</v>
      </c>
      <c r="C269" s="2">
        <v>16.600000000000001</v>
      </c>
      <c r="D269" s="2">
        <v>21</v>
      </c>
      <c r="E269" s="2">
        <v>18.600000000000001</v>
      </c>
      <c r="F269" s="3">
        <v>2360</v>
      </c>
      <c r="G269" s="5" t="str">
        <f t="shared" si="4"/>
        <v>530°</v>
      </c>
    </row>
    <row r="270" spans="1:7" x14ac:dyDescent="0.2">
      <c r="A270" t="s">
        <v>279</v>
      </c>
      <c r="B270" t="s">
        <v>26</v>
      </c>
      <c r="C270" s="2">
        <v>14</v>
      </c>
      <c r="D270" s="2">
        <v>16.5</v>
      </c>
      <c r="E270" s="2">
        <v>15</v>
      </c>
      <c r="F270" s="3">
        <v>2700</v>
      </c>
      <c r="G270" s="5" t="str">
        <f t="shared" si="4"/>
        <v>620°</v>
      </c>
    </row>
    <row r="271" spans="1:7" x14ac:dyDescent="0.2">
      <c r="A271" t="s">
        <v>280</v>
      </c>
      <c r="B271" t="s">
        <v>9</v>
      </c>
      <c r="C271" s="2">
        <v>25</v>
      </c>
      <c r="D271" s="2">
        <v>28</v>
      </c>
      <c r="E271" s="2">
        <v>26</v>
      </c>
      <c r="F271" s="3">
        <v>1550</v>
      </c>
      <c r="G271" s="5" t="str">
        <f t="shared" si="4"/>
        <v>156°</v>
      </c>
    </row>
    <row r="272" spans="1:7" x14ac:dyDescent="0.2">
      <c r="A272" t="s">
        <v>281</v>
      </c>
      <c r="B272" t="s">
        <v>7</v>
      </c>
      <c r="C272" s="2">
        <v>25</v>
      </c>
      <c r="D272" s="2">
        <v>30</v>
      </c>
      <c r="E272" s="2">
        <v>27</v>
      </c>
      <c r="F272" s="3">
        <v>1500</v>
      </c>
      <c r="G272" s="5" t="str">
        <f t="shared" si="4"/>
        <v>146°</v>
      </c>
    </row>
    <row r="273" spans="1:7" x14ac:dyDescent="0.2">
      <c r="A273" t="s">
        <v>282</v>
      </c>
      <c r="B273" t="s">
        <v>18</v>
      </c>
      <c r="C273" s="2">
        <v>17.333333333333332</v>
      </c>
      <c r="D273" s="2">
        <v>22.333333333333332</v>
      </c>
      <c r="E273" s="2">
        <v>19.333333333333332</v>
      </c>
      <c r="F273" s="3">
        <v>2350</v>
      </c>
      <c r="G273" s="5" t="str">
        <f t="shared" si="4"/>
        <v>528°</v>
      </c>
    </row>
    <row r="274" spans="1:7" x14ac:dyDescent="0.2">
      <c r="A274" t="s">
        <v>283</v>
      </c>
      <c r="B274" t="s">
        <v>26</v>
      </c>
      <c r="C274" s="2">
        <v>16.666666666666668</v>
      </c>
      <c r="D274" s="2">
        <v>21.666666666666668</v>
      </c>
      <c r="E274" s="2">
        <v>18.666666666666668</v>
      </c>
      <c r="F274" s="3">
        <v>2450</v>
      </c>
      <c r="G274" s="5" t="str">
        <f t="shared" si="4"/>
        <v>543°</v>
      </c>
    </row>
    <row r="275" spans="1:7" x14ac:dyDescent="0.2">
      <c r="A275" t="s">
        <v>284</v>
      </c>
      <c r="B275" t="s">
        <v>18</v>
      </c>
      <c r="C275" s="2">
        <v>17</v>
      </c>
      <c r="D275" s="2">
        <v>22.333333333333332</v>
      </c>
      <c r="E275" s="2">
        <v>19</v>
      </c>
      <c r="F275" s="3">
        <v>2416.6666666666665</v>
      </c>
      <c r="G275" s="5" t="str">
        <f t="shared" si="4"/>
        <v>540°</v>
      </c>
    </row>
    <row r="276" spans="1:7" x14ac:dyDescent="0.2">
      <c r="A276" t="s">
        <v>285</v>
      </c>
      <c r="B276" t="s">
        <v>26</v>
      </c>
      <c r="C276" s="2">
        <v>16.333333333333332</v>
      </c>
      <c r="D276" s="2">
        <v>21.333333333333332</v>
      </c>
      <c r="E276" s="2">
        <v>18.333333333333332</v>
      </c>
      <c r="F276" s="3">
        <v>2500</v>
      </c>
      <c r="G276" s="5" t="str">
        <f t="shared" si="4"/>
        <v>582°</v>
      </c>
    </row>
    <row r="277" spans="1:7" x14ac:dyDescent="0.2">
      <c r="A277" t="s">
        <v>286</v>
      </c>
      <c r="B277" t="s">
        <v>7</v>
      </c>
      <c r="C277" s="2">
        <v>39</v>
      </c>
      <c r="D277" s="2">
        <v>43</v>
      </c>
      <c r="E277" s="2">
        <v>40.5</v>
      </c>
      <c r="F277" s="3">
        <v>1050</v>
      </c>
      <c r="G277" s="5" t="str">
        <f t="shared" si="4"/>
        <v>48°</v>
      </c>
    </row>
    <row r="278" spans="1:7" x14ac:dyDescent="0.2">
      <c r="A278" t="s">
        <v>287</v>
      </c>
      <c r="B278" t="s">
        <v>7</v>
      </c>
      <c r="C278" s="2">
        <v>31.666666666666668</v>
      </c>
      <c r="D278" s="2">
        <v>36</v>
      </c>
      <c r="E278" s="2">
        <v>33.666666666666664</v>
      </c>
      <c r="F278" s="3">
        <v>1250</v>
      </c>
      <c r="G278" s="5" t="str">
        <f t="shared" si="4"/>
        <v>70°</v>
      </c>
    </row>
    <row r="279" spans="1:7" x14ac:dyDescent="0.2">
      <c r="A279" t="s">
        <v>288</v>
      </c>
      <c r="B279" t="s">
        <v>7</v>
      </c>
      <c r="C279" s="2">
        <v>30.25</v>
      </c>
      <c r="D279" s="2">
        <v>38.75</v>
      </c>
      <c r="E279" s="2">
        <v>33.5</v>
      </c>
      <c r="F279" s="3">
        <v>1212.5</v>
      </c>
      <c r="G279" s="5" t="str">
        <f t="shared" si="4"/>
        <v>66°</v>
      </c>
    </row>
    <row r="280" spans="1:7" x14ac:dyDescent="0.2">
      <c r="A280" t="s">
        <v>289</v>
      </c>
      <c r="B280" t="s">
        <v>7</v>
      </c>
      <c r="C280" s="2">
        <v>27.75</v>
      </c>
      <c r="D280" s="2">
        <v>35</v>
      </c>
      <c r="E280" s="2">
        <v>30.75</v>
      </c>
      <c r="F280" s="3">
        <v>1537.5</v>
      </c>
      <c r="G280" s="5" t="str">
        <f t="shared" si="4"/>
        <v>155°</v>
      </c>
    </row>
    <row r="281" spans="1:7" x14ac:dyDescent="0.2">
      <c r="A281" t="s">
        <v>290</v>
      </c>
      <c r="B281" t="s">
        <v>9</v>
      </c>
      <c r="C281" s="2">
        <v>33.5</v>
      </c>
      <c r="D281" s="2">
        <v>33.5</v>
      </c>
      <c r="E281" s="2">
        <v>33.5</v>
      </c>
      <c r="F281" s="3">
        <v>1225</v>
      </c>
      <c r="G281" s="5" t="str">
        <f t="shared" si="4"/>
        <v>67°</v>
      </c>
    </row>
    <row r="282" spans="1:7" x14ac:dyDescent="0.2">
      <c r="A282" t="s">
        <v>291</v>
      </c>
      <c r="B282" t="s">
        <v>7</v>
      </c>
      <c r="C282" s="2">
        <v>28</v>
      </c>
      <c r="D282" s="2">
        <v>34</v>
      </c>
      <c r="E282" s="2">
        <v>30</v>
      </c>
      <c r="F282" s="3">
        <v>1350</v>
      </c>
      <c r="G282" s="5" t="str">
        <f t="shared" si="4"/>
        <v>96°</v>
      </c>
    </row>
    <row r="283" spans="1:7" x14ac:dyDescent="0.2">
      <c r="A283" t="s">
        <v>292</v>
      </c>
      <c r="B283" t="s">
        <v>9</v>
      </c>
      <c r="C283" s="2">
        <v>26.5</v>
      </c>
      <c r="D283" s="2">
        <v>31</v>
      </c>
      <c r="E283" s="2">
        <v>28.5</v>
      </c>
      <c r="F283" s="3">
        <v>1425</v>
      </c>
      <c r="G283" s="5" t="str">
        <f t="shared" si="4"/>
        <v>122°</v>
      </c>
    </row>
    <row r="284" spans="1:7" x14ac:dyDescent="0.2">
      <c r="A284" t="s">
        <v>293</v>
      </c>
      <c r="B284" t="s">
        <v>7</v>
      </c>
      <c r="C284" s="2">
        <v>28</v>
      </c>
      <c r="D284" s="2">
        <v>34</v>
      </c>
      <c r="E284" s="2">
        <v>30</v>
      </c>
      <c r="F284" s="3">
        <v>1350</v>
      </c>
      <c r="G284" s="5" t="str">
        <f t="shared" si="4"/>
        <v>96°</v>
      </c>
    </row>
    <row r="285" spans="1:7" x14ac:dyDescent="0.2">
      <c r="A285" t="s">
        <v>294</v>
      </c>
      <c r="B285" t="s">
        <v>7</v>
      </c>
      <c r="C285" s="2">
        <v>55</v>
      </c>
      <c r="D285" s="2">
        <v>49</v>
      </c>
      <c r="E285" s="2">
        <v>52</v>
      </c>
      <c r="F285" s="3">
        <v>800</v>
      </c>
      <c r="G285" s="5" t="str">
        <f t="shared" si="4"/>
        <v>27°</v>
      </c>
    </row>
    <row r="286" spans="1:7" x14ac:dyDescent="0.2">
      <c r="A286" t="s">
        <v>295</v>
      </c>
      <c r="B286" t="s">
        <v>7</v>
      </c>
      <c r="C286" s="2">
        <v>51</v>
      </c>
      <c r="D286" s="2">
        <v>45</v>
      </c>
      <c r="E286" s="2">
        <v>48</v>
      </c>
      <c r="F286" s="3">
        <v>850</v>
      </c>
      <c r="G286" s="5" t="str">
        <f t="shared" si="4"/>
        <v>34°</v>
      </c>
    </row>
    <row r="287" spans="1:7" x14ac:dyDescent="0.2">
      <c r="A287" t="s">
        <v>296</v>
      </c>
      <c r="B287" t="s">
        <v>7</v>
      </c>
      <c r="C287" s="2">
        <v>19</v>
      </c>
      <c r="D287" s="2">
        <v>28</v>
      </c>
      <c r="E287" s="2">
        <v>22</v>
      </c>
      <c r="F287" s="3">
        <v>1850</v>
      </c>
      <c r="G287" s="5" t="str">
        <f t="shared" si="4"/>
        <v>273°</v>
      </c>
    </row>
    <row r="288" spans="1:7" x14ac:dyDescent="0.2">
      <c r="A288" t="s">
        <v>297</v>
      </c>
      <c r="B288" t="s">
        <v>9</v>
      </c>
      <c r="C288" s="2">
        <v>19</v>
      </c>
      <c r="D288" s="2">
        <v>24</v>
      </c>
      <c r="E288" s="2">
        <v>21</v>
      </c>
      <c r="F288" s="3">
        <v>1950</v>
      </c>
      <c r="G288" s="5" t="str">
        <f t="shared" si="4"/>
        <v>319°</v>
      </c>
    </row>
    <row r="289" spans="1:7" x14ac:dyDescent="0.2">
      <c r="A289" t="s">
        <v>298</v>
      </c>
      <c r="B289" t="s">
        <v>7</v>
      </c>
      <c r="C289" s="2">
        <v>20</v>
      </c>
      <c r="D289" s="2">
        <v>25</v>
      </c>
      <c r="E289" s="2">
        <v>22</v>
      </c>
      <c r="F289" s="3">
        <v>1850</v>
      </c>
      <c r="G289" s="5" t="str">
        <f t="shared" si="4"/>
        <v>273°</v>
      </c>
    </row>
    <row r="290" spans="1:7" x14ac:dyDescent="0.2">
      <c r="A290" t="s">
        <v>299</v>
      </c>
      <c r="B290" t="s">
        <v>9</v>
      </c>
      <c r="C290" s="2">
        <v>19</v>
      </c>
      <c r="D290" s="2">
        <v>26</v>
      </c>
      <c r="E290" s="2">
        <v>22</v>
      </c>
      <c r="F290" s="3">
        <v>1850</v>
      </c>
      <c r="G290" s="5" t="str">
        <f t="shared" si="4"/>
        <v>273°</v>
      </c>
    </row>
    <row r="291" spans="1:7" x14ac:dyDescent="0.2">
      <c r="A291" t="s">
        <v>300</v>
      </c>
      <c r="B291" t="s">
        <v>7</v>
      </c>
      <c r="C291" s="2">
        <v>20</v>
      </c>
      <c r="D291" s="2">
        <v>27</v>
      </c>
      <c r="E291" s="2">
        <v>23</v>
      </c>
      <c r="F291" s="3">
        <v>1750</v>
      </c>
      <c r="G291" s="5" t="str">
        <f t="shared" si="4"/>
        <v>221°</v>
      </c>
    </row>
    <row r="292" spans="1:7" x14ac:dyDescent="0.2">
      <c r="A292" t="s">
        <v>301</v>
      </c>
      <c r="B292" t="s">
        <v>7</v>
      </c>
      <c r="C292" s="2">
        <v>31</v>
      </c>
      <c r="D292" s="2">
        <v>40</v>
      </c>
      <c r="E292" s="2">
        <v>34.5</v>
      </c>
      <c r="F292" s="3">
        <v>1175</v>
      </c>
      <c r="G292" s="5" t="str">
        <f t="shared" si="4"/>
        <v>62°</v>
      </c>
    </row>
    <row r="293" spans="1:7" x14ac:dyDescent="0.2">
      <c r="A293" t="s">
        <v>302</v>
      </c>
      <c r="B293" t="s">
        <v>7</v>
      </c>
      <c r="C293" s="2">
        <v>29.25</v>
      </c>
      <c r="D293" s="2">
        <v>38.5</v>
      </c>
      <c r="E293" s="2">
        <v>32.75</v>
      </c>
      <c r="F293" s="3">
        <v>1250</v>
      </c>
      <c r="G293" s="5" t="str">
        <f t="shared" si="4"/>
        <v>70°</v>
      </c>
    </row>
    <row r="294" spans="1:7" x14ac:dyDescent="0.2">
      <c r="A294" t="s">
        <v>303</v>
      </c>
      <c r="B294" t="s">
        <v>7</v>
      </c>
      <c r="C294" s="2">
        <v>49</v>
      </c>
      <c r="D294" s="2">
        <v>52</v>
      </c>
      <c r="E294" s="2">
        <v>50</v>
      </c>
      <c r="F294" s="3">
        <v>800</v>
      </c>
      <c r="G294" s="5" t="str">
        <f t="shared" si="4"/>
        <v>27°</v>
      </c>
    </row>
    <row r="295" spans="1:7" x14ac:dyDescent="0.2">
      <c r="A295" t="s">
        <v>304</v>
      </c>
      <c r="B295" t="s">
        <v>7</v>
      </c>
      <c r="C295" s="2">
        <v>53</v>
      </c>
      <c r="D295" s="2">
        <v>56</v>
      </c>
      <c r="E295" s="2">
        <v>54</v>
      </c>
      <c r="F295" s="3">
        <v>750</v>
      </c>
      <c r="G295" s="5" t="str">
        <f t="shared" si="4"/>
        <v>23°</v>
      </c>
    </row>
    <row r="296" spans="1:7" x14ac:dyDescent="0.2">
      <c r="A296" t="s">
        <v>305</v>
      </c>
      <c r="B296" t="s">
        <v>7</v>
      </c>
      <c r="C296" s="2">
        <v>54</v>
      </c>
      <c r="D296" s="2">
        <v>56</v>
      </c>
      <c r="E296" s="2">
        <v>55</v>
      </c>
      <c r="F296" s="3">
        <v>750</v>
      </c>
      <c r="G296" s="5" t="str">
        <f t="shared" si="4"/>
        <v>23°</v>
      </c>
    </row>
    <row r="297" spans="1:7" x14ac:dyDescent="0.2">
      <c r="A297" t="s">
        <v>306</v>
      </c>
      <c r="B297" t="s">
        <v>7</v>
      </c>
      <c r="C297" s="2">
        <v>58</v>
      </c>
      <c r="D297" s="2">
        <v>60</v>
      </c>
      <c r="E297" s="2">
        <v>59</v>
      </c>
      <c r="F297" s="3">
        <v>700</v>
      </c>
      <c r="G297" s="5" t="str">
        <f t="shared" si="4"/>
        <v>15°</v>
      </c>
    </row>
    <row r="298" spans="1:7" x14ac:dyDescent="0.2">
      <c r="A298" t="s">
        <v>307</v>
      </c>
      <c r="B298" t="s">
        <v>9</v>
      </c>
      <c r="C298" s="2">
        <v>25.5</v>
      </c>
      <c r="D298" s="2">
        <v>29.5</v>
      </c>
      <c r="E298" s="2">
        <v>27</v>
      </c>
      <c r="F298" s="3">
        <v>1500</v>
      </c>
      <c r="G298" s="5" t="str">
        <f t="shared" si="4"/>
        <v>146°</v>
      </c>
    </row>
    <row r="299" spans="1:7" x14ac:dyDescent="0.2">
      <c r="A299" t="s">
        <v>308</v>
      </c>
      <c r="B299" t="s">
        <v>7</v>
      </c>
      <c r="C299" s="2">
        <v>27.5</v>
      </c>
      <c r="D299" s="2">
        <v>32.5</v>
      </c>
      <c r="E299" s="2">
        <v>30</v>
      </c>
      <c r="F299" s="3">
        <v>1350</v>
      </c>
      <c r="G299" s="5" t="str">
        <f t="shared" si="4"/>
        <v>96°</v>
      </c>
    </row>
    <row r="300" spans="1:7" x14ac:dyDescent="0.2">
      <c r="A300" t="s">
        <v>309</v>
      </c>
      <c r="B300" t="s">
        <v>9</v>
      </c>
      <c r="C300" s="2">
        <v>19</v>
      </c>
      <c r="D300" s="2">
        <v>24</v>
      </c>
      <c r="E300" s="2">
        <v>21</v>
      </c>
      <c r="F300" s="3">
        <v>1950</v>
      </c>
      <c r="G300" s="5" t="str">
        <f t="shared" si="4"/>
        <v>319°</v>
      </c>
    </row>
    <row r="301" spans="1:7" x14ac:dyDescent="0.2">
      <c r="A301" t="s">
        <v>310</v>
      </c>
      <c r="B301" t="s">
        <v>7</v>
      </c>
      <c r="C301" s="2">
        <v>19</v>
      </c>
      <c r="D301" s="2">
        <v>26</v>
      </c>
      <c r="E301" s="2">
        <v>22</v>
      </c>
      <c r="F301" s="3">
        <v>1850</v>
      </c>
      <c r="G301" s="5" t="str">
        <f t="shared" si="4"/>
        <v>273°</v>
      </c>
    </row>
    <row r="302" spans="1:7" x14ac:dyDescent="0.2">
      <c r="A302" t="s">
        <v>311</v>
      </c>
      <c r="B302" t="s">
        <v>9</v>
      </c>
      <c r="C302" s="2">
        <v>21.5</v>
      </c>
      <c r="D302" s="2">
        <v>26.5</v>
      </c>
      <c r="E302" s="2">
        <v>24</v>
      </c>
      <c r="F302" s="3">
        <v>1700</v>
      </c>
      <c r="G302" s="5" t="str">
        <f t="shared" si="4"/>
        <v>201°</v>
      </c>
    </row>
    <row r="303" spans="1:7" x14ac:dyDescent="0.2">
      <c r="A303" t="s">
        <v>312</v>
      </c>
      <c r="B303" t="s">
        <v>7</v>
      </c>
      <c r="C303" s="2">
        <v>23.5</v>
      </c>
      <c r="D303" s="2">
        <v>28</v>
      </c>
      <c r="E303" s="2">
        <v>25.5</v>
      </c>
      <c r="F303" s="3">
        <v>1575</v>
      </c>
      <c r="G303" s="5" t="str">
        <f t="shared" si="4"/>
        <v>172°</v>
      </c>
    </row>
    <row r="304" spans="1:7" x14ac:dyDescent="0.2">
      <c r="A304" t="s">
        <v>313</v>
      </c>
      <c r="B304" t="s">
        <v>9</v>
      </c>
      <c r="C304" s="2">
        <v>33</v>
      </c>
      <c r="D304" s="2">
        <v>30</v>
      </c>
      <c r="E304" s="2">
        <v>32</v>
      </c>
      <c r="F304" s="3">
        <v>1250</v>
      </c>
      <c r="G304" s="5" t="str">
        <f t="shared" si="4"/>
        <v>70°</v>
      </c>
    </row>
    <row r="305" spans="1:7" x14ac:dyDescent="0.2">
      <c r="A305" t="s">
        <v>314</v>
      </c>
      <c r="B305" t="s">
        <v>9</v>
      </c>
      <c r="C305" s="2">
        <v>36</v>
      </c>
      <c r="D305" s="2">
        <v>31</v>
      </c>
      <c r="E305" s="2">
        <v>34</v>
      </c>
      <c r="F305" s="3">
        <v>1200</v>
      </c>
      <c r="G305" s="5" t="str">
        <f t="shared" si="4"/>
        <v>64°</v>
      </c>
    </row>
    <row r="306" spans="1:7" x14ac:dyDescent="0.2">
      <c r="A306" t="s">
        <v>315</v>
      </c>
      <c r="B306" t="s">
        <v>7</v>
      </c>
      <c r="C306" s="2">
        <v>26.25</v>
      </c>
      <c r="D306" s="2">
        <v>36.25</v>
      </c>
      <c r="E306" s="2">
        <v>30</v>
      </c>
      <c r="F306" s="3">
        <v>1350</v>
      </c>
      <c r="G306" s="5" t="str">
        <f t="shared" si="4"/>
        <v>96°</v>
      </c>
    </row>
    <row r="307" spans="1:7" x14ac:dyDescent="0.2">
      <c r="A307" t="s">
        <v>316</v>
      </c>
      <c r="B307" t="s">
        <v>7</v>
      </c>
      <c r="C307" s="2">
        <v>45</v>
      </c>
      <c r="D307" s="2">
        <v>51</v>
      </c>
      <c r="E307" s="2">
        <v>47</v>
      </c>
      <c r="F307" s="3">
        <v>850</v>
      </c>
      <c r="G307" s="5" t="str">
        <f t="shared" si="4"/>
        <v>34°</v>
      </c>
    </row>
    <row r="308" spans="1:7" x14ac:dyDescent="0.2">
      <c r="A308" t="s">
        <v>317</v>
      </c>
      <c r="B308" t="s">
        <v>7</v>
      </c>
      <c r="C308" s="2">
        <v>50</v>
      </c>
      <c r="D308" s="2">
        <v>54</v>
      </c>
      <c r="E308" s="2">
        <v>52</v>
      </c>
      <c r="F308" s="3">
        <v>800</v>
      </c>
      <c r="G308" s="5" t="str">
        <f t="shared" si="4"/>
        <v>27°</v>
      </c>
    </row>
    <row r="309" spans="1:7" x14ac:dyDescent="0.2">
      <c r="A309" t="s">
        <v>318</v>
      </c>
      <c r="B309" t="s">
        <v>9</v>
      </c>
      <c r="C309" s="2">
        <v>21.5</v>
      </c>
      <c r="D309" s="2">
        <v>25.5</v>
      </c>
      <c r="E309" s="2">
        <v>23</v>
      </c>
      <c r="F309" s="3">
        <v>1750</v>
      </c>
      <c r="G309" s="5" t="str">
        <f t="shared" si="4"/>
        <v>221°</v>
      </c>
    </row>
    <row r="310" spans="1:7" x14ac:dyDescent="0.2">
      <c r="A310" t="s">
        <v>319</v>
      </c>
      <c r="B310" t="s">
        <v>7</v>
      </c>
      <c r="C310" s="2">
        <v>22.5</v>
      </c>
      <c r="D310" s="2">
        <v>28</v>
      </c>
      <c r="E310" s="2">
        <v>25</v>
      </c>
      <c r="F310" s="3">
        <v>1600</v>
      </c>
      <c r="G310" s="5" t="str">
        <f t="shared" si="4"/>
        <v>179°</v>
      </c>
    </row>
    <row r="311" spans="1:7" x14ac:dyDescent="0.2">
      <c r="A311" t="s">
        <v>320</v>
      </c>
      <c r="B311" t="s">
        <v>7</v>
      </c>
      <c r="C311" s="2">
        <v>26.5</v>
      </c>
      <c r="D311" s="2">
        <v>33.5</v>
      </c>
      <c r="E311" s="2">
        <v>29.25</v>
      </c>
      <c r="F311" s="3">
        <v>1387.5</v>
      </c>
      <c r="G311" s="5" t="str">
        <f t="shared" si="4"/>
        <v>109°</v>
      </c>
    </row>
    <row r="312" spans="1:7" x14ac:dyDescent="0.2">
      <c r="A312" t="s">
        <v>321</v>
      </c>
      <c r="B312" t="s">
        <v>7</v>
      </c>
      <c r="C312" s="2">
        <v>21</v>
      </c>
      <c r="D312" s="2">
        <v>27.5</v>
      </c>
      <c r="E312" s="2">
        <v>23.5</v>
      </c>
      <c r="F312" s="3">
        <v>2075</v>
      </c>
      <c r="G312" s="5" t="str">
        <f t="shared" si="4"/>
        <v>410°</v>
      </c>
    </row>
    <row r="313" spans="1:7" x14ac:dyDescent="0.2">
      <c r="A313" t="s">
        <v>322</v>
      </c>
      <c r="B313" t="s">
        <v>7</v>
      </c>
      <c r="C313" s="2">
        <v>30</v>
      </c>
      <c r="D313" s="2">
        <v>33</v>
      </c>
      <c r="E313" s="2">
        <v>31</v>
      </c>
      <c r="F313" s="3">
        <v>1300</v>
      </c>
      <c r="G313" s="5" t="str">
        <f t="shared" si="4"/>
        <v>85°</v>
      </c>
    </row>
    <row r="314" spans="1:7" x14ac:dyDescent="0.2">
      <c r="A314" t="s">
        <v>323</v>
      </c>
      <c r="B314" t="s">
        <v>18</v>
      </c>
      <c r="C314" s="2">
        <v>20</v>
      </c>
      <c r="D314" s="2">
        <v>29</v>
      </c>
      <c r="E314" s="2">
        <v>23</v>
      </c>
      <c r="F314" s="3">
        <v>2100</v>
      </c>
      <c r="G314" s="5" t="str">
        <f t="shared" si="4"/>
        <v>412°</v>
      </c>
    </row>
    <row r="315" spans="1:7" x14ac:dyDescent="0.2">
      <c r="A315" t="s">
        <v>324</v>
      </c>
      <c r="B315" t="s">
        <v>9</v>
      </c>
      <c r="C315" s="2">
        <v>19</v>
      </c>
      <c r="D315" s="2">
        <v>27</v>
      </c>
      <c r="E315" s="2">
        <v>22</v>
      </c>
      <c r="F315" s="3">
        <v>2200</v>
      </c>
      <c r="G315" s="5" t="str">
        <f t="shared" si="4"/>
        <v>455°</v>
      </c>
    </row>
    <row r="316" spans="1:7" x14ac:dyDescent="0.2">
      <c r="A316" t="s">
        <v>325</v>
      </c>
      <c r="B316" t="s">
        <v>9</v>
      </c>
      <c r="C316" s="2">
        <v>19</v>
      </c>
      <c r="D316" s="2">
        <v>26</v>
      </c>
      <c r="E316" s="2">
        <v>22</v>
      </c>
      <c r="F316" s="3">
        <v>2200</v>
      </c>
      <c r="G316" s="5" t="str">
        <f t="shared" si="4"/>
        <v>455°</v>
      </c>
    </row>
    <row r="317" spans="1:7" x14ac:dyDescent="0.2">
      <c r="A317" t="s">
        <v>326</v>
      </c>
      <c r="B317" t="s">
        <v>18</v>
      </c>
      <c r="C317" s="2">
        <v>20</v>
      </c>
      <c r="D317" s="2">
        <v>26</v>
      </c>
      <c r="E317" s="2">
        <v>22</v>
      </c>
      <c r="F317" s="3">
        <v>2200</v>
      </c>
      <c r="G317" s="5" t="str">
        <f t="shared" si="4"/>
        <v>455°</v>
      </c>
    </row>
    <row r="318" spans="1:7" x14ac:dyDescent="0.2">
      <c r="A318" t="s">
        <v>327</v>
      </c>
      <c r="B318" t="s">
        <v>18</v>
      </c>
      <c r="C318" s="2">
        <v>19</v>
      </c>
      <c r="D318" s="2">
        <v>28</v>
      </c>
      <c r="E318" s="2">
        <v>22</v>
      </c>
      <c r="F318" s="3">
        <v>2200</v>
      </c>
      <c r="G318" s="5" t="str">
        <f t="shared" si="4"/>
        <v>455°</v>
      </c>
    </row>
    <row r="319" spans="1:7" x14ac:dyDescent="0.2">
      <c r="A319" t="s">
        <v>328</v>
      </c>
      <c r="B319" t="s">
        <v>9</v>
      </c>
      <c r="C319" s="2">
        <v>19</v>
      </c>
      <c r="D319" s="2">
        <v>27</v>
      </c>
      <c r="E319" s="2">
        <v>22</v>
      </c>
      <c r="F319" s="3">
        <v>2200</v>
      </c>
      <c r="G319" s="5" t="str">
        <f t="shared" si="4"/>
        <v>455°</v>
      </c>
    </row>
    <row r="320" spans="1:7" x14ac:dyDescent="0.2">
      <c r="A320" t="s">
        <v>329</v>
      </c>
      <c r="B320" t="s">
        <v>9</v>
      </c>
      <c r="C320" s="2">
        <v>19</v>
      </c>
      <c r="D320" s="2">
        <v>26</v>
      </c>
      <c r="E320" s="2">
        <v>21</v>
      </c>
      <c r="F320" s="3">
        <v>2300</v>
      </c>
      <c r="G320" s="5" t="str">
        <f t="shared" si="4"/>
        <v>498°</v>
      </c>
    </row>
    <row r="321" spans="1:7" x14ac:dyDescent="0.2">
      <c r="A321" t="s">
        <v>330</v>
      </c>
      <c r="B321" t="s">
        <v>18</v>
      </c>
      <c r="C321" s="2">
        <v>20</v>
      </c>
      <c r="D321" s="2">
        <v>27</v>
      </c>
      <c r="E321" s="2">
        <v>22</v>
      </c>
      <c r="F321" s="3">
        <v>2200</v>
      </c>
      <c r="G321" s="5" t="str">
        <f t="shared" si="4"/>
        <v>455°</v>
      </c>
    </row>
    <row r="322" spans="1:7" x14ac:dyDescent="0.2">
      <c r="A322" t="s">
        <v>331</v>
      </c>
      <c r="B322" t="s">
        <v>7</v>
      </c>
      <c r="C322" s="2">
        <v>23</v>
      </c>
      <c r="D322" s="2">
        <v>29</v>
      </c>
      <c r="E322" s="2">
        <v>26</v>
      </c>
      <c r="F322" s="3">
        <v>1900</v>
      </c>
      <c r="G322" s="5" t="str">
        <f t="shared" si="4"/>
        <v>288°</v>
      </c>
    </row>
    <row r="323" spans="1:7" x14ac:dyDescent="0.2">
      <c r="A323" t="s">
        <v>332</v>
      </c>
      <c r="B323" t="s">
        <v>9</v>
      </c>
      <c r="C323" s="2">
        <v>22</v>
      </c>
      <c r="D323" s="2">
        <v>28</v>
      </c>
      <c r="E323" s="2">
        <v>25</v>
      </c>
      <c r="F323" s="3">
        <v>1950</v>
      </c>
      <c r="G323" s="5" t="str">
        <f t="shared" ref="G323:G386" si="5">_xlfn.RANK.EQ(F323,F$2:F$745,1) &amp; "°"</f>
        <v>319°</v>
      </c>
    </row>
    <row r="324" spans="1:7" x14ac:dyDescent="0.2">
      <c r="A324" t="s">
        <v>333</v>
      </c>
      <c r="B324" t="s">
        <v>18</v>
      </c>
      <c r="C324" s="2">
        <v>14</v>
      </c>
      <c r="D324" s="2">
        <v>20</v>
      </c>
      <c r="E324" s="2">
        <v>16</v>
      </c>
      <c r="F324" s="3">
        <v>3050</v>
      </c>
      <c r="G324" s="5" t="str">
        <f t="shared" si="5"/>
        <v>682°</v>
      </c>
    </row>
    <row r="325" spans="1:7" x14ac:dyDescent="0.2">
      <c r="A325" t="s">
        <v>334</v>
      </c>
      <c r="B325" t="s">
        <v>26</v>
      </c>
      <c r="C325" s="2">
        <v>13</v>
      </c>
      <c r="D325" s="2">
        <v>19</v>
      </c>
      <c r="E325" s="2">
        <v>15</v>
      </c>
      <c r="F325" s="3">
        <v>3250</v>
      </c>
      <c r="G325" s="5" t="str">
        <f t="shared" si="5"/>
        <v>708°</v>
      </c>
    </row>
    <row r="326" spans="1:7" x14ac:dyDescent="0.2">
      <c r="A326" t="s">
        <v>335</v>
      </c>
      <c r="B326" t="s">
        <v>26</v>
      </c>
      <c r="C326" s="2">
        <v>20</v>
      </c>
      <c r="D326" s="2">
        <v>27</v>
      </c>
      <c r="E326" s="2">
        <v>22</v>
      </c>
      <c r="F326" s="3">
        <v>2200</v>
      </c>
      <c r="G326" s="5" t="str">
        <f t="shared" si="5"/>
        <v>455°</v>
      </c>
    </row>
    <row r="327" spans="1:7" x14ac:dyDescent="0.2">
      <c r="A327" t="s">
        <v>336</v>
      </c>
      <c r="B327" t="s">
        <v>26</v>
      </c>
      <c r="C327" s="2">
        <v>20</v>
      </c>
      <c r="D327" s="2">
        <v>26</v>
      </c>
      <c r="E327" s="2">
        <v>22</v>
      </c>
      <c r="F327" s="3">
        <v>2200</v>
      </c>
      <c r="G327" s="5" t="str">
        <f t="shared" si="5"/>
        <v>455°</v>
      </c>
    </row>
    <row r="328" spans="1:7" x14ac:dyDescent="0.2">
      <c r="A328" t="s">
        <v>337</v>
      </c>
      <c r="B328" t="s">
        <v>9</v>
      </c>
      <c r="C328" s="2">
        <v>15</v>
      </c>
      <c r="D328" s="2">
        <v>22</v>
      </c>
      <c r="E328" s="2">
        <v>18</v>
      </c>
      <c r="F328" s="3">
        <v>2700</v>
      </c>
      <c r="G328" s="5" t="str">
        <f t="shared" si="5"/>
        <v>620°</v>
      </c>
    </row>
    <row r="329" spans="1:7" x14ac:dyDescent="0.2">
      <c r="A329" t="s">
        <v>338</v>
      </c>
      <c r="B329" t="s">
        <v>9</v>
      </c>
      <c r="C329" s="2">
        <v>16</v>
      </c>
      <c r="D329" s="2">
        <v>24</v>
      </c>
      <c r="E329" s="2">
        <v>18</v>
      </c>
      <c r="F329" s="3">
        <v>2700</v>
      </c>
      <c r="G329" s="5" t="str">
        <f t="shared" si="5"/>
        <v>620°</v>
      </c>
    </row>
    <row r="330" spans="1:7" x14ac:dyDescent="0.2">
      <c r="A330" t="s">
        <v>339</v>
      </c>
      <c r="B330" t="s">
        <v>9</v>
      </c>
      <c r="C330" s="2">
        <v>16</v>
      </c>
      <c r="D330" s="2">
        <v>24</v>
      </c>
      <c r="E330" s="2">
        <v>18</v>
      </c>
      <c r="F330" s="3">
        <v>2700</v>
      </c>
      <c r="G330" s="5" t="str">
        <f t="shared" si="5"/>
        <v>620°</v>
      </c>
    </row>
    <row r="331" spans="1:7" x14ac:dyDescent="0.2">
      <c r="A331" t="s">
        <v>340</v>
      </c>
      <c r="B331" t="s">
        <v>9</v>
      </c>
      <c r="C331" s="2">
        <v>18</v>
      </c>
      <c r="D331" s="2">
        <v>26</v>
      </c>
      <c r="E331" s="2">
        <v>21</v>
      </c>
      <c r="F331" s="3">
        <v>2300</v>
      </c>
      <c r="G331" s="5" t="str">
        <f t="shared" si="5"/>
        <v>498°</v>
      </c>
    </row>
    <row r="332" spans="1:7" x14ac:dyDescent="0.2">
      <c r="A332" t="s">
        <v>341</v>
      </c>
      <c r="B332" t="s">
        <v>9</v>
      </c>
      <c r="C332" s="2">
        <v>18</v>
      </c>
      <c r="D332" s="2">
        <v>26</v>
      </c>
      <c r="E332" s="2">
        <v>21</v>
      </c>
      <c r="F332" s="3">
        <v>2300</v>
      </c>
      <c r="G332" s="5" t="str">
        <f t="shared" si="5"/>
        <v>498°</v>
      </c>
    </row>
    <row r="333" spans="1:7" x14ac:dyDescent="0.2">
      <c r="A333" t="s">
        <v>342</v>
      </c>
      <c r="B333" t="s">
        <v>18</v>
      </c>
      <c r="C333" s="2">
        <v>19</v>
      </c>
      <c r="D333" s="2">
        <v>27</v>
      </c>
      <c r="E333" s="2">
        <v>22</v>
      </c>
      <c r="F333" s="3">
        <v>2200</v>
      </c>
      <c r="G333" s="5" t="str">
        <f t="shared" si="5"/>
        <v>455°</v>
      </c>
    </row>
    <row r="334" spans="1:7" x14ac:dyDescent="0.2">
      <c r="A334" t="s">
        <v>343</v>
      </c>
      <c r="B334" t="s">
        <v>18</v>
      </c>
      <c r="C334" s="2">
        <v>19</v>
      </c>
      <c r="D334" s="2">
        <v>27</v>
      </c>
      <c r="E334" s="2">
        <v>22</v>
      </c>
      <c r="F334" s="3">
        <v>2200</v>
      </c>
      <c r="G334" s="5" t="str">
        <f t="shared" si="5"/>
        <v>455°</v>
      </c>
    </row>
    <row r="335" spans="1:7" x14ac:dyDescent="0.2">
      <c r="A335" t="s">
        <v>344</v>
      </c>
      <c r="B335" t="s">
        <v>9</v>
      </c>
      <c r="C335" s="2">
        <v>20</v>
      </c>
      <c r="D335" s="2">
        <v>28</v>
      </c>
      <c r="E335" s="2">
        <v>23</v>
      </c>
      <c r="F335" s="3">
        <v>1775</v>
      </c>
      <c r="G335" s="5" t="str">
        <f t="shared" si="5"/>
        <v>246°</v>
      </c>
    </row>
    <row r="336" spans="1:7" x14ac:dyDescent="0.2">
      <c r="A336" t="s">
        <v>345</v>
      </c>
      <c r="B336" t="s">
        <v>9</v>
      </c>
      <c r="C336" s="2">
        <v>19</v>
      </c>
      <c r="D336" s="2">
        <v>26.5</v>
      </c>
      <c r="E336" s="2">
        <v>22</v>
      </c>
      <c r="F336" s="3">
        <v>1850</v>
      </c>
      <c r="G336" s="5" t="str">
        <f t="shared" si="5"/>
        <v>273°</v>
      </c>
    </row>
    <row r="337" spans="1:7" x14ac:dyDescent="0.2">
      <c r="A337" t="s">
        <v>346</v>
      </c>
      <c r="B337" t="s">
        <v>7</v>
      </c>
      <c r="C337" s="2">
        <v>21.666666666666668</v>
      </c>
      <c r="D337" s="2">
        <v>30.333333333333332</v>
      </c>
      <c r="E337" s="2">
        <v>24.666666666666668</v>
      </c>
      <c r="F337" s="3">
        <v>1633.3333333333333</v>
      </c>
      <c r="G337" s="5" t="str">
        <f t="shared" si="5"/>
        <v>198°</v>
      </c>
    </row>
    <row r="338" spans="1:7" x14ac:dyDescent="0.2">
      <c r="A338" t="s">
        <v>347</v>
      </c>
      <c r="B338" t="s">
        <v>9</v>
      </c>
      <c r="C338" s="2">
        <v>18</v>
      </c>
      <c r="D338" s="2">
        <v>24</v>
      </c>
      <c r="E338" s="2">
        <v>21</v>
      </c>
      <c r="F338" s="3">
        <v>1950</v>
      </c>
      <c r="G338" s="5" t="str">
        <f t="shared" si="5"/>
        <v>319°</v>
      </c>
    </row>
    <row r="339" spans="1:7" x14ac:dyDescent="0.2">
      <c r="A339" t="s">
        <v>348</v>
      </c>
      <c r="B339" t="s">
        <v>7</v>
      </c>
      <c r="C339" s="2">
        <v>22</v>
      </c>
      <c r="D339" s="2">
        <v>31</v>
      </c>
      <c r="E339" s="2">
        <v>25</v>
      </c>
      <c r="F339" s="3">
        <v>1600</v>
      </c>
      <c r="G339" s="5" t="str">
        <f t="shared" si="5"/>
        <v>179°</v>
      </c>
    </row>
    <row r="340" spans="1:7" x14ac:dyDescent="0.2">
      <c r="A340" t="s">
        <v>349</v>
      </c>
      <c r="B340" t="s">
        <v>9</v>
      </c>
      <c r="C340" s="2">
        <v>22</v>
      </c>
      <c r="D340" s="2">
        <v>30</v>
      </c>
      <c r="E340" s="2">
        <v>25</v>
      </c>
      <c r="F340" s="3">
        <v>1600</v>
      </c>
      <c r="G340" s="5" t="str">
        <f t="shared" si="5"/>
        <v>179°</v>
      </c>
    </row>
    <row r="341" spans="1:7" x14ac:dyDescent="0.2">
      <c r="A341" t="s">
        <v>350</v>
      </c>
      <c r="B341" t="s">
        <v>26</v>
      </c>
      <c r="C341" s="2">
        <v>16.5</v>
      </c>
      <c r="D341" s="2">
        <v>22.5</v>
      </c>
      <c r="E341" s="2">
        <v>19</v>
      </c>
      <c r="F341" s="3">
        <v>2150</v>
      </c>
      <c r="G341" s="5" t="str">
        <f t="shared" si="5"/>
        <v>445°</v>
      </c>
    </row>
    <row r="342" spans="1:7" x14ac:dyDescent="0.2">
      <c r="A342" t="s">
        <v>351</v>
      </c>
      <c r="B342" t="s">
        <v>26</v>
      </c>
      <c r="C342" s="2">
        <v>22</v>
      </c>
      <c r="D342" s="2">
        <v>28</v>
      </c>
      <c r="E342" s="2">
        <v>24</v>
      </c>
      <c r="F342" s="3">
        <v>1900</v>
      </c>
      <c r="G342" s="5" t="str">
        <f t="shared" si="5"/>
        <v>288°</v>
      </c>
    </row>
    <row r="343" spans="1:7" x14ac:dyDescent="0.2">
      <c r="A343" t="s">
        <v>352</v>
      </c>
      <c r="B343" t="s">
        <v>26</v>
      </c>
      <c r="C343" s="2">
        <v>21</v>
      </c>
      <c r="D343" s="2">
        <v>27</v>
      </c>
      <c r="E343" s="2">
        <v>24</v>
      </c>
      <c r="F343" s="3">
        <v>1900</v>
      </c>
      <c r="G343" s="5" t="str">
        <f t="shared" si="5"/>
        <v>288°</v>
      </c>
    </row>
    <row r="344" spans="1:7" x14ac:dyDescent="0.2">
      <c r="A344" t="s">
        <v>353</v>
      </c>
      <c r="B344" t="s">
        <v>18</v>
      </c>
      <c r="C344" s="2">
        <v>19</v>
      </c>
      <c r="D344" s="2">
        <v>26</v>
      </c>
      <c r="E344" s="2">
        <v>21</v>
      </c>
      <c r="F344" s="3">
        <v>1950</v>
      </c>
      <c r="G344" s="5" t="str">
        <f t="shared" si="5"/>
        <v>319°</v>
      </c>
    </row>
    <row r="345" spans="1:7" x14ac:dyDescent="0.2">
      <c r="A345" t="s">
        <v>354</v>
      </c>
      <c r="B345" t="s">
        <v>9</v>
      </c>
      <c r="C345" s="2">
        <v>16</v>
      </c>
      <c r="D345" s="2">
        <v>23.5</v>
      </c>
      <c r="E345" s="2">
        <v>19</v>
      </c>
      <c r="F345" s="3">
        <v>2300</v>
      </c>
      <c r="G345" s="5" t="str">
        <f t="shared" si="5"/>
        <v>498°</v>
      </c>
    </row>
    <row r="346" spans="1:7" x14ac:dyDescent="0.2">
      <c r="A346" t="s">
        <v>355</v>
      </c>
      <c r="B346" t="s">
        <v>9</v>
      </c>
      <c r="C346" s="2">
        <v>13</v>
      </c>
      <c r="D346" s="2">
        <v>19</v>
      </c>
      <c r="E346" s="2">
        <v>15</v>
      </c>
      <c r="F346" s="3">
        <v>3250</v>
      </c>
      <c r="G346" s="5" t="str">
        <f t="shared" si="5"/>
        <v>708°</v>
      </c>
    </row>
    <row r="347" spans="1:7" x14ac:dyDescent="0.2">
      <c r="A347" t="s">
        <v>356</v>
      </c>
      <c r="B347" t="s">
        <v>9</v>
      </c>
      <c r="C347" s="2">
        <v>11</v>
      </c>
      <c r="D347" s="2">
        <v>17</v>
      </c>
      <c r="E347" s="2">
        <v>13</v>
      </c>
      <c r="F347" s="3">
        <v>3750</v>
      </c>
      <c r="G347" s="5" t="str">
        <f t="shared" si="5"/>
        <v>737°</v>
      </c>
    </row>
    <row r="348" spans="1:7" x14ac:dyDescent="0.2">
      <c r="A348" t="s">
        <v>357</v>
      </c>
      <c r="B348" t="s">
        <v>7</v>
      </c>
      <c r="C348" s="2">
        <v>23</v>
      </c>
      <c r="D348" s="2">
        <v>31</v>
      </c>
      <c r="E348" s="2">
        <v>26</v>
      </c>
      <c r="F348" s="3">
        <v>1550</v>
      </c>
      <c r="G348" s="5" t="str">
        <f t="shared" si="5"/>
        <v>156°</v>
      </c>
    </row>
    <row r="349" spans="1:7" x14ac:dyDescent="0.2">
      <c r="A349" t="s">
        <v>358</v>
      </c>
      <c r="B349" t="s">
        <v>9</v>
      </c>
      <c r="C349" s="2">
        <v>22</v>
      </c>
      <c r="D349" s="2">
        <v>29</v>
      </c>
      <c r="E349" s="2">
        <v>25</v>
      </c>
      <c r="F349" s="3">
        <v>1625</v>
      </c>
      <c r="G349" s="5" t="str">
        <f t="shared" si="5"/>
        <v>196°</v>
      </c>
    </row>
    <row r="350" spans="1:7" x14ac:dyDescent="0.2">
      <c r="A350" t="s">
        <v>359</v>
      </c>
      <c r="B350" t="s">
        <v>9</v>
      </c>
      <c r="C350" s="2">
        <v>22</v>
      </c>
      <c r="D350" s="2">
        <v>27</v>
      </c>
      <c r="E350" s="2">
        <v>24</v>
      </c>
      <c r="F350" s="3">
        <v>1700</v>
      </c>
      <c r="G350" s="5" t="str">
        <f t="shared" si="5"/>
        <v>201°</v>
      </c>
    </row>
    <row r="351" spans="1:7" x14ac:dyDescent="0.2">
      <c r="A351" t="s">
        <v>360</v>
      </c>
      <c r="B351" t="s">
        <v>26</v>
      </c>
      <c r="C351" s="2">
        <v>19.666666666666668</v>
      </c>
      <c r="D351" s="2">
        <v>24.333333333333332</v>
      </c>
      <c r="E351" s="2">
        <v>21.333333333333332</v>
      </c>
      <c r="F351" s="3">
        <v>1900</v>
      </c>
      <c r="G351" s="5" t="str">
        <f t="shared" si="5"/>
        <v>288°</v>
      </c>
    </row>
    <row r="352" spans="1:7" x14ac:dyDescent="0.2">
      <c r="A352" t="s">
        <v>361</v>
      </c>
      <c r="B352" t="s">
        <v>26</v>
      </c>
      <c r="C352" s="2">
        <v>19</v>
      </c>
      <c r="D352" s="2">
        <v>23.666666666666668</v>
      </c>
      <c r="E352" s="2">
        <v>20.666666666666668</v>
      </c>
      <c r="F352" s="3">
        <v>1983.3333333333333</v>
      </c>
      <c r="G352" s="5" t="str">
        <f t="shared" si="5"/>
        <v>376°</v>
      </c>
    </row>
    <row r="353" spans="1:7" x14ac:dyDescent="0.2">
      <c r="A353" t="s">
        <v>362</v>
      </c>
      <c r="B353" t="s">
        <v>26</v>
      </c>
      <c r="C353" s="2">
        <v>22</v>
      </c>
      <c r="D353" s="2">
        <v>29</v>
      </c>
      <c r="E353" s="2">
        <v>25</v>
      </c>
      <c r="F353" s="3">
        <v>1800</v>
      </c>
      <c r="G353" s="5" t="str">
        <f t="shared" si="5"/>
        <v>248°</v>
      </c>
    </row>
    <row r="354" spans="1:7" x14ac:dyDescent="0.2">
      <c r="A354" t="s">
        <v>363</v>
      </c>
      <c r="B354" t="s">
        <v>26</v>
      </c>
      <c r="C354" s="2">
        <v>21</v>
      </c>
      <c r="D354" s="2">
        <v>26</v>
      </c>
      <c r="E354" s="2">
        <v>23</v>
      </c>
      <c r="F354" s="3">
        <v>1950</v>
      </c>
      <c r="G354" s="5" t="str">
        <f t="shared" si="5"/>
        <v>319°</v>
      </c>
    </row>
    <row r="355" spans="1:7" x14ac:dyDescent="0.2">
      <c r="A355" t="s">
        <v>364</v>
      </c>
      <c r="B355" t="s">
        <v>41</v>
      </c>
      <c r="C355" s="2">
        <v>127</v>
      </c>
      <c r="D355" s="2">
        <v>102</v>
      </c>
      <c r="E355" s="2">
        <v>114</v>
      </c>
      <c r="F355" s="3">
        <v>600</v>
      </c>
      <c r="G355" s="5" t="str">
        <f t="shared" si="5"/>
        <v>4°</v>
      </c>
    </row>
    <row r="356" spans="1:7" x14ac:dyDescent="0.2">
      <c r="A356" t="s">
        <v>365</v>
      </c>
      <c r="B356" t="s">
        <v>7</v>
      </c>
      <c r="C356" s="2">
        <v>27</v>
      </c>
      <c r="D356" s="2">
        <v>36</v>
      </c>
      <c r="E356" s="2">
        <v>30.5</v>
      </c>
      <c r="F356" s="3">
        <v>1337.5</v>
      </c>
      <c r="G356" s="5" t="str">
        <f t="shared" si="5"/>
        <v>95°</v>
      </c>
    </row>
    <row r="357" spans="1:7" x14ac:dyDescent="0.2">
      <c r="A357" t="s">
        <v>366</v>
      </c>
      <c r="B357" t="s">
        <v>7</v>
      </c>
      <c r="C357" s="2">
        <v>31</v>
      </c>
      <c r="D357" s="2">
        <v>41</v>
      </c>
      <c r="E357" s="2">
        <v>35</v>
      </c>
      <c r="F357" s="3">
        <v>1150</v>
      </c>
      <c r="G357" s="5" t="str">
        <f t="shared" si="5"/>
        <v>57°</v>
      </c>
    </row>
    <row r="358" spans="1:7" x14ac:dyDescent="0.2">
      <c r="A358" t="s">
        <v>367</v>
      </c>
      <c r="B358" t="s">
        <v>7</v>
      </c>
      <c r="C358" s="2">
        <v>26.666666666666668</v>
      </c>
      <c r="D358" s="2">
        <v>35.666666666666664</v>
      </c>
      <c r="E358" s="2">
        <v>30</v>
      </c>
      <c r="F358" s="3">
        <v>1350</v>
      </c>
      <c r="G358" s="5" t="str">
        <f t="shared" si="5"/>
        <v>96°</v>
      </c>
    </row>
    <row r="359" spans="1:7" x14ac:dyDescent="0.2">
      <c r="A359" t="s">
        <v>368</v>
      </c>
      <c r="B359" t="s">
        <v>9</v>
      </c>
      <c r="C359" s="2">
        <v>26</v>
      </c>
      <c r="D359" s="2">
        <v>34</v>
      </c>
      <c r="E359" s="2">
        <v>29</v>
      </c>
      <c r="F359" s="3">
        <v>1400</v>
      </c>
      <c r="G359" s="5" t="str">
        <f t="shared" si="5"/>
        <v>110°</v>
      </c>
    </row>
    <row r="360" spans="1:7" x14ac:dyDescent="0.2">
      <c r="A360" t="s">
        <v>369</v>
      </c>
      <c r="B360" t="s">
        <v>7</v>
      </c>
      <c r="C360" s="2">
        <v>51</v>
      </c>
      <c r="D360" s="2">
        <v>46</v>
      </c>
      <c r="E360" s="2">
        <v>49</v>
      </c>
      <c r="F360" s="3">
        <v>850</v>
      </c>
      <c r="G360" s="5" t="str">
        <f t="shared" si="5"/>
        <v>34°</v>
      </c>
    </row>
    <row r="361" spans="1:7" x14ac:dyDescent="0.2">
      <c r="A361" t="s">
        <v>370</v>
      </c>
      <c r="B361" t="s">
        <v>7</v>
      </c>
      <c r="C361" s="2">
        <v>53</v>
      </c>
      <c r="D361" s="2">
        <v>48</v>
      </c>
      <c r="E361" s="2">
        <v>50</v>
      </c>
      <c r="F361" s="3">
        <v>800</v>
      </c>
      <c r="G361" s="5" t="str">
        <f t="shared" si="5"/>
        <v>27°</v>
      </c>
    </row>
    <row r="362" spans="1:7" x14ac:dyDescent="0.2">
      <c r="A362" t="s">
        <v>371</v>
      </c>
      <c r="B362" t="s">
        <v>7</v>
      </c>
      <c r="C362" s="2">
        <v>46</v>
      </c>
      <c r="D362" s="2">
        <v>40</v>
      </c>
      <c r="E362" s="2">
        <v>43</v>
      </c>
      <c r="F362" s="3">
        <v>950</v>
      </c>
      <c r="G362" s="5" t="str">
        <f t="shared" si="5"/>
        <v>43°</v>
      </c>
    </row>
    <row r="363" spans="1:7" x14ac:dyDescent="0.2">
      <c r="A363" t="s">
        <v>372</v>
      </c>
      <c r="B363" t="s">
        <v>7</v>
      </c>
      <c r="C363" s="2">
        <v>33</v>
      </c>
      <c r="D363" s="2">
        <v>41</v>
      </c>
      <c r="E363" s="2">
        <v>36</v>
      </c>
      <c r="F363" s="3">
        <v>1100</v>
      </c>
      <c r="G363" s="5" t="str">
        <f t="shared" si="5"/>
        <v>52°</v>
      </c>
    </row>
    <row r="364" spans="1:7" x14ac:dyDescent="0.2">
      <c r="A364" t="s">
        <v>373</v>
      </c>
      <c r="B364" t="s">
        <v>7</v>
      </c>
      <c r="C364" s="2">
        <v>18</v>
      </c>
      <c r="D364" s="2">
        <v>24</v>
      </c>
      <c r="E364" s="2">
        <v>21</v>
      </c>
      <c r="F364" s="3">
        <v>1950</v>
      </c>
      <c r="G364" s="5" t="str">
        <f t="shared" si="5"/>
        <v>319°</v>
      </c>
    </row>
    <row r="365" spans="1:7" x14ac:dyDescent="0.2">
      <c r="A365" t="s">
        <v>374</v>
      </c>
      <c r="B365" t="s">
        <v>9</v>
      </c>
      <c r="C365" s="2">
        <v>26</v>
      </c>
      <c r="D365" s="2">
        <v>30.5</v>
      </c>
      <c r="E365" s="2">
        <v>28</v>
      </c>
      <c r="F365" s="3">
        <v>1450</v>
      </c>
      <c r="G365" s="5" t="str">
        <f t="shared" si="5"/>
        <v>126°</v>
      </c>
    </row>
    <row r="366" spans="1:7" x14ac:dyDescent="0.2">
      <c r="A366" t="s">
        <v>375</v>
      </c>
      <c r="B366" t="s">
        <v>7</v>
      </c>
      <c r="C366" s="2">
        <v>29</v>
      </c>
      <c r="D366" s="2">
        <v>34</v>
      </c>
      <c r="E366" s="2">
        <v>31</v>
      </c>
      <c r="F366" s="3">
        <v>1300</v>
      </c>
      <c r="G366" s="5" t="str">
        <f t="shared" si="5"/>
        <v>85°</v>
      </c>
    </row>
    <row r="367" spans="1:7" x14ac:dyDescent="0.2">
      <c r="A367" t="s">
        <v>376</v>
      </c>
      <c r="B367" t="s">
        <v>9</v>
      </c>
      <c r="C367" s="2">
        <v>22</v>
      </c>
      <c r="D367" s="2">
        <v>26.5</v>
      </c>
      <c r="E367" s="2">
        <v>24</v>
      </c>
      <c r="F367" s="3">
        <v>1700</v>
      </c>
      <c r="G367" s="5" t="str">
        <f t="shared" si="5"/>
        <v>201°</v>
      </c>
    </row>
    <row r="368" spans="1:7" x14ac:dyDescent="0.2">
      <c r="A368" t="s">
        <v>377</v>
      </c>
      <c r="B368" t="s">
        <v>7</v>
      </c>
      <c r="C368" s="2">
        <v>23</v>
      </c>
      <c r="D368" s="2">
        <v>29</v>
      </c>
      <c r="E368" s="2">
        <v>25.5</v>
      </c>
      <c r="F368" s="3">
        <v>1575</v>
      </c>
      <c r="G368" s="5" t="str">
        <f t="shared" si="5"/>
        <v>172°</v>
      </c>
    </row>
    <row r="369" spans="1:7" x14ac:dyDescent="0.2">
      <c r="A369" t="s">
        <v>378</v>
      </c>
      <c r="B369" t="s">
        <v>7</v>
      </c>
      <c r="C369" s="2">
        <v>39</v>
      </c>
      <c r="D369" s="2">
        <v>35</v>
      </c>
      <c r="E369" s="2">
        <v>37</v>
      </c>
      <c r="F369" s="3">
        <v>1100</v>
      </c>
      <c r="G369" s="5" t="str">
        <f t="shared" si="5"/>
        <v>52°</v>
      </c>
    </row>
    <row r="370" spans="1:7" x14ac:dyDescent="0.2">
      <c r="A370" t="s">
        <v>379</v>
      </c>
      <c r="B370" t="s">
        <v>7</v>
      </c>
      <c r="C370" s="2">
        <v>26.666666666666668</v>
      </c>
      <c r="D370" s="2">
        <v>32</v>
      </c>
      <c r="E370" s="2">
        <v>28.666666666666668</v>
      </c>
      <c r="F370" s="3">
        <v>1416.6666666666667</v>
      </c>
      <c r="G370" s="5" t="str">
        <f t="shared" si="5"/>
        <v>121°</v>
      </c>
    </row>
    <row r="371" spans="1:7" x14ac:dyDescent="0.2">
      <c r="A371" t="s">
        <v>380</v>
      </c>
      <c r="B371" t="s">
        <v>7</v>
      </c>
      <c r="C371" s="2">
        <v>29</v>
      </c>
      <c r="D371" s="2">
        <v>35</v>
      </c>
      <c r="E371" s="2">
        <v>31</v>
      </c>
      <c r="F371" s="3">
        <v>1300</v>
      </c>
      <c r="G371" s="5" t="str">
        <f t="shared" si="5"/>
        <v>85°</v>
      </c>
    </row>
    <row r="372" spans="1:7" x14ac:dyDescent="0.2">
      <c r="A372" t="s">
        <v>381</v>
      </c>
      <c r="B372" t="s">
        <v>9</v>
      </c>
      <c r="C372" s="2">
        <v>20</v>
      </c>
      <c r="D372" s="2">
        <v>24.5</v>
      </c>
      <c r="E372" s="2">
        <v>22</v>
      </c>
      <c r="F372" s="3">
        <v>1850</v>
      </c>
      <c r="G372" s="5" t="str">
        <f t="shared" si="5"/>
        <v>273°</v>
      </c>
    </row>
    <row r="373" spans="1:7" x14ac:dyDescent="0.2">
      <c r="A373" t="s">
        <v>382</v>
      </c>
      <c r="B373" t="s">
        <v>7</v>
      </c>
      <c r="C373" s="2">
        <v>21.5</v>
      </c>
      <c r="D373" s="2">
        <v>29</v>
      </c>
      <c r="E373" s="2">
        <v>24.5</v>
      </c>
      <c r="F373" s="3">
        <v>1650</v>
      </c>
      <c r="G373" s="5" t="str">
        <f t="shared" si="5"/>
        <v>199°</v>
      </c>
    </row>
    <row r="374" spans="1:7" x14ac:dyDescent="0.2">
      <c r="A374" t="s">
        <v>383</v>
      </c>
      <c r="B374" t="s">
        <v>9</v>
      </c>
      <c r="C374" s="2">
        <v>19</v>
      </c>
      <c r="D374" s="2">
        <v>27</v>
      </c>
      <c r="E374" s="2">
        <v>22</v>
      </c>
      <c r="F374" s="3">
        <v>2250</v>
      </c>
      <c r="G374" s="5" t="str">
        <f t="shared" si="5"/>
        <v>487°</v>
      </c>
    </row>
    <row r="375" spans="1:7" x14ac:dyDescent="0.2">
      <c r="A375" t="s">
        <v>384</v>
      </c>
      <c r="B375" t="s">
        <v>18</v>
      </c>
      <c r="C375" s="2">
        <v>19.5</v>
      </c>
      <c r="D375" s="2">
        <v>27</v>
      </c>
      <c r="E375" s="2">
        <v>22.5</v>
      </c>
      <c r="F375" s="3">
        <v>2200</v>
      </c>
      <c r="G375" s="5" t="str">
        <f t="shared" si="5"/>
        <v>455°</v>
      </c>
    </row>
    <row r="376" spans="1:7" x14ac:dyDescent="0.2">
      <c r="A376" t="s">
        <v>385</v>
      </c>
      <c r="B376" t="s">
        <v>9</v>
      </c>
      <c r="C376" s="2">
        <v>19</v>
      </c>
      <c r="D376" s="2">
        <v>24</v>
      </c>
      <c r="E376" s="2">
        <v>21</v>
      </c>
      <c r="F376" s="3">
        <v>1950</v>
      </c>
      <c r="G376" s="5" t="str">
        <f t="shared" si="5"/>
        <v>319°</v>
      </c>
    </row>
    <row r="377" spans="1:7" x14ac:dyDescent="0.2">
      <c r="A377" t="s">
        <v>386</v>
      </c>
      <c r="B377" t="s">
        <v>7</v>
      </c>
      <c r="C377" s="2">
        <v>20</v>
      </c>
      <c r="D377" s="2">
        <v>26</v>
      </c>
      <c r="E377" s="2">
        <v>23</v>
      </c>
      <c r="F377" s="3">
        <v>1750</v>
      </c>
      <c r="G377" s="5" t="str">
        <f t="shared" si="5"/>
        <v>221°</v>
      </c>
    </row>
    <row r="378" spans="1:7" x14ac:dyDescent="0.2">
      <c r="A378" t="s">
        <v>387</v>
      </c>
      <c r="B378" t="s">
        <v>9</v>
      </c>
      <c r="C378" s="2">
        <v>8</v>
      </c>
      <c r="D378" s="2">
        <v>15</v>
      </c>
      <c r="E378" s="2">
        <v>10</v>
      </c>
      <c r="F378" s="3">
        <v>4900</v>
      </c>
      <c r="G378" s="5" t="str">
        <f t="shared" si="5"/>
        <v>742°</v>
      </c>
    </row>
    <row r="379" spans="1:7" x14ac:dyDescent="0.2">
      <c r="A379" t="s">
        <v>388</v>
      </c>
      <c r="B379" t="s">
        <v>9</v>
      </c>
      <c r="C379" s="2">
        <v>9</v>
      </c>
      <c r="D379" s="2">
        <v>15</v>
      </c>
      <c r="E379" s="2">
        <v>10</v>
      </c>
      <c r="F379" s="3">
        <v>4900</v>
      </c>
      <c r="G379" s="5" t="str">
        <f t="shared" si="5"/>
        <v>742°</v>
      </c>
    </row>
    <row r="380" spans="1:7" x14ac:dyDescent="0.2">
      <c r="A380" t="s">
        <v>389</v>
      </c>
      <c r="B380" t="s">
        <v>9</v>
      </c>
      <c r="C380" s="2">
        <v>13</v>
      </c>
      <c r="D380" s="2">
        <v>18</v>
      </c>
      <c r="E380" s="2">
        <v>15</v>
      </c>
      <c r="F380" s="3">
        <v>3250</v>
      </c>
      <c r="G380" s="5" t="str">
        <f t="shared" si="5"/>
        <v>708°</v>
      </c>
    </row>
    <row r="381" spans="1:7" x14ac:dyDescent="0.2">
      <c r="A381" t="s">
        <v>390</v>
      </c>
      <c r="B381" t="s">
        <v>18</v>
      </c>
      <c r="C381" s="2">
        <v>13</v>
      </c>
      <c r="D381" s="2">
        <v>18</v>
      </c>
      <c r="E381" s="2">
        <v>15</v>
      </c>
      <c r="F381" s="3">
        <v>3250</v>
      </c>
      <c r="G381" s="5" t="str">
        <f t="shared" si="5"/>
        <v>708°</v>
      </c>
    </row>
    <row r="382" spans="1:7" x14ac:dyDescent="0.2">
      <c r="A382" t="s">
        <v>391</v>
      </c>
      <c r="B382" t="s">
        <v>9</v>
      </c>
      <c r="C382" s="2">
        <v>13</v>
      </c>
      <c r="D382" s="2">
        <v>18</v>
      </c>
      <c r="E382" s="2">
        <v>15</v>
      </c>
      <c r="F382" s="3">
        <v>3250</v>
      </c>
      <c r="G382" s="5" t="str">
        <f t="shared" si="5"/>
        <v>708°</v>
      </c>
    </row>
    <row r="383" spans="1:7" x14ac:dyDescent="0.2">
      <c r="A383" t="s">
        <v>392</v>
      </c>
      <c r="B383" t="s">
        <v>18</v>
      </c>
      <c r="C383" s="2">
        <v>13</v>
      </c>
      <c r="D383" s="2">
        <v>18</v>
      </c>
      <c r="E383" s="2">
        <v>15</v>
      </c>
      <c r="F383" s="3">
        <v>3250</v>
      </c>
      <c r="G383" s="5" t="str">
        <f t="shared" si="5"/>
        <v>708°</v>
      </c>
    </row>
    <row r="384" spans="1:7" x14ac:dyDescent="0.2">
      <c r="A384" t="s">
        <v>393</v>
      </c>
      <c r="B384" t="s">
        <v>9</v>
      </c>
      <c r="C384" s="2">
        <v>12</v>
      </c>
      <c r="D384" s="2">
        <v>17</v>
      </c>
      <c r="E384" s="2">
        <v>14</v>
      </c>
      <c r="F384" s="3">
        <v>3500</v>
      </c>
      <c r="G384" s="5" t="str">
        <f t="shared" si="5"/>
        <v>722°</v>
      </c>
    </row>
    <row r="385" spans="1:7" x14ac:dyDescent="0.2">
      <c r="A385" t="s">
        <v>394</v>
      </c>
      <c r="B385" t="s">
        <v>26</v>
      </c>
      <c r="C385" s="2">
        <v>17</v>
      </c>
      <c r="D385" s="2">
        <v>20</v>
      </c>
      <c r="E385" s="2">
        <v>18</v>
      </c>
      <c r="F385" s="3">
        <v>2700</v>
      </c>
      <c r="G385" s="5" t="str">
        <f t="shared" si="5"/>
        <v>620°</v>
      </c>
    </row>
    <row r="386" spans="1:7" x14ac:dyDescent="0.2">
      <c r="A386" t="s">
        <v>395</v>
      </c>
      <c r="B386" t="s">
        <v>26</v>
      </c>
      <c r="C386" s="2">
        <v>17</v>
      </c>
      <c r="D386" s="2">
        <v>22</v>
      </c>
      <c r="E386" s="2">
        <v>19</v>
      </c>
      <c r="F386" s="3">
        <v>2550</v>
      </c>
      <c r="G386" s="5" t="str">
        <f t="shared" si="5"/>
        <v>588°</v>
      </c>
    </row>
    <row r="387" spans="1:7" x14ac:dyDescent="0.2">
      <c r="A387" t="s">
        <v>396</v>
      </c>
      <c r="B387" t="s">
        <v>26</v>
      </c>
      <c r="C387" s="2">
        <v>18</v>
      </c>
      <c r="D387" s="2">
        <v>21</v>
      </c>
      <c r="E387" s="2">
        <v>19</v>
      </c>
      <c r="F387" s="3">
        <v>2550</v>
      </c>
      <c r="G387" s="5" t="str">
        <f t="shared" ref="G387:G450" si="6">_xlfn.RANK.EQ(F387,F$2:F$745,1) &amp; "°"</f>
        <v>588°</v>
      </c>
    </row>
    <row r="388" spans="1:7" x14ac:dyDescent="0.2">
      <c r="A388" t="s">
        <v>397</v>
      </c>
      <c r="B388" t="s">
        <v>26</v>
      </c>
      <c r="C388" s="2">
        <v>17</v>
      </c>
      <c r="D388" s="2">
        <v>22</v>
      </c>
      <c r="E388" s="2">
        <v>19</v>
      </c>
      <c r="F388" s="3">
        <v>2550</v>
      </c>
      <c r="G388" s="5" t="str">
        <f t="shared" si="6"/>
        <v>588°</v>
      </c>
    </row>
    <row r="389" spans="1:7" x14ac:dyDescent="0.2">
      <c r="A389" t="s">
        <v>398</v>
      </c>
      <c r="B389" t="s">
        <v>9</v>
      </c>
      <c r="C389" s="2">
        <v>19</v>
      </c>
      <c r="D389" s="2">
        <v>23</v>
      </c>
      <c r="E389" s="2">
        <v>20</v>
      </c>
      <c r="F389" s="3">
        <v>2450</v>
      </c>
      <c r="G389" s="5" t="str">
        <f t="shared" si="6"/>
        <v>543°</v>
      </c>
    </row>
    <row r="390" spans="1:7" x14ac:dyDescent="0.2">
      <c r="A390" t="s">
        <v>399</v>
      </c>
      <c r="B390" t="s">
        <v>9</v>
      </c>
      <c r="C390" s="2">
        <v>20</v>
      </c>
      <c r="D390" s="2">
        <v>27</v>
      </c>
      <c r="E390" s="2">
        <v>22</v>
      </c>
      <c r="F390" s="3">
        <v>2200</v>
      </c>
      <c r="G390" s="5" t="str">
        <f t="shared" si="6"/>
        <v>455°</v>
      </c>
    </row>
    <row r="391" spans="1:7" x14ac:dyDescent="0.2">
      <c r="A391" t="s">
        <v>400</v>
      </c>
      <c r="B391" t="s">
        <v>26</v>
      </c>
      <c r="C391" s="2">
        <v>19</v>
      </c>
      <c r="D391" s="2">
        <v>24.5</v>
      </c>
      <c r="E391" s="2">
        <v>21</v>
      </c>
      <c r="F391" s="3">
        <v>2300</v>
      </c>
      <c r="G391" s="5" t="str">
        <f t="shared" si="6"/>
        <v>498°</v>
      </c>
    </row>
    <row r="392" spans="1:7" x14ac:dyDescent="0.2">
      <c r="A392" t="s">
        <v>401</v>
      </c>
      <c r="B392" t="s">
        <v>26</v>
      </c>
      <c r="C392" s="2">
        <v>16</v>
      </c>
      <c r="D392" s="2">
        <v>21</v>
      </c>
      <c r="E392" s="2">
        <v>18</v>
      </c>
      <c r="F392" s="3">
        <v>2700</v>
      </c>
      <c r="G392" s="5" t="str">
        <f t="shared" si="6"/>
        <v>620°</v>
      </c>
    </row>
    <row r="393" spans="1:7" x14ac:dyDescent="0.2">
      <c r="A393" t="s">
        <v>402</v>
      </c>
      <c r="B393" t="s">
        <v>26</v>
      </c>
      <c r="C393" s="2">
        <v>13</v>
      </c>
      <c r="D393" s="2">
        <v>19</v>
      </c>
      <c r="E393" s="2">
        <v>15</v>
      </c>
      <c r="F393" s="3">
        <v>3250</v>
      </c>
      <c r="G393" s="5" t="str">
        <f t="shared" si="6"/>
        <v>708°</v>
      </c>
    </row>
    <row r="394" spans="1:7" x14ac:dyDescent="0.2">
      <c r="A394" t="s">
        <v>403</v>
      </c>
      <c r="B394" t="s">
        <v>26</v>
      </c>
      <c r="C394" s="2">
        <v>18</v>
      </c>
      <c r="D394" s="2">
        <v>23</v>
      </c>
      <c r="E394" s="2">
        <v>20</v>
      </c>
      <c r="F394" s="3">
        <v>2450</v>
      </c>
      <c r="G394" s="5" t="str">
        <f t="shared" si="6"/>
        <v>543°</v>
      </c>
    </row>
    <row r="395" spans="1:7" x14ac:dyDescent="0.2">
      <c r="A395" t="s">
        <v>404</v>
      </c>
      <c r="B395" t="s">
        <v>26</v>
      </c>
      <c r="C395" s="2">
        <v>19.5</v>
      </c>
      <c r="D395" s="2">
        <v>25</v>
      </c>
      <c r="E395" s="2">
        <v>21.5</v>
      </c>
      <c r="F395" s="3">
        <v>2225</v>
      </c>
      <c r="G395" s="5" t="str">
        <f t="shared" si="6"/>
        <v>486°</v>
      </c>
    </row>
    <row r="396" spans="1:7" x14ac:dyDescent="0.2">
      <c r="A396" t="s">
        <v>405</v>
      </c>
      <c r="B396" t="s">
        <v>26</v>
      </c>
      <c r="C396" s="2">
        <v>19</v>
      </c>
      <c r="D396" s="2">
        <v>24</v>
      </c>
      <c r="E396" s="2">
        <v>21</v>
      </c>
      <c r="F396" s="3">
        <v>2300</v>
      </c>
      <c r="G396" s="5" t="str">
        <f t="shared" si="6"/>
        <v>498°</v>
      </c>
    </row>
    <row r="397" spans="1:7" x14ac:dyDescent="0.2">
      <c r="A397" t="s">
        <v>406</v>
      </c>
      <c r="B397" t="s">
        <v>26</v>
      </c>
      <c r="C397" s="2">
        <v>15</v>
      </c>
      <c r="D397" s="2">
        <v>20</v>
      </c>
      <c r="E397" s="2">
        <v>16</v>
      </c>
      <c r="F397" s="3">
        <v>3050</v>
      </c>
      <c r="G397" s="5" t="str">
        <f t="shared" si="6"/>
        <v>682°</v>
      </c>
    </row>
    <row r="398" spans="1:7" x14ac:dyDescent="0.2">
      <c r="A398" t="s">
        <v>407</v>
      </c>
      <c r="B398" t="s">
        <v>26</v>
      </c>
      <c r="C398" s="2">
        <v>14</v>
      </c>
      <c r="D398" s="2">
        <v>19</v>
      </c>
      <c r="E398" s="2">
        <v>16</v>
      </c>
      <c r="F398" s="3">
        <v>3050</v>
      </c>
      <c r="G398" s="5" t="str">
        <f t="shared" si="6"/>
        <v>682°</v>
      </c>
    </row>
    <row r="399" spans="1:7" x14ac:dyDescent="0.2">
      <c r="A399" t="s">
        <v>408</v>
      </c>
      <c r="B399" t="s">
        <v>9</v>
      </c>
      <c r="C399" s="2">
        <v>15</v>
      </c>
      <c r="D399" s="2">
        <v>20</v>
      </c>
      <c r="E399" s="2">
        <v>17</v>
      </c>
      <c r="F399" s="3">
        <v>2850</v>
      </c>
      <c r="G399" s="5" t="str">
        <f t="shared" si="6"/>
        <v>646°</v>
      </c>
    </row>
    <row r="400" spans="1:7" x14ac:dyDescent="0.2">
      <c r="A400" t="s">
        <v>409</v>
      </c>
      <c r="B400" t="s">
        <v>26</v>
      </c>
      <c r="C400" s="2">
        <v>20</v>
      </c>
      <c r="D400" s="2">
        <v>26</v>
      </c>
      <c r="E400" s="2">
        <v>22</v>
      </c>
      <c r="F400" s="3">
        <v>2200</v>
      </c>
      <c r="G400" s="5" t="str">
        <f t="shared" si="6"/>
        <v>455°</v>
      </c>
    </row>
    <row r="401" spans="1:7" x14ac:dyDescent="0.2">
      <c r="A401" t="s">
        <v>410</v>
      </c>
      <c r="B401" t="s">
        <v>26</v>
      </c>
      <c r="C401" s="2">
        <v>19</v>
      </c>
      <c r="D401" s="2">
        <v>25</v>
      </c>
      <c r="E401" s="2">
        <v>21</v>
      </c>
      <c r="F401" s="3">
        <v>2300</v>
      </c>
      <c r="G401" s="5" t="str">
        <f t="shared" si="6"/>
        <v>498°</v>
      </c>
    </row>
    <row r="402" spans="1:7" x14ac:dyDescent="0.2">
      <c r="A402" t="s">
        <v>411</v>
      </c>
      <c r="B402" t="s">
        <v>9</v>
      </c>
      <c r="C402" s="2">
        <v>25</v>
      </c>
      <c r="D402" s="2">
        <v>34</v>
      </c>
      <c r="E402" s="2">
        <v>28</v>
      </c>
      <c r="F402" s="3">
        <v>1450</v>
      </c>
      <c r="G402" s="5" t="str">
        <f t="shared" si="6"/>
        <v>126°</v>
      </c>
    </row>
    <row r="403" spans="1:7" x14ac:dyDescent="0.2">
      <c r="A403" t="s">
        <v>412</v>
      </c>
      <c r="B403" t="s">
        <v>7</v>
      </c>
      <c r="C403" s="2">
        <v>43</v>
      </c>
      <c r="D403" s="2">
        <v>44</v>
      </c>
      <c r="E403" s="2">
        <v>44</v>
      </c>
      <c r="F403" s="3">
        <v>900</v>
      </c>
      <c r="G403" s="5" t="str">
        <f t="shared" si="6"/>
        <v>40°</v>
      </c>
    </row>
    <row r="404" spans="1:7" x14ac:dyDescent="0.2">
      <c r="A404" t="s">
        <v>413</v>
      </c>
      <c r="B404" t="s">
        <v>7</v>
      </c>
      <c r="C404" s="2">
        <v>22</v>
      </c>
      <c r="D404" s="2">
        <v>32</v>
      </c>
      <c r="E404" s="2">
        <v>26</v>
      </c>
      <c r="F404" s="3">
        <v>1550</v>
      </c>
      <c r="G404" s="5" t="str">
        <f t="shared" si="6"/>
        <v>156°</v>
      </c>
    </row>
    <row r="405" spans="1:7" x14ac:dyDescent="0.2">
      <c r="A405" t="s">
        <v>414</v>
      </c>
      <c r="B405" t="s">
        <v>7</v>
      </c>
      <c r="C405" s="2">
        <v>22</v>
      </c>
      <c r="D405" s="2">
        <v>31</v>
      </c>
      <c r="E405" s="2">
        <v>25</v>
      </c>
      <c r="F405" s="3">
        <v>1600</v>
      </c>
      <c r="G405" s="5" t="str">
        <f t="shared" si="6"/>
        <v>179°</v>
      </c>
    </row>
    <row r="406" spans="1:7" x14ac:dyDescent="0.2">
      <c r="A406" t="s">
        <v>415</v>
      </c>
      <c r="B406" t="s">
        <v>26</v>
      </c>
      <c r="C406" s="2">
        <v>15</v>
      </c>
      <c r="D406" s="2">
        <v>19</v>
      </c>
      <c r="E406" s="2">
        <v>16</v>
      </c>
      <c r="F406" s="3">
        <v>3050</v>
      </c>
      <c r="G406" s="5" t="str">
        <f t="shared" si="6"/>
        <v>682°</v>
      </c>
    </row>
    <row r="407" spans="1:7" x14ac:dyDescent="0.2">
      <c r="A407" t="s">
        <v>416</v>
      </c>
      <c r="B407" t="s">
        <v>18</v>
      </c>
      <c r="C407" s="2">
        <v>21</v>
      </c>
      <c r="D407" s="2">
        <v>31</v>
      </c>
      <c r="E407" s="2">
        <v>25</v>
      </c>
      <c r="F407" s="3">
        <v>1950</v>
      </c>
      <c r="G407" s="5" t="str">
        <f t="shared" si="6"/>
        <v>319°</v>
      </c>
    </row>
    <row r="408" spans="1:7" x14ac:dyDescent="0.2">
      <c r="A408" t="s">
        <v>417</v>
      </c>
      <c r="B408" t="s">
        <v>9</v>
      </c>
      <c r="C408" s="2">
        <v>19</v>
      </c>
      <c r="D408" s="2">
        <v>26</v>
      </c>
      <c r="E408" s="2">
        <v>22</v>
      </c>
      <c r="F408" s="3">
        <v>2200</v>
      </c>
      <c r="G408" s="5" t="str">
        <f t="shared" si="6"/>
        <v>455°</v>
      </c>
    </row>
    <row r="409" spans="1:7" x14ac:dyDescent="0.2">
      <c r="A409" t="s">
        <v>418</v>
      </c>
      <c r="B409" t="s">
        <v>18</v>
      </c>
      <c r="C409" s="2">
        <v>20</v>
      </c>
      <c r="D409" s="2">
        <v>28</v>
      </c>
      <c r="E409" s="2">
        <v>23</v>
      </c>
      <c r="F409" s="3">
        <v>2100</v>
      </c>
      <c r="G409" s="5" t="str">
        <f t="shared" si="6"/>
        <v>412°</v>
      </c>
    </row>
    <row r="410" spans="1:7" x14ac:dyDescent="0.2">
      <c r="A410" t="s">
        <v>419</v>
      </c>
      <c r="B410" t="s">
        <v>9</v>
      </c>
      <c r="C410" s="2">
        <v>19</v>
      </c>
      <c r="D410" s="2">
        <v>26</v>
      </c>
      <c r="E410" s="2">
        <v>22</v>
      </c>
      <c r="F410" s="3">
        <v>2200</v>
      </c>
      <c r="G410" s="5" t="str">
        <f t="shared" si="6"/>
        <v>455°</v>
      </c>
    </row>
    <row r="411" spans="1:7" x14ac:dyDescent="0.2">
      <c r="A411" t="s">
        <v>420</v>
      </c>
      <c r="B411" t="s">
        <v>18</v>
      </c>
      <c r="C411" s="2">
        <v>16</v>
      </c>
      <c r="D411" s="2">
        <v>25</v>
      </c>
      <c r="E411" s="2">
        <v>19</v>
      </c>
      <c r="F411" s="3">
        <v>2550</v>
      </c>
      <c r="G411" s="5" t="str">
        <f t="shared" si="6"/>
        <v>588°</v>
      </c>
    </row>
    <row r="412" spans="1:7" x14ac:dyDescent="0.2">
      <c r="A412" t="s">
        <v>421</v>
      </c>
      <c r="B412" t="s">
        <v>18</v>
      </c>
      <c r="C412" s="2">
        <v>15</v>
      </c>
      <c r="D412" s="2">
        <v>25</v>
      </c>
      <c r="E412" s="2">
        <v>18</v>
      </c>
      <c r="F412" s="3">
        <v>2700</v>
      </c>
      <c r="G412" s="5" t="str">
        <f t="shared" si="6"/>
        <v>620°</v>
      </c>
    </row>
    <row r="413" spans="1:7" x14ac:dyDescent="0.2">
      <c r="A413" t="s">
        <v>422</v>
      </c>
      <c r="B413" t="s">
        <v>18</v>
      </c>
      <c r="C413" s="2">
        <v>26</v>
      </c>
      <c r="D413" s="2">
        <v>34</v>
      </c>
      <c r="E413" s="2">
        <v>29</v>
      </c>
      <c r="F413" s="3">
        <v>1700</v>
      </c>
      <c r="G413" s="5" t="str">
        <f t="shared" si="6"/>
        <v>201°</v>
      </c>
    </row>
    <row r="414" spans="1:7" x14ac:dyDescent="0.2">
      <c r="A414" t="s">
        <v>423</v>
      </c>
      <c r="B414" t="s">
        <v>18</v>
      </c>
      <c r="C414" s="2">
        <v>18</v>
      </c>
      <c r="D414" s="2">
        <v>29</v>
      </c>
      <c r="E414" s="2">
        <v>22</v>
      </c>
      <c r="F414" s="3">
        <v>2200</v>
      </c>
      <c r="G414" s="5" t="str">
        <f t="shared" si="6"/>
        <v>455°</v>
      </c>
    </row>
    <row r="415" spans="1:7" x14ac:dyDescent="0.2">
      <c r="A415" t="s">
        <v>424</v>
      </c>
      <c r="B415" t="s">
        <v>9</v>
      </c>
      <c r="C415" s="2">
        <v>17</v>
      </c>
      <c r="D415" s="2">
        <v>27</v>
      </c>
      <c r="E415" s="2">
        <v>21</v>
      </c>
      <c r="F415" s="3">
        <v>2300</v>
      </c>
      <c r="G415" s="5" t="str">
        <f t="shared" si="6"/>
        <v>498°</v>
      </c>
    </row>
    <row r="416" spans="1:7" x14ac:dyDescent="0.2">
      <c r="A416" t="s">
        <v>425</v>
      </c>
      <c r="B416" t="s">
        <v>26</v>
      </c>
      <c r="C416" s="2">
        <v>12</v>
      </c>
      <c r="D416" s="2">
        <v>16</v>
      </c>
      <c r="E416" s="2">
        <v>14</v>
      </c>
      <c r="F416" s="3">
        <v>3500</v>
      </c>
      <c r="G416" s="5" t="str">
        <f t="shared" si="6"/>
        <v>722°</v>
      </c>
    </row>
    <row r="417" spans="1:7" x14ac:dyDescent="0.2">
      <c r="A417" t="s">
        <v>426</v>
      </c>
      <c r="B417" t="s">
        <v>7</v>
      </c>
      <c r="C417" s="2">
        <v>22</v>
      </c>
      <c r="D417" s="2">
        <v>28</v>
      </c>
      <c r="E417" s="2">
        <v>25</v>
      </c>
      <c r="F417" s="3">
        <v>1950</v>
      </c>
      <c r="G417" s="5" t="str">
        <f t="shared" si="6"/>
        <v>319°</v>
      </c>
    </row>
    <row r="418" spans="1:7" x14ac:dyDescent="0.2">
      <c r="A418" t="s">
        <v>427</v>
      </c>
      <c r="B418" t="s">
        <v>9</v>
      </c>
      <c r="C418" s="2">
        <v>22</v>
      </c>
      <c r="D418" s="2">
        <v>28</v>
      </c>
      <c r="E418" s="2">
        <v>24</v>
      </c>
      <c r="F418" s="3">
        <v>2050</v>
      </c>
      <c r="G418" s="5" t="str">
        <f t="shared" si="6"/>
        <v>386°</v>
      </c>
    </row>
    <row r="419" spans="1:7" x14ac:dyDescent="0.2">
      <c r="A419" t="s">
        <v>428</v>
      </c>
      <c r="B419" t="s">
        <v>9</v>
      </c>
      <c r="C419" s="2">
        <v>22</v>
      </c>
      <c r="D419" s="2">
        <v>27</v>
      </c>
      <c r="E419" s="2">
        <v>24</v>
      </c>
      <c r="F419" s="3">
        <v>2050</v>
      </c>
      <c r="G419" s="5" t="str">
        <f t="shared" si="6"/>
        <v>386°</v>
      </c>
    </row>
    <row r="420" spans="1:7" x14ac:dyDescent="0.2">
      <c r="A420" t="s">
        <v>429</v>
      </c>
      <c r="B420" t="s">
        <v>9</v>
      </c>
      <c r="C420" s="2">
        <v>33</v>
      </c>
      <c r="D420" s="2">
        <v>30</v>
      </c>
      <c r="E420" s="2">
        <v>31</v>
      </c>
      <c r="F420" s="3">
        <v>1300</v>
      </c>
      <c r="G420" s="5" t="str">
        <f t="shared" si="6"/>
        <v>85°</v>
      </c>
    </row>
    <row r="421" spans="1:7" x14ac:dyDescent="0.2">
      <c r="A421" t="s">
        <v>430</v>
      </c>
      <c r="B421" t="s">
        <v>18</v>
      </c>
      <c r="C421" s="2">
        <v>21</v>
      </c>
      <c r="D421" s="2">
        <v>31</v>
      </c>
      <c r="E421" s="2">
        <v>25</v>
      </c>
      <c r="F421" s="3">
        <v>1950</v>
      </c>
      <c r="G421" s="5" t="str">
        <f t="shared" si="6"/>
        <v>319°</v>
      </c>
    </row>
    <row r="422" spans="1:7" x14ac:dyDescent="0.2">
      <c r="A422" t="s">
        <v>431</v>
      </c>
      <c r="B422" t="s">
        <v>9</v>
      </c>
      <c r="C422" s="2">
        <v>19</v>
      </c>
      <c r="D422" s="2">
        <v>26</v>
      </c>
      <c r="E422" s="2">
        <v>22</v>
      </c>
      <c r="F422" s="3">
        <v>2200</v>
      </c>
      <c r="G422" s="5" t="str">
        <f t="shared" si="6"/>
        <v>455°</v>
      </c>
    </row>
    <row r="423" spans="1:7" x14ac:dyDescent="0.2">
      <c r="A423" t="s">
        <v>432</v>
      </c>
      <c r="B423" t="s">
        <v>18</v>
      </c>
      <c r="C423" s="2">
        <v>20</v>
      </c>
      <c r="D423" s="2">
        <v>28</v>
      </c>
      <c r="E423" s="2">
        <v>23</v>
      </c>
      <c r="F423" s="3">
        <v>2100</v>
      </c>
      <c r="G423" s="5" t="str">
        <f t="shared" si="6"/>
        <v>412°</v>
      </c>
    </row>
    <row r="424" spans="1:7" x14ac:dyDescent="0.2">
      <c r="A424" t="s">
        <v>433</v>
      </c>
      <c r="B424" t="s">
        <v>9</v>
      </c>
      <c r="C424" s="2">
        <v>19</v>
      </c>
      <c r="D424" s="2">
        <v>26</v>
      </c>
      <c r="E424" s="2">
        <v>22</v>
      </c>
      <c r="F424" s="3">
        <v>2200</v>
      </c>
      <c r="G424" s="5" t="str">
        <f t="shared" si="6"/>
        <v>455°</v>
      </c>
    </row>
    <row r="425" spans="1:7" x14ac:dyDescent="0.2">
      <c r="A425" t="s">
        <v>434</v>
      </c>
      <c r="B425" t="s">
        <v>18</v>
      </c>
      <c r="C425" s="2">
        <v>16</v>
      </c>
      <c r="D425" s="2">
        <v>24</v>
      </c>
      <c r="E425" s="2">
        <v>19</v>
      </c>
      <c r="F425" s="3">
        <v>2550</v>
      </c>
      <c r="G425" s="5" t="str">
        <f t="shared" si="6"/>
        <v>588°</v>
      </c>
    </row>
    <row r="426" spans="1:7" x14ac:dyDescent="0.2">
      <c r="A426" t="s">
        <v>435</v>
      </c>
      <c r="B426" t="s">
        <v>7</v>
      </c>
      <c r="C426" s="2">
        <v>20</v>
      </c>
      <c r="D426" s="2">
        <v>27</v>
      </c>
      <c r="E426" s="2">
        <v>23</v>
      </c>
      <c r="F426" s="3">
        <v>1750</v>
      </c>
      <c r="G426" s="5" t="str">
        <f t="shared" si="6"/>
        <v>221°</v>
      </c>
    </row>
    <row r="427" spans="1:7" x14ac:dyDescent="0.2">
      <c r="A427" t="s">
        <v>436</v>
      </c>
      <c r="B427" t="s">
        <v>9</v>
      </c>
      <c r="C427" s="2">
        <v>19</v>
      </c>
      <c r="D427" s="2">
        <v>26</v>
      </c>
      <c r="E427" s="2">
        <v>22</v>
      </c>
      <c r="F427" s="3">
        <v>1850</v>
      </c>
      <c r="G427" s="5" t="str">
        <f t="shared" si="6"/>
        <v>273°</v>
      </c>
    </row>
    <row r="428" spans="1:7" x14ac:dyDescent="0.2">
      <c r="A428" t="s">
        <v>437</v>
      </c>
      <c r="B428" t="s">
        <v>7</v>
      </c>
      <c r="C428" s="2">
        <v>19</v>
      </c>
      <c r="D428" s="2">
        <v>26</v>
      </c>
      <c r="E428" s="2">
        <v>22</v>
      </c>
      <c r="F428" s="3">
        <v>1850</v>
      </c>
      <c r="G428" s="5" t="str">
        <f t="shared" si="6"/>
        <v>273°</v>
      </c>
    </row>
    <row r="429" spans="1:7" x14ac:dyDescent="0.2">
      <c r="A429" t="s">
        <v>438</v>
      </c>
      <c r="B429" t="s">
        <v>9</v>
      </c>
      <c r="C429" s="2">
        <v>18</v>
      </c>
      <c r="D429" s="2">
        <v>25</v>
      </c>
      <c r="E429" s="2">
        <v>21</v>
      </c>
      <c r="F429" s="3">
        <v>1950</v>
      </c>
      <c r="G429" s="5" t="str">
        <f t="shared" si="6"/>
        <v>319°</v>
      </c>
    </row>
    <row r="430" spans="1:7" x14ac:dyDescent="0.2">
      <c r="A430" t="s">
        <v>439</v>
      </c>
      <c r="B430" t="s">
        <v>9</v>
      </c>
      <c r="C430" s="2">
        <v>31</v>
      </c>
      <c r="D430" s="2">
        <v>28</v>
      </c>
      <c r="E430" s="2">
        <v>30</v>
      </c>
      <c r="F430" s="3">
        <v>1600</v>
      </c>
      <c r="G430" s="5" t="str">
        <f t="shared" si="6"/>
        <v>179°</v>
      </c>
    </row>
    <row r="431" spans="1:7" x14ac:dyDescent="0.2">
      <c r="A431" t="s">
        <v>440</v>
      </c>
      <c r="B431" t="s">
        <v>9</v>
      </c>
      <c r="C431" s="2">
        <v>29</v>
      </c>
      <c r="D431" s="2">
        <v>28</v>
      </c>
      <c r="E431" s="2">
        <v>29</v>
      </c>
      <c r="F431" s="3">
        <v>1700</v>
      </c>
      <c r="G431" s="5" t="str">
        <f t="shared" si="6"/>
        <v>201°</v>
      </c>
    </row>
    <row r="432" spans="1:7" x14ac:dyDescent="0.2">
      <c r="A432" t="s">
        <v>441</v>
      </c>
      <c r="B432" t="s">
        <v>7</v>
      </c>
      <c r="C432" s="2">
        <v>29</v>
      </c>
      <c r="D432" s="2">
        <v>37</v>
      </c>
      <c r="E432" s="2">
        <v>32</v>
      </c>
      <c r="F432" s="3">
        <v>1250</v>
      </c>
      <c r="G432" s="5" t="str">
        <f t="shared" si="6"/>
        <v>70°</v>
      </c>
    </row>
    <row r="433" spans="1:7" x14ac:dyDescent="0.2">
      <c r="A433" t="s">
        <v>442</v>
      </c>
      <c r="B433" t="s">
        <v>7</v>
      </c>
      <c r="C433" s="2">
        <v>43</v>
      </c>
      <c r="D433" s="2">
        <v>41</v>
      </c>
      <c r="E433" s="2">
        <v>42</v>
      </c>
      <c r="F433" s="3">
        <v>950</v>
      </c>
      <c r="G433" s="5" t="str">
        <f t="shared" si="6"/>
        <v>43°</v>
      </c>
    </row>
    <row r="434" spans="1:7" x14ac:dyDescent="0.2">
      <c r="A434" t="s">
        <v>443</v>
      </c>
      <c r="B434" t="s">
        <v>9</v>
      </c>
      <c r="C434" s="2">
        <v>41</v>
      </c>
      <c r="D434" s="2">
        <v>38</v>
      </c>
      <c r="E434" s="2">
        <v>39</v>
      </c>
      <c r="F434" s="3">
        <v>1050</v>
      </c>
      <c r="G434" s="5" t="str">
        <f t="shared" si="6"/>
        <v>48°</v>
      </c>
    </row>
    <row r="435" spans="1:7" x14ac:dyDescent="0.2">
      <c r="A435" t="s">
        <v>444</v>
      </c>
      <c r="B435" t="s">
        <v>18</v>
      </c>
      <c r="C435" s="2">
        <v>18</v>
      </c>
      <c r="D435" s="2">
        <v>26</v>
      </c>
      <c r="E435" s="2">
        <v>21</v>
      </c>
      <c r="F435" s="3">
        <v>1950</v>
      </c>
      <c r="G435" s="5" t="str">
        <f t="shared" si="6"/>
        <v>319°</v>
      </c>
    </row>
    <row r="436" spans="1:7" x14ac:dyDescent="0.2">
      <c r="A436" t="s">
        <v>445</v>
      </c>
      <c r="B436" t="s">
        <v>9</v>
      </c>
      <c r="C436" s="2">
        <v>21</v>
      </c>
      <c r="D436" s="2">
        <v>28.5</v>
      </c>
      <c r="E436" s="2">
        <v>24</v>
      </c>
      <c r="F436" s="3">
        <v>1700</v>
      </c>
      <c r="G436" s="5" t="str">
        <f t="shared" si="6"/>
        <v>201°</v>
      </c>
    </row>
    <row r="437" spans="1:7" x14ac:dyDescent="0.2">
      <c r="A437" t="s">
        <v>446</v>
      </c>
      <c r="B437" t="s">
        <v>7</v>
      </c>
      <c r="C437" s="2">
        <v>22</v>
      </c>
      <c r="D437" s="2">
        <v>29</v>
      </c>
      <c r="E437" s="2">
        <v>25</v>
      </c>
      <c r="F437" s="3">
        <v>1600</v>
      </c>
      <c r="G437" s="5" t="str">
        <f t="shared" si="6"/>
        <v>179°</v>
      </c>
    </row>
    <row r="438" spans="1:7" x14ac:dyDescent="0.2">
      <c r="A438" t="s">
        <v>447</v>
      </c>
      <c r="B438" t="s">
        <v>18</v>
      </c>
      <c r="C438" s="2">
        <v>16</v>
      </c>
      <c r="D438" s="2">
        <v>22</v>
      </c>
      <c r="E438" s="2">
        <v>18</v>
      </c>
      <c r="F438" s="3">
        <v>2250</v>
      </c>
      <c r="G438" s="5" t="str">
        <f t="shared" si="6"/>
        <v>487°</v>
      </c>
    </row>
    <row r="439" spans="1:7" x14ac:dyDescent="0.2">
      <c r="A439" t="s">
        <v>448</v>
      </c>
      <c r="B439" t="s">
        <v>18</v>
      </c>
      <c r="C439" s="2">
        <v>16</v>
      </c>
      <c r="D439" s="2">
        <v>21</v>
      </c>
      <c r="E439" s="2">
        <v>18</v>
      </c>
      <c r="F439" s="3">
        <v>2250</v>
      </c>
      <c r="G439" s="5" t="str">
        <f t="shared" si="6"/>
        <v>487°</v>
      </c>
    </row>
    <row r="440" spans="1:7" x14ac:dyDescent="0.2">
      <c r="A440" t="s">
        <v>449</v>
      </c>
      <c r="B440" t="s">
        <v>18</v>
      </c>
      <c r="C440" s="2">
        <v>17</v>
      </c>
      <c r="D440" s="2">
        <v>25</v>
      </c>
      <c r="E440" s="2">
        <v>20</v>
      </c>
      <c r="F440" s="3">
        <v>2450</v>
      </c>
      <c r="G440" s="5" t="str">
        <f t="shared" si="6"/>
        <v>543°</v>
      </c>
    </row>
    <row r="441" spans="1:7" x14ac:dyDescent="0.2">
      <c r="A441" t="s">
        <v>450</v>
      </c>
      <c r="B441" t="s">
        <v>18</v>
      </c>
      <c r="C441" s="2">
        <v>17</v>
      </c>
      <c r="D441" s="2">
        <v>25</v>
      </c>
      <c r="E441" s="2">
        <v>20</v>
      </c>
      <c r="F441" s="3">
        <v>2450</v>
      </c>
      <c r="G441" s="5" t="str">
        <f t="shared" si="6"/>
        <v>543°</v>
      </c>
    </row>
    <row r="442" spans="1:7" x14ac:dyDescent="0.2">
      <c r="A442" t="s">
        <v>451</v>
      </c>
      <c r="B442" t="s">
        <v>18</v>
      </c>
      <c r="C442" s="2">
        <v>17</v>
      </c>
      <c r="D442" s="2">
        <v>25</v>
      </c>
      <c r="E442" s="2">
        <v>20</v>
      </c>
      <c r="F442" s="3">
        <v>2450</v>
      </c>
      <c r="G442" s="5" t="str">
        <f t="shared" si="6"/>
        <v>543°</v>
      </c>
    </row>
    <row r="443" spans="1:7" x14ac:dyDescent="0.2">
      <c r="A443" t="s">
        <v>452</v>
      </c>
      <c r="B443" t="s">
        <v>9</v>
      </c>
      <c r="C443" s="2">
        <v>16</v>
      </c>
      <c r="D443" s="2">
        <v>24</v>
      </c>
      <c r="E443" s="2">
        <v>19</v>
      </c>
      <c r="F443" s="3">
        <v>2550</v>
      </c>
      <c r="G443" s="5" t="str">
        <f t="shared" si="6"/>
        <v>588°</v>
      </c>
    </row>
    <row r="444" spans="1:7" x14ac:dyDescent="0.2">
      <c r="A444" t="s">
        <v>453</v>
      </c>
      <c r="B444" t="s">
        <v>18</v>
      </c>
      <c r="C444" s="2">
        <v>13</v>
      </c>
      <c r="D444" s="2">
        <v>20</v>
      </c>
      <c r="E444" s="2">
        <v>16</v>
      </c>
      <c r="F444" s="3">
        <v>3050</v>
      </c>
      <c r="G444" s="5" t="str">
        <f t="shared" si="6"/>
        <v>682°</v>
      </c>
    </row>
    <row r="445" spans="1:7" x14ac:dyDescent="0.2">
      <c r="A445" t="s">
        <v>454</v>
      </c>
      <c r="B445" t="s">
        <v>9</v>
      </c>
      <c r="C445" s="2">
        <v>16</v>
      </c>
      <c r="D445" s="2">
        <v>22</v>
      </c>
      <c r="E445" s="2">
        <v>18</v>
      </c>
      <c r="F445" s="3">
        <v>2700</v>
      </c>
      <c r="G445" s="5" t="str">
        <f t="shared" si="6"/>
        <v>620°</v>
      </c>
    </row>
    <row r="446" spans="1:7" x14ac:dyDescent="0.2">
      <c r="A446" t="s">
        <v>455</v>
      </c>
      <c r="B446" t="s">
        <v>9</v>
      </c>
      <c r="C446" s="2">
        <v>13</v>
      </c>
      <c r="D446" s="2">
        <v>20</v>
      </c>
      <c r="E446" s="2">
        <v>16</v>
      </c>
      <c r="F446" s="3">
        <v>3050</v>
      </c>
      <c r="G446" s="5" t="str">
        <f t="shared" si="6"/>
        <v>682°</v>
      </c>
    </row>
    <row r="447" spans="1:7" x14ac:dyDescent="0.2">
      <c r="A447" t="s">
        <v>456</v>
      </c>
      <c r="B447" t="s">
        <v>9</v>
      </c>
      <c r="C447" s="2">
        <v>16</v>
      </c>
      <c r="D447" s="2">
        <v>22</v>
      </c>
      <c r="E447" s="2">
        <v>18</v>
      </c>
      <c r="F447" s="3">
        <v>2700</v>
      </c>
      <c r="G447" s="5" t="str">
        <f t="shared" si="6"/>
        <v>620°</v>
      </c>
    </row>
    <row r="448" spans="1:7" x14ac:dyDescent="0.2">
      <c r="A448" t="s">
        <v>457</v>
      </c>
      <c r="B448" t="s">
        <v>9</v>
      </c>
      <c r="C448" s="2">
        <v>13</v>
      </c>
      <c r="D448" s="2">
        <v>20</v>
      </c>
      <c r="E448" s="2">
        <v>16</v>
      </c>
      <c r="F448" s="3">
        <v>3050</v>
      </c>
      <c r="G448" s="5" t="str">
        <f t="shared" si="6"/>
        <v>682°</v>
      </c>
    </row>
    <row r="449" spans="1:7" x14ac:dyDescent="0.2">
      <c r="A449" t="s">
        <v>458</v>
      </c>
      <c r="B449" t="s">
        <v>18</v>
      </c>
      <c r="C449" s="2">
        <v>16</v>
      </c>
      <c r="D449" s="2">
        <v>24</v>
      </c>
      <c r="E449" s="2">
        <v>19</v>
      </c>
      <c r="F449" s="3">
        <v>2550</v>
      </c>
      <c r="G449" s="5" t="str">
        <f t="shared" si="6"/>
        <v>588°</v>
      </c>
    </row>
    <row r="450" spans="1:7" x14ac:dyDescent="0.2">
      <c r="A450" t="s">
        <v>459</v>
      </c>
      <c r="B450" t="s">
        <v>9</v>
      </c>
      <c r="C450" s="2">
        <v>16</v>
      </c>
      <c r="D450" s="2">
        <v>24</v>
      </c>
      <c r="E450" s="2">
        <v>19</v>
      </c>
      <c r="F450" s="3">
        <v>2550</v>
      </c>
      <c r="G450" s="5" t="str">
        <f t="shared" si="6"/>
        <v>588°</v>
      </c>
    </row>
    <row r="451" spans="1:7" x14ac:dyDescent="0.2">
      <c r="A451" t="s">
        <v>460</v>
      </c>
      <c r="B451" t="s">
        <v>18</v>
      </c>
      <c r="C451" s="2">
        <v>13</v>
      </c>
      <c r="D451" s="2">
        <v>20</v>
      </c>
      <c r="E451" s="2">
        <v>16</v>
      </c>
      <c r="F451" s="3">
        <v>3050</v>
      </c>
      <c r="G451" s="5" t="str">
        <f t="shared" ref="G451:G514" si="7">_xlfn.RANK.EQ(F451,F$2:F$745,1) &amp; "°"</f>
        <v>682°</v>
      </c>
    </row>
    <row r="452" spans="1:7" x14ac:dyDescent="0.2">
      <c r="A452" t="s">
        <v>461</v>
      </c>
      <c r="B452" t="s">
        <v>7</v>
      </c>
      <c r="C452" s="2">
        <v>29</v>
      </c>
      <c r="D452" s="2">
        <v>34</v>
      </c>
      <c r="E452" s="2">
        <v>31</v>
      </c>
      <c r="F452" s="3">
        <v>1300</v>
      </c>
      <c r="G452" s="5" t="str">
        <f t="shared" si="7"/>
        <v>85°</v>
      </c>
    </row>
    <row r="453" spans="1:7" x14ac:dyDescent="0.2">
      <c r="A453" t="s">
        <v>462</v>
      </c>
      <c r="B453" t="s">
        <v>26</v>
      </c>
      <c r="C453" s="2">
        <v>27</v>
      </c>
      <c r="D453" s="2">
        <v>32</v>
      </c>
      <c r="E453" s="2">
        <v>29</v>
      </c>
      <c r="F453" s="3">
        <v>1400</v>
      </c>
      <c r="G453" s="5" t="str">
        <f t="shared" si="7"/>
        <v>110°</v>
      </c>
    </row>
    <row r="454" spans="1:7" x14ac:dyDescent="0.2">
      <c r="A454" t="s">
        <v>463</v>
      </c>
      <c r="B454" t="s">
        <v>7</v>
      </c>
      <c r="C454" s="2">
        <v>25</v>
      </c>
      <c r="D454" s="2">
        <v>33</v>
      </c>
      <c r="E454" s="2">
        <v>28</v>
      </c>
      <c r="F454" s="3">
        <v>1450</v>
      </c>
      <c r="G454" s="5" t="str">
        <f t="shared" si="7"/>
        <v>126°</v>
      </c>
    </row>
    <row r="455" spans="1:7" x14ac:dyDescent="0.2">
      <c r="A455" t="s">
        <v>464</v>
      </c>
      <c r="B455" t="s">
        <v>26</v>
      </c>
      <c r="C455" s="2">
        <v>23</v>
      </c>
      <c r="D455" s="2">
        <v>30.5</v>
      </c>
      <c r="E455" s="2">
        <v>25.5</v>
      </c>
      <c r="F455" s="3">
        <v>1575</v>
      </c>
      <c r="G455" s="5" t="str">
        <f t="shared" si="7"/>
        <v>172°</v>
      </c>
    </row>
    <row r="456" spans="1:7" x14ac:dyDescent="0.2">
      <c r="A456" t="s">
        <v>465</v>
      </c>
      <c r="B456" t="s">
        <v>7</v>
      </c>
      <c r="C456" s="2">
        <v>24</v>
      </c>
      <c r="D456" s="2">
        <v>29.5</v>
      </c>
      <c r="E456" s="2">
        <v>26.5</v>
      </c>
      <c r="F456" s="3">
        <v>1525</v>
      </c>
      <c r="G456" s="5" t="str">
        <f t="shared" si="7"/>
        <v>152°</v>
      </c>
    </row>
    <row r="457" spans="1:7" x14ac:dyDescent="0.2">
      <c r="A457" t="s">
        <v>466</v>
      </c>
      <c r="B457" t="s">
        <v>26</v>
      </c>
      <c r="C457" s="2">
        <v>23</v>
      </c>
      <c r="D457" s="2">
        <v>28.5</v>
      </c>
      <c r="E457" s="2">
        <v>25</v>
      </c>
      <c r="F457" s="3">
        <v>1625</v>
      </c>
      <c r="G457" s="5" t="str">
        <f t="shared" si="7"/>
        <v>196°</v>
      </c>
    </row>
    <row r="458" spans="1:7" x14ac:dyDescent="0.2">
      <c r="A458" t="s">
        <v>467</v>
      </c>
      <c r="B458" t="s">
        <v>7</v>
      </c>
      <c r="C458" s="2">
        <v>22</v>
      </c>
      <c r="D458" s="2">
        <v>28</v>
      </c>
      <c r="E458" s="2">
        <v>24</v>
      </c>
      <c r="F458" s="3">
        <v>1700</v>
      </c>
      <c r="G458" s="5" t="str">
        <f t="shared" si="7"/>
        <v>201°</v>
      </c>
    </row>
    <row r="459" spans="1:7" x14ac:dyDescent="0.2">
      <c r="A459" t="s">
        <v>468</v>
      </c>
      <c r="B459" t="s">
        <v>26</v>
      </c>
      <c r="C459" s="2">
        <v>20</v>
      </c>
      <c r="D459" s="2">
        <v>26</v>
      </c>
      <c r="E459" s="2">
        <v>23</v>
      </c>
      <c r="F459" s="3">
        <v>1750</v>
      </c>
      <c r="G459" s="5" t="str">
        <f t="shared" si="7"/>
        <v>221°</v>
      </c>
    </row>
    <row r="460" spans="1:7" x14ac:dyDescent="0.2">
      <c r="A460" t="s">
        <v>469</v>
      </c>
      <c r="B460" t="s">
        <v>7</v>
      </c>
      <c r="C460" s="2">
        <v>31</v>
      </c>
      <c r="D460" s="2">
        <v>39.5</v>
      </c>
      <c r="E460" s="2">
        <v>34.5</v>
      </c>
      <c r="F460" s="3">
        <v>1175</v>
      </c>
      <c r="G460" s="5" t="str">
        <f t="shared" si="7"/>
        <v>62°</v>
      </c>
    </row>
    <row r="461" spans="1:7" x14ac:dyDescent="0.2">
      <c r="A461" t="s">
        <v>470</v>
      </c>
      <c r="B461" t="s">
        <v>7</v>
      </c>
      <c r="C461" s="2">
        <v>27</v>
      </c>
      <c r="D461" s="2">
        <v>35.5</v>
      </c>
      <c r="E461" s="2">
        <v>30.5</v>
      </c>
      <c r="F461" s="3">
        <v>1325</v>
      </c>
      <c r="G461" s="5" t="str">
        <f t="shared" si="7"/>
        <v>94°</v>
      </c>
    </row>
    <row r="462" spans="1:7" x14ac:dyDescent="0.2">
      <c r="A462" t="s">
        <v>471</v>
      </c>
      <c r="B462" t="s">
        <v>26</v>
      </c>
      <c r="C462" s="2">
        <v>24</v>
      </c>
      <c r="D462" s="2">
        <v>32.5</v>
      </c>
      <c r="E462" s="2">
        <v>27.5</v>
      </c>
      <c r="F462" s="3">
        <v>1475</v>
      </c>
      <c r="G462" s="5" t="str">
        <f t="shared" si="7"/>
        <v>141°</v>
      </c>
    </row>
    <row r="463" spans="1:7" x14ac:dyDescent="0.2">
      <c r="A463" t="s">
        <v>472</v>
      </c>
      <c r="B463" t="s">
        <v>7</v>
      </c>
      <c r="C463" s="2">
        <v>25</v>
      </c>
      <c r="D463" s="2">
        <v>33.5</v>
      </c>
      <c r="E463" s="2">
        <v>28</v>
      </c>
      <c r="F463" s="3">
        <v>1450</v>
      </c>
      <c r="G463" s="5" t="str">
        <f t="shared" si="7"/>
        <v>126°</v>
      </c>
    </row>
    <row r="464" spans="1:7" x14ac:dyDescent="0.2">
      <c r="A464" t="s">
        <v>473</v>
      </c>
      <c r="B464" t="s">
        <v>26</v>
      </c>
      <c r="C464" s="2">
        <v>24</v>
      </c>
      <c r="D464" s="2">
        <v>31</v>
      </c>
      <c r="E464" s="2">
        <v>26.5</v>
      </c>
      <c r="F464" s="3">
        <v>1525</v>
      </c>
      <c r="G464" s="5" t="str">
        <f t="shared" si="7"/>
        <v>152°</v>
      </c>
    </row>
    <row r="465" spans="1:7" x14ac:dyDescent="0.2">
      <c r="A465" t="s">
        <v>474</v>
      </c>
      <c r="B465" t="s">
        <v>7</v>
      </c>
      <c r="C465" s="2">
        <v>24.5</v>
      </c>
      <c r="D465" s="2">
        <v>33</v>
      </c>
      <c r="E465" s="2">
        <v>27.5</v>
      </c>
      <c r="F465" s="3">
        <v>1475</v>
      </c>
      <c r="G465" s="5" t="str">
        <f t="shared" si="7"/>
        <v>141°</v>
      </c>
    </row>
    <row r="466" spans="1:7" x14ac:dyDescent="0.2">
      <c r="A466" t="s">
        <v>475</v>
      </c>
      <c r="B466" t="s">
        <v>18</v>
      </c>
      <c r="C466" s="2">
        <v>26</v>
      </c>
      <c r="D466" s="2">
        <v>34.5</v>
      </c>
      <c r="E466" s="2">
        <v>29.5</v>
      </c>
      <c r="F466" s="3">
        <v>1650</v>
      </c>
      <c r="G466" s="5" t="str">
        <f t="shared" si="7"/>
        <v>199°</v>
      </c>
    </row>
    <row r="467" spans="1:7" x14ac:dyDescent="0.2">
      <c r="A467" t="s">
        <v>476</v>
      </c>
      <c r="B467" t="s">
        <v>7</v>
      </c>
      <c r="C467" s="2">
        <v>25</v>
      </c>
      <c r="D467" s="2">
        <v>36</v>
      </c>
      <c r="E467" s="2">
        <v>29</v>
      </c>
      <c r="F467" s="3">
        <v>1700</v>
      </c>
      <c r="G467" s="5" t="str">
        <f t="shared" si="7"/>
        <v>201°</v>
      </c>
    </row>
    <row r="468" spans="1:7" x14ac:dyDescent="0.2">
      <c r="A468" t="s">
        <v>477</v>
      </c>
      <c r="B468" t="s">
        <v>26</v>
      </c>
      <c r="C468" s="2">
        <v>25</v>
      </c>
      <c r="D468" s="2">
        <v>34</v>
      </c>
      <c r="E468" s="2">
        <v>28</v>
      </c>
      <c r="F468" s="3">
        <v>1750</v>
      </c>
      <c r="G468" s="5" t="str">
        <f t="shared" si="7"/>
        <v>221°</v>
      </c>
    </row>
    <row r="469" spans="1:7" x14ac:dyDescent="0.2">
      <c r="A469" t="s">
        <v>478</v>
      </c>
      <c r="B469" t="s">
        <v>26</v>
      </c>
      <c r="C469" s="2">
        <v>22</v>
      </c>
      <c r="D469" s="2">
        <v>29</v>
      </c>
      <c r="E469" s="2">
        <v>25</v>
      </c>
      <c r="F469" s="3">
        <v>1950</v>
      </c>
      <c r="G469" s="5" t="str">
        <f t="shared" si="7"/>
        <v>319°</v>
      </c>
    </row>
    <row r="470" spans="1:7" x14ac:dyDescent="0.2">
      <c r="A470" t="s">
        <v>479</v>
      </c>
      <c r="B470" t="s">
        <v>26</v>
      </c>
      <c r="C470" s="2">
        <v>18</v>
      </c>
      <c r="D470" s="2">
        <v>27</v>
      </c>
      <c r="E470" s="2">
        <v>21</v>
      </c>
      <c r="F470" s="3">
        <v>2300</v>
      </c>
      <c r="G470" s="5" t="str">
        <f t="shared" si="7"/>
        <v>498°</v>
      </c>
    </row>
    <row r="471" spans="1:7" x14ac:dyDescent="0.2">
      <c r="A471" t="s">
        <v>480</v>
      </c>
      <c r="B471" t="s">
        <v>26</v>
      </c>
      <c r="C471" s="2">
        <v>19</v>
      </c>
      <c r="D471" s="2">
        <v>27</v>
      </c>
      <c r="E471" s="2">
        <v>22</v>
      </c>
      <c r="F471" s="3">
        <v>2200</v>
      </c>
      <c r="G471" s="5" t="str">
        <f t="shared" si="7"/>
        <v>455°</v>
      </c>
    </row>
    <row r="472" spans="1:7" x14ac:dyDescent="0.2">
      <c r="A472" t="s">
        <v>481</v>
      </c>
      <c r="B472" t="s">
        <v>26</v>
      </c>
      <c r="C472" s="2">
        <v>19</v>
      </c>
      <c r="D472" s="2">
        <v>27</v>
      </c>
      <c r="E472" s="2">
        <v>22</v>
      </c>
      <c r="F472" s="3">
        <v>2200</v>
      </c>
      <c r="G472" s="5" t="str">
        <f t="shared" si="7"/>
        <v>455°</v>
      </c>
    </row>
    <row r="473" spans="1:7" x14ac:dyDescent="0.2">
      <c r="A473" t="s">
        <v>482</v>
      </c>
      <c r="B473" t="s">
        <v>18</v>
      </c>
      <c r="C473" s="2">
        <v>17</v>
      </c>
      <c r="D473" s="2">
        <v>26</v>
      </c>
      <c r="E473" s="2">
        <v>21</v>
      </c>
      <c r="F473" s="3">
        <v>2300</v>
      </c>
      <c r="G473" s="5" t="str">
        <f t="shared" si="7"/>
        <v>498°</v>
      </c>
    </row>
    <row r="474" spans="1:7" x14ac:dyDescent="0.2">
      <c r="A474" t="s">
        <v>483</v>
      </c>
      <c r="B474" t="s">
        <v>18</v>
      </c>
      <c r="C474" s="2">
        <v>17</v>
      </c>
      <c r="D474" s="2">
        <v>25</v>
      </c>
      <c r="E474" s="2">
        <v>20</v>
      </c>
      <c r="F474" s="3">
        <v>2450</v>
      </c>
      <c r="G474" s="5" t="str">
        <f t="shared" si="7"/>
        <v>543°</v>
      </c>
    </row>
    <row r="475" spans="1:7" x14ac:dyDescent="0.2">
      <c r="A475" t="s">
        <v>484</v>
      </c>
      <c r="B475" t="s">
        <v>18</v>
      </c>
      <c r="C475" s="2">
        <v>17</v>
      </c>
      <c r="D475" s="2">
        <v>26</v>
      </c>
      <c r="E475" s="2">
        <v>20</v>
      </c>
      <c r="F475" s="3">
        <v>2450</v>
      </c>
      <c r="G475" s="5" t="str">
        <f t="shared" si="7"/>
        <v>543°</v>
      </c>
    </row>
    <row r="476" spans="1:7" x14ac:dyDescent="0.2">
      <c r="A476" t="s">
        <v>485</v>
      </c>
      <c r="B476" t="s">
        <v>18</v>
      </c>
      <c r="C476" s="2">
        <v>17</v>
      </c>
      <c r="D476" s="2">
        <v>26</v>
      </c>
      <c r="E476" s="2">
        <v>21</v>
      </c>
      <c r="F476" s="3">
        <v>2300</v>
      </c>
      <c r="G476" s="5" t="str">
        <f t="shared" si="7"/>
        <v>498°</v>
      </c>
    </row>
    <row r="477" spans="1:7" x14ac:dyDescent="0.2">
      <c r="A477" t="s">
        <v>486</v>
      </c>
      <c r="B477" t="s">
        <v>18</v>
      </c>
      <c r="C477" s="2">
        <v>17</v>
      </c>
      <c r="D477" s="2">
        <v>25</v>
      </c>
      <c r="E477" s="2">
        <v>20</v>
      </c>
      <c r="F477" s="3">
        <v>2450</v>
      </c>
      <c r="G477" s="5" t="str">
        <f t="shared" si="7"/>
        <v>543°</v>
      </c>
    </row>
    <row r="478" spans="1:7" x14ac:dyDescent="0.2">
      <c r="A478" t="s">
        <v>487</v>
      </c>
      <c r="B478" t="s">
        <v>18</v>
      </c>
      <c r="C478" s="2">
        <v>17</v>
      </c>
      <c r="D478" s="2">
        <v>26</v>
      </c>
      <c r="E478" s="2">
        <v>20</v>
      </c>
      <c r="F478" s="3">
        <v>2450</v>
      </c>
      <c r="G478" s="5" t="str">
        <f t="shared" si="7"/>
        <v>543°</v>
      </c>
    </row>
    <row r="479" spans="1:7" x14ac:dyDescent="0.2">
      <c r="A479" t="s">
        <v>488</v>
      </c>
      <c r="B479" t="s">
        <v>26</v>
      </c>
      <c r="C479" s="2">
        <v>22</v>
      </c>
      <c r="D479" s="2">
        <v>29</v>
      </c>
      <c r="E479" s="2">
        <v>25</v>
      </c>
      <c r="F479" s="3">
        <v>1950</v>
      </c>
      <c r="G479" s="5" t="str">
        <f t="shared" si="7"/>
        <v>319°</v>
      </c>
    </row>
    <row r="480" spans="1:7" x14ac:dyDescent="0.2">
      <c r="A480" t="s">
        <v>489</v>
      </c>
      <c r="B480" t="s">
        <v>26</v>
      </c>
      <c r="C480" s="2">
        <v>20</v>
      </c>
      <c r="D480" s="2">
        <v>29</v>
      </c>
      <c r="E480" s="2">
        <v>23</v>
      </c>
      <c r="F480" s="3">
        <v>2100</v>
      </c>
      <c r="G480" s="5" t="str">
        <f t="shared" si="7"/>
        <v>412°</v>
      </c>
    </row>
    <row r="481" spans="1:7" x14ac:dyDescent="0.2">
      <c r="A481" t="s">
        <v>490</v>
      </c>
      <c r="B481" t="s">
        <v>26</v>
      </c>
      <c r="C481" s="2">
        <v>21</v>
      </c>
      <c r="D481" s="2">
        <v>26</v>
      </c>
      <c r="E481" s="2">
        <v>23</v>
      </c>
      <c r="F481" s="3">
        <v>2100</v>
      </c>
      <c r="G481" s="5" t="str">
        <f t="shared" si="7"/>
        <v>412°</v>
      </c>
    </row>
    <row r="482" spans="1:7" x14ac:dyDescent="0.2">
      <c r="A482" t="s">
        <v>491</v>
      </c>
      <c r="B482" t="s">
        <v>26</v>
      </c>
      <c r="C482" s="2">
        <v>16</v>
      </c>
      <c r="D482" s="2">
        <v>23</v>
      </c>
      <c r="E482" s="2">
        <v>18</v>
      </c>
      <c r="F482" s="3">
        <v>2700</v>
      </c>
      <c r="G482" s="5" t="str">
        <f t="shared" si="7"/>
        <v>620°</v>
      </c>
    </row>
    <row r="483" spans="1:7" x14ac:dyDescent="0.2">
      <c r="A483" t="s">
        <v>492</v>
      </c>
      <c r="B483" t="s">
        <v>26</v>
      </c>
      <c r="C483" s="2">
        <v>16</v>
      </c>
      <c r="D483" s="2">
        <v>23</v>
      </c>
      <c r="E483" s="2">
        <v>18</v>
      </c>
      <c r="F483" s="3">
        <v>2700</v>
      </c>
      <c r="G483" s="5" t="str">
        <f t="shared" si="7"/>
        <v>620°</v>
      </c>
    </row>
    <row r="484" spans="1:7" x14ac:dyDescent="0.2">
      <c r="A484" t="s">
        <v>493</v>
      </c>
      <c r="B484" t="s">
        <v>26</v>
      </c>
      <c r="C484" s="2">
        <v>22</v>
      </c>
      <c r="D484" s="2">
        <v>29</v>
      </c>
      <c r="E484" s="2">
        <v>25</v>
      </c>
      <c r="F484" s="3">
        <v>1950</v>
      </c>
      <c r="G484" s="5" t="str">
        <f t="shared" si="7"/>
        <v>319°</v>
      </c>
    </row>
    <row r="485" spans="1:7" x14ac:dyDescent="0.2">
      <c r="A485" t="s">
        <v>494</v>
      </c>
      <c r="B485" t="s">
        <v>26</v>
      </c>
      <c r="C485" s="2">
        <v>21</v>
      </c>
      <c r="D485" s="2">
        <v>27</v>
      </c>
      <c r="E485" s="2">
        <v>23</v>
      </c>
      <c r="F485" s="3">
        <v>2100</v>
      </c>
      <c r="G485" s="5" t="str">
        <f t="shared" si="7"/>
        <v>412°</v>
      </c>
    </row>
    <row r="486" spans="1:7" x14ac:dyDescent="0.2">
      <c r="A486" t="s">
        <v>495</v>
      </c>
      <c r="B486" t="s">
        <v>26</v>
      </c>
      <c r="C486" s="2">
        <v>21</v>
      </c>
      <c r="D486" s="2">
        <v>28</v>
      </c>
      <c r="E486" s="2">
        <v>24</v>
      </c>
      <c r="F486" s="3">
        <v>2050</v>
      </c>
      <c r="G486" s="5" t="str">
        <f t="shared" si="7"/>
        <v>386°</v>
      </c>
    </row>
    <row r="487" spans="1:7" x14ac:dyDescent="0.2">
      <c r="A487" t="s">
        <v>496</v>
      </c>
      <c r="B487" t="s">
        <v>26</v>
      </c>
      <c r="C487" s="2">
        <v>13</v>
      </c>
      <c r="D487" s="2">
        <v>16</v>
      </c>
      <c r="E487" s="2">
        <v>14</v>
      </c>
      <c r="F487" s="3">
        <v>3500</v>
      </c>
      <c r="G487" s="5" t="str">
        <f t="shared" si="7"/>
        <v>722°</v>
      </c>
    </row>
    <row r="488" spans="1:7" x14ac:dyDescent="0.2">
      <c r="A488" t="s">
        <v>497</v>
      </c>
      <c r="B488" t="s">
        <v>26</v>
      </c>
      <c r="C488" s="2">
        <v>23</v>
      </c>
      <c r="D488" s="2">
        <v>29</v>
      </c>
      <c r="E488" s="2">
        <v>25</v>
      </c>
      <c r="F488" s="3">
        <v>1950</v>
      </c>
      <c r="G488" s="5" t="str">
        <f t="shared" si="7"/>
        <v>319°</v>
      </c>
    </row>
    <row r="489" spans="1:7" x14ac:dyDescent="0.2">
      <c r="A489" t="s">
        <v>498</v>
      </c>
      <c r="B489" t="s">
        <v>26</v>
      </c>
      <c r="C489" s="2">
        <v>20</v>
      </c>
      <c r="D489" s="2">
        <v>27</v>
      </c>
      <c r="E489" s="2">
        <v>23</v>
      </c>
      <c r="F489" s="3">
        <v>2100</v>
      </c>
      <c r="G489" s="5" t="str">
        <f t="shared" si="7"/>
        <v>412°</v>
      </c>
    </row>
    <row r="490" spans="1:7" x14ac:dyDescent="0.2">
      <c r="A490" t="s">
        <v>499</v>
      </c>
      <c r="B490" t="s">
        <v>26</v>
      </c>
      <c r="C490" s="2">
        <v>21</v>
      </c>
      <c r="D490" s="2">
        <v>26</v>
      </c>
      <c r="E490" s="2">
        <v>23</v>
      </c>
      <c r="F490" s="3">
        <v>2100</v>
      </c>
      <c r="G490" s="5" t="str">
        <f t="shared" si="7"/>
        <v>412°</v>
      </c>
    </row>
    <row r="491" spans="1:7" x14ac:dyDescent="0.2">
      <c r="A491" t="s">
        <v>500</v>
      </c>
      <c r="B491" t="s">
        <v>26</v>
      </c>
      <c r="C491" s="2">
        <v>18</v>
      </c>
      <c r="D491" s="2">
        <v>24</v>
      </c>
      <c r="E491" s="2">
        <v>20</v>
      </c>
      <c r="F491" s="3">
        <v>2450</v>
      </c>
      <c r="G491" s="5" t="str">
        <f t="shared" si="7"/>
        <v>543°</v>
      </c>
    </row>
    <row r="492" spans="1:7" x14ac:dyDescent="0.2">
      <c r="A492" t="s">
        <v>501</v>
      </c>
      <c r="B492" t="s">
        <v>26</v>
      </c>
      <c r="C492" s="2">
        <v>17</v>
      </c>
      <c r="D492" s="2">
        <v>24</v>
      </c>
      <c r="E492" s="2">
        <v>20</v>
      </c>
      <c r="F492" s="3">
        <v>2450</v>
      </c>
      <c r="G492" s="5" t="str">
        <f t="shared" si="7"/>
        <v>543°</v>
      </c>
    </row>
    <row r="493" spans="1:7" x14ac:dyDescent="0.2">
      <c r="A493" t="s">
        <v>502</v>
      </c>
      <c r="B493" t="s">
        <v>26</v>
      </c>
      <c r="C493" s="2">
        <v>15</v>
      </c>
      <c r="D493" s="2">
        <v>22</v>
      </c>
      <c r="E493" s="2">
        <v>17</v>
      </c>
      <c r="F493" s="3">
        <v>2850</v>
      </c>
      <c r="G493" s="5" t="str">
        <f t="shared" si="7"/>
        <v>646°</v>
      </c>
    </row>
    <row r="494" spans="1:7" x14ac:dyDescent="0.2">
      <c r="A494" t="s">
        <v>503</v>
      </c>
      <c r="B494" t="s">
        <v>26</v>
      </c>
      <c r="C494" s="2">
        <v>15</v>
      </c>
      <c r="D494" s="2">
        <v>22</v>
      </c>
      <c r="E494" s="2">
        <v>17</v>
      </c>
      <c r="F494" s="3">
        <v>2850</v>
      </c>
      <c r="G494" s="5" t="str">
        <f t="shared" si="7"/>
        <v>646°</v>
      </c>
    </row>
    <row r="495" spans="1:7" x14ac:dyDescent="0.2">
      <c r="A495" t="s">
        <v>504</v>
      </c>
      <c r="B495" t="s">
        <v>26</v>
      </c>
      <c r="C495" s="2">
        <v>15</v>
      </c>
      <c r="D495" s="2">
        <v>22</v>
      </c>
      <c r="E495" s="2">
        <v>17</v>
      </c>
      <c r="F495" s="3">
        <v>2850</v>
      </c>
      <c r="G495" s="5" t="str">
        <f t="shared" si="7"/>
        <v>646°</v>
      </c>
    </row>
    <row r="496" spans="1:7" x14ac:dyDescent="0.2">
      <c r="A496" t="s">
        <v>505</v>
      </c>
      <c r="B496" t="s">
        <v>26</v>
      </c>
      <c r="C496" s="2">
        <v>18</v>
      </c>
      <c r="D496" s="2">
        <v>22</v>
      </c>
      <c r="E496" s="2">
        <v>19</v>
      </c>
      <c r="F496" s="3">
        <v>2550</v>
      </c>
      <c r="G496" s="5" t="str">
        <f t="shared" si="7"/>
        <v>588°</v>
      </c>
    </row>
    <row r="497" spans="1:7" x14ac:dyDescent="0.2">
      <c r="A497" t="s">
        <v>506</v>
      </c>
      <c r="B497" t="s">
        <v>26</v>
      </c>
      <c r="C497" s="2">
        <v>18</v>
      </c>
      <c r="D497" s="2">
        <v>23</v>
      </c>
      <c r="E497" s="2">
        <v>20</v>
      </c>
      <c r="F497" s="3">
        <v>2450</v>
      </c>
      <c r="G497" s="5" t="str">
        <f t="shared" si="7"/>
        <v>543°</v>
      </c>
    </row>
    <row r="498" spans="1:7" x14ac:dyDescent="0.2">
      <c r="A498" t="s">
        <v>507</v>
      </c>
      <c r="B498" t="s">
        <v>26</v>
      </c>
      <c r="C498" s="2">
        <v>15</v>
      </c>
      <c r="D498" s="2">
        <v>19</v>
      </c>
      <c r="E498" s="2">
        <v>16</v>
      </c>
      <c r="F498" s="3">
        <v>3050</v>
      </c>
      <c r="G498" s="5" t="str">
        <f t="shared" si="7"/>
        <v>682°</v>
      </c>
    </row>
    <row r="499" spans="1:7" x14ac:dyDescent="0.2">
      <c r="A499" t="s">
        <v>508</v>
      </c>
      <c r="B499" t="s">
        <v>26</v>
      </c>
      <c r="C499" s="2">
        <v>15</v>
      </c>
      <c r="D499" s="2">
        <v>19</v>
      </c>
      <c r="E499" s="2">
        <v>17</v>
      </c>
      <c r="F499" s="3">
        <v>2850</v>
      </c>
      <c r="G499" s="5" t="str">
        <f t="shared" si="7"/>
        <v>646°</v>
      </c>
    </row>
    <row r="500" spans="1:7" x14ac:dyDescent="0.2">
      <c r="A500" t="s">
        <v>509</v>
      </c>
      <c r="B500" t="s">
        <v>26</v>
      </c>
      <c r="C500" s="2">
        <v>14</v>
      </c>
      <c r="D500" s="2">
        <v>18</v>
      </c>
      <c r="E500" s="2">
        <v>16</v>
      </c>
      <c r="F500" s="3">
        <v>3050</v>
      </c>
      <c r="G500" s="5" t="str">
        <f t="shared" si="7"/>
        <v>682°</v>
      </c>
    </row>
    <row r="501" spans="1:7" x14ac:dyDescent="0.2">
      <c r="A501" t="s">
        <v>510</v>
      </c>
      <c r="B501" t="s">
        <v>18</v>
      </c>
      <c r="C501" s="2">
        <v>15</v>
      </c>
      <c r="D501" s="2">
        <v>20</v>
      </c>
      <c r="E501" s="2">
        <v>17</v>
      </c>
      <c r="F501" s="3">
        <v>2850</v>
      </c>
      <c r="G501" s="5" t="str">
        <f t="shared" si="7"/>
        <v>646°</v>
      </c>
    </row>
    <row r="502" spans="1:7" x14ac:dyDescent="0.2">
      <c r="A502" t="s">
        <v>511</v>
      </c>
      <c r="B502" t="s">
        <v>18</v>
      </c>
      <c r="C502" s="2">
        <v>15</v>
      </c>
      <c r="D502" s="2">
        <v>20</v>
      </c>
      <c r="E502" s="2">
        <v>17</v>
      </c>
      <c r="F502" s="3">
        <v>2850</v>
      </c>
      <c r="G502" s="5" t="str">
        <f t="shared" si="7"/>
        <v>646°</v>
      </c>
    </row>
    <row r="503" spans="1:7" x14ac:dyDescent="0.2">
      <c r="A503" t="s">
        <v>512</v>
      </c>
      <c r="B503" t="s">
        <v>26</v>
      </c>
      <c r="C503" s="2">
        <v>20</v>
      </c>
      <c r="D503" s="2">
        <v>25</v>
      </c>
      <c r="E503" s="2">
        <v>22</v>
      </c>
      <c r="F503" s="3">
        <v>2200</v>
      </c>
      <c r="G503" s="5" t="str">
        <f t="shared" si="7"/>
        <v>455°</v>
      </c>
    </row>
    <row r="504" spans="1:7" x14ac:dyDescent="0.2">
      <c r="A504" t="s">
        <v>513</v>
      </c>
      <c r="B504" t="s">
        <v>26</v>
      </c>
      <c r="C504" s="2">
        <v>20</v>
      </c>
      <c r="D504" s="2">
        <v>25</v>
      </c>
      <c r="E504" s="2">
        <v>22</v>
      </c>
      <c r="F504" s="3">
        <v>2200</v>
      </c>
      <c r="G504" s="5" t="str">
        <f t="shared" si="7"/>
        <v>455°</v>
      </c>
    </row>
    <row r="505" spans="1:7" x14ac:dyDescent="0.2">
      <c r="A505" t="s">
        <v>514</v>
      </c>
      <c r="B505" t="s">
        <v>26</v>
      </c>
      <c r="C505" s="2">
        <v>16</v>
      </c>
      <c r="D505" s="2">
        <v>21</v>
      </c>
      <c r="E505" s="2">
        <v>18</v>
      </c>
      <c r="F505" s="3">
        <v>2700</v>
      </c>
      <c r="G505" s="5" t="str">
        <f t="shared" si="7"/>
        <v>620°</v>
      </c>
    </row>
    <row r="506" spans="1:7" x14ac:dyDescent="0.2">
      <c r="A506" t="s">
        <v>515</v>
      </c>
      <c r="B506" t="s">
        <v>26</v>
      </c>
      <c r="C506" s="2">
        <v>16</v>
      </c>
      <c r="D506" s="2">
        <v>21</v>
      </c>
      <c r="E506" s="2">
        <v>18</v>
      </c>
      <c r="F506" s="3">
        <v>2700</v>
      </c>
      <c r="G506" s="5" t="str">
        <f t="shared" si="7"/>
        <v>620°</v>
      </c>
    </row>
    <row r="507" spans="1:7" x14ac:dyDescent="0.2">
      <c r="A507" t="s">
        <v>516</v>
      </c>
      <c r="B507" t="s">
        <v>18</v>
      </c>
      <c r="C507" s="2">
        <v>15</v>
      </c>
      <c r="D507" s="2">
        <v>19</v>
      </c>
      <c r="E507" s="2">
        <v>17</v>
      </c>
      <c r="F507" s="3">
        <v>2850</v>
      </c>
      <c r="G507" s="5" t="str">
        <f t="shared" si="7"/>
        <v>646°</v>
      </c>
    </row>
    <row r="508" spans="1:7" x14ac:dyDescent="0.2">
      <c r="A508" t="s">
        <v>517</v>
      </c>
      <c r="B508" t="s">
        <v>18</v>
      </c>
      <c r="C508" s="2">
        <v>15</v>
      </c>
      <c r="D508" s="2">
        <v>20</v>
      </c>
      <c r="E508" s="2">
        <v>17</v>
      </c>
      <c r="F508" s="3">
        <v>2850</v>
      </c>
      <c r="G508" s="5" t="str">
        <f t="shared" si="7"/>
        <v>646°</v>
      </c>
    </row>
    <row r="509" spans="1:7" x14ac:dyDescent="0.2">
      <c r="A509" t="s">
        <v>518</v>
      </c>
      <c r="B509" t="s">
        <v>18</v>
      </c>
      <c r="C509" s="2">
        <v>14</v>
      </c>
      <c r="D509" s="2">
        <v>20</v>
      </c>
      <c r="E509" s="2">
        <v>16</v>
      </c>
      <c r="F509" s="3">
        <v>3050</v>
      </c>
      <c r="G509" s="5" t="str">
        <f t="shared" si="7"/>
        <v>682°</v>
      </c>
    </row>
    <row r="510" spans="1:7" x14ac:dyDescent="0.2">
      <c r="A510" t="s">
        <v>519</v>
      </c>
      <c r="B510" t="s">
        <v>26</v>
      </c>
      <c r="C510" s="2">
        <v>14</v>
      </c>
      <c r="D510" s="2">
        <v>24</v>
      </c>
      <c r="E510" s="2">
        <v>17</v>
      </c>
      <c r="F510" s="3">
        <v>2850</v>
      </c>
      <c r="G510" s="5" t="str">
        <f t="shared" si="7"/>
        <v>646°</v>
      </c>
    </row>
    <row r="511" spans="1:7" x14ac:dyDescent="0.2">
      <c r="A511" t="s">
        <v>520</v>
      </c>
      <c r="B511" t="s">
        <v>26</v>
      </c>
      <c r="C511" s="2">
        <v>16</v>
      </c>
      <c r="D511" s="2">
        <v>26</v>
      </c>
      <c r="E511" s="2">
        <v>19</v>
      </c>
      <c r="F511" s="3">
        <v>2550</v>
      </c>
      <c r="G511" s="5" t="str">
        <f t="shared" si="7"/>
        <v>588°</v>
      </c>
    </row>
    <row r="512" spans="1:7" x14ac:dyDescent="0.2">
      <c r="A512" t="s">
        <v>521</v>
      </c>
      <c r="B512" t="s">
        <v>18</v>
      </c>
      <c r="C512" s="2">
        <v>23</v>
      </c>
      <c r="D512" s="2">
        <v>35</v>
      </c>
      <c r="E512" s="2">
        <v>27</v>
      </c>
      <c r="F512" s="3">
        <v>1800</v>
      </c>
      <c r="G512" s="5" t="str">
        <f t="shared" si="7"/>
        <v>248°</v>
      </c>
    </row>
    <row r="513" spans="1:7" x14ac:dyDescent="0.2">
      <c r="A513" t="s">
        <v>522</v>
      </c>
      <c r="B513" t="s">
        <v>18</v>
      </c>
      <c r="C513" s="2">
        <v>23</v>
      </c>
      <c r="D513" s="2">
        <v>31</v>
      </c>
      <c r="E513" s="2">
        <v>26</v>
      </c>
      <c r="F513" s="3">
        <v>1900</v>
      </c>
      <c r="G513" s="5" t="str">
        <f t="shared" si="7"/>
        <v>288°</v>
      </c>
    </row>
    <row r="514" spans="1:7" x14ac:dyDescent="0.2">
      <c r="A514" t="s">
        <v>523</v>
      </c>
      <c r="B514" t="s">
        <v>18</v>
      </c>
      <c r="C514" s="2">
        <v>24</v>
      </c>
      <c r="D514" s="2">
        <v>33</v>
      </c>
      <c r="E514" s="2">
        <v>27</v>
      </c>
      <c r="F514" s="3">
        <v>1800</v>
      </c>
      <c r="G514" s="5" t="str">
        <f t="shared" si="7"/>
        <v>248°</v>
      </c>
    </row>
    <row r="515" spans="1:7" x14ac:dyDescent="0.2">
      <c r="A515" t="s">
        <v>524</v>
      </c>
      <c r="B515" t="s">
        <v>26</v>
      </c>
      <c r="C515" s="2">
        <v>23</v>
      </c>
      <c r="D515" s="2">
        <v>33</v>
      </c>
      <c r="E515" s="2">
        <v>27</v>
      </c>
      <c r="F515" s="3">
        <v>1800</v>
      </c>
      <c r="G515" s="5" t="str">
        <f t="shared" ref="G515:G578" si="8">_xlfn.RANK.EQ(F515,F$2:F$745,1) &amp; "°"</f>
        <v>248°</v>
      </c>
    </row>
    <row r="516" spans="1:7" x14ac:dyDescent="0.2">
      <c r="A516" t="s">
        <v>525</v>
      </c>
      <c r="B516" t="s">
        <v>26</v>
      </c>
      <c r="C516" s="2">
        <v>22</v>
      </c>
      <c r="D516" s="2">
        <v>30</v>
      </c>
      <c r="E516" s="2">
        <v>25</v>
      </c>
      <c r="F516" s="3">
        <v>1950</v>
      </c>
      <c r="G516" s="5" t="str">
        <f t="shared" si="8"/>
        <v>319°</v>
      </c>
    </row>
    <row r="517" spans="1:7" x14ac:dyDescent="0.2">
      <c r="A517" t="s">
        <v>526</v>
      </c>
      <c r="B517" t="s">
        <v>26</v>
      </c>
      <c r="C517" s="2">
        <v>23</v>
      </c>
      <c r="D517" s="2">
        <v>32</v>
      </c>
      <c r="E517" s="2">
        <v>26</v>
      </c>
      <c r="F517" s="3">
        <v>1900</v>
      </c>
      <c r="G517" s="5" t="str">
        <f t="shared" si="8"/>
        <v>288°</v>
      </c>
    </row>
    <row r="518" spans="1:7" x14ac:dyDescent="0.2">
      <c r="A518" t="s">
        <v>527</v>
      </c>
      <c r="B518" t="s">
        <v>7</v>
      </c>
      <c r="C518" s="2">
        <v>25</v>
      </c>
      <c r="D518" s="2">
        <v>35</v>
      </c>
      <c r="E518" s="2">
        <v>29</v>
      </c>
      <c r="F518" s="3">
        <v>1700</v>
      </c>
      <c r="G518" s="5" t="str">
        <f t="shared" si="8"/>
        <v>201°</v>
      </c>
    </row>
    <row r="519" spans="1:7" x14ac:dyDescent="0.2">
      <c r="A519" t="s">
        <v>528</v>
      </c>
      <c r="B519" t="s">
        <v>26</v>
      </c>
      <c r="C519" s="2">
        <v>24</v>
      </c>
      <c r="D519" s="2">
        <v>33</v>
      </c>
      <c r="E519" s="2">
        <v>27</v>
      </c>
      <c r="F519" s="3">
        <v>1800</v>
      </c>
      <c r="G519" s="5" t="str">
        <f t="shared" si="8"/>
        <v>248°</v>
      </c>
    </row>
    <row r="520" spans="1:7" x14ac:dyDescent="0.2">
      <c r="A520" t="s">
        <v>529</v>
      </c>
      <c r="B520" t="s">
        <v>18</v>
      </c>
      <c r="C520" s="2">
        <v>23</v>
      </c>
      <c r="D520" s="2">
        <v>30</v>
      </c>
      <c r="E520" s="2">
        <v>26</v>
      </c>
      <c r="F520" s="3">
        <v>1900</v>
      </c>
      <c r="G520" s="5" t="str">
        <f t="shared" si="8"/>
        <v>288°</v>
      </c>
    </row>
    <row r="521" spans="1:7" x14ac:dyDescent="0.2">
      <c r="A521" t="s">
        <v>530</v>
      </c>
      <c r="B521" t="s">
        <v>26</v>
      </c>
      <c r="C521" s="2">
        <v>22</v>
      </c>
      <c r="D521" s="2">
        <v>29</v>
      </c>
      <c r="E521" s="2">
        <v>25</v>
      </c>
      <c r="F521" s="3">
        <v>1950</v>
      </c>
      <c r="G521" s="5" t="str">
        <f t="shared" si="8"/>
        <v>319°</v>
      </c>
    </row>
    <row r="522" spans="1:7" x14ac:dyDescent="0.2">
      <c r="A522" t="s">
        <v>531</v>
      </c>
      <c r="B522" t="s">
        <v>18</v>
      </c>
      <c r="C522" s="2">
        <v>22</v>
      </c>
      <c r="D522" s="2">
        <v>31</v>
      </c>
      <c r="E522" s="2">
        <v>25</v>
      </c>
      <c r="F522" s="3">
        <v>1950</v>
      </c>
      <c r="G522" s="5" t="str">
        <f t="shared" si="8"/>
        <v>319°</v>
      </c>
    </row>
    <row r="523" spans="1:7" x14ac:dyDescent="0.2">
      <c r="A523" t="s">
        <v>532</v>
      </c>
      <c r="B523" t="s">
        <v>26</v>
      </c>
      <c r="C523" s="2">
        <v>22</v>
      </c>
      <c r="D523" s="2">
        <v>30</v>
      </c>
      <c r="E523" s="2">
        <v>25</v>
      </c>
      <c r="F523" s="3">
        <v>1950</v>
      </c>
      <c r="G523" s="5" t="str">
        <f t="shared" si="8"/>
        <v>319°</v>
      </c>
    </row>
    <row r="524" spans="1:7" x14ac:dyDescent="0.2">
      <c r="A524" t="s">
        <v>533</v>
      </c>
      <c r="B524" t="s">
        <v>18</v>
      </c>
      <c r="C524" s="2">
        <v>23</v>
      </c>
      <c r="D524" s="2">
        <v>30</v>
      </c>
      <c r="E524" s="2">
        <v>25</v>
      </c>
      <c r="F524" s="3">
        <v>1950</v>
      </c>
      <c r="G524" s="5" t="str">
        <f t="shared" si="8"/>
        <v>319°</v>
      </c>
    </row>
    <row r="525" spans="1:7" x14ac:dyDescent="0.2">
      <c r="A525" t="s">
        <v>534</v>
      </c>
      <c r="B525" t="s">
        <v>18</v>
      </c>
      <c r="C525" s="2">
        <v>23</v>
      </c>
      <c r="D525" s="2">
        <v>31</v>
      </c>
      <c r="E525" s="2">
        <v>26</v>
      </c>
      <c r="F525" s="3">
        <v>1900</v>
      </c>
      <c r="G525" s="5" t="str">
        <f t="shared" si="8"/>
        <v>288°</v>
      </c>
    </row>
    <row r="526" spans="1:7" x14ac:dyDescent="0.2">
      <c r="A526" t="s">
        <v>535</v>
      </c>
      <c r="B526" t="s">
        <v>26</v>
      </c>
      <c r="C526" s="2">
        <v>23</v>
      </c>
      <c r="D526" s="2">
        <v>30</v>
      </c>
      <c r="E526" s="2">
        <v>26</v>
      </c>
      <c r="F526" s="3">
        <v>1900</v>
      </c>
      <c r="G526" s="5" t="str">
        <f t="shared" si="8"/>
        <v>288°</v>
      </c>
    </row>
    <row r="527" spans="1:7" x14ac:dyDescent="0.2">
      <c r="A527" t="s">
        <v>536</v>
      </c>
      <c r="B527" t="s">
        <v>26</v>
      </c>
      <c r="C527" s="2">
        <v>23</v>
      </c>
      <c r="D527" s="2">
        <v>29</v>
      </c>
      <c r="E527" s="2">
        <v>25</v>
      </c>
      <c r="F527" s="3">
        <v>1950</v>
      </c>
      <c r="G527" s="5" t="str">
        <f t="shared" si="8"/>
        <v>319°</v>
      </c>
    </row>
    <row r="528" spans="1:7" x14ac:dyDescent="0.2">
      <c r="A528" t="s">
        <v>537</v>
      </c>
      <c r="B528" t="s">
        <v>26</v>
      </c>
      <c r="C528" s="2">
        <v>23</v>
      </c>
      <c r="D528" s="2">
        <v>30</v>
      </c>
      <c r="E528" s="2">
        <v>25</v>
      </c>
      <c r="F528" s="3">
        <v>1950</v>
      </c>
      <c r="G528" s="5" t="str">
        <f t="shared" si="8"/>
        <v>319°</v>
      </c>
    </row>
    <row r="529" spans="1:7" x14ac:dyDescent="0.2">
      <c r="A529" t="s">
        <v>538</v>
      </c>
      <c r="B529" t="s">
        <v>26</v>
      </c>
      <c r="C529" s="2">
        <v>22</v>
      </c>
      <c r="D529" s="2">
        <v>28</v>
      </c>
      <c r="E529" s="2">
        <v>24</v>
      </c>
      <c r="F529" s="3">
        <v>2050</v>
      </c>
      <c r="G529" s="5" t="str">
        <f t="shared" si="8"/>
        <v>386°</v>
      </c>
    </row>
    <row r="530" spans="1:7" x14ac:dyDescent="0.2">
      <c r="A530" t="s">
        <v>539</v>
      </c>
      <c r="B530" t="s">
        <v>26</v>
      </c>
      <c r="C530" s="2">
        <v>17</v>
      </c>
      <c r="D530" s="2">
        <v>19</v>
      </c>
      <c r="E530" s="2">
        <v>18</v>
      </c>
      <c r="F530" s="3">
        <v>2700</v>
      </c>
      <c r="G530" s="5" t="str">
        <f t="shared" si="8"/>
        <v>620°</v>
      </c>
    </row>
    <row r="531" spans="1:7" x14ac:dyDescent="0.2">
      <c r="A531" t="s">
        <v>540</v>
      </c>
      <c r="B531" t="s">
        <v>7</v>
      </c>
      <c r="C531" s="2">
        <v>25</v>
      </c>
      <c r="D531" s="2">
        <v>34</v>
      </c>
      <c r="E531" s="2">
        <v>28</v>
      </c>
      <c r="F531" s="3">
        <v>1750</v>
      </c>
      <c r="G531" s="5" t="str">
        <f t="shared" si="8"/>
        <v>221°</v>
      </c>
    </row>
    <row r="532" spans="1:7" x14ac:dyDescent="0.2">
      <c r="A532" t="s">
        <v>541</v>
      </c>
      <c r="B532" t="s">
        <v>26</v>
      </c>
      <c r="C532" s="2">
        <v>24</v>
      </c>
      <c r="D532" s="2">
        <v>33</v>
      </c>
      <c r="E532" s="2">
        <v>27</v>
      </c>
      <c r="F532" s="3">
        <v>1800</v>
      </c>
      <c r="G532" s="5" t="str">
        <f t="shared" si="8"/>
        <v>248°</v>
      </c>
    </row>
    <row r="533" spans="1:7" x14ac:dyDescent="0.2">
      <c r="A533" t="s">
        <v>542</v>
      </c>
      <c r="B533" t="s">
        <v>7</v>
      </c>
      <c r="C533" s="2">
        <v>23</v>
      </c>
      <c r="D533" s="2">
        <v>31</v>
      </c>
      <c r="E533" s="2">
        <v>26</v>
      </c>
      <c r="F533" s="3">
        <v>1900</v>
      </c>
      <c r="G533" s="5" t="str">
        <f t="shared" si="8"/>
        <v>288°</v>
      </c>
    </row>
    <row r="534" spans="1:7" x14ac:dyDescent="0.2">
      <c r="A534" t="s">
        <v>543</v>
      </c>
      <c r="B534" t="s">
        <v>26</v>
      </c>
      <c r="C534" s="2">
        <v>23</v>
      </c>
      <c r="D534" s="2">
        <v>30</v>
      </c>
      <c r="E534" s="2">
        <v>26</v>
      </c>
      <c r="F534" s="3">
        <v>1900</v>
      </c>
      <c r="G534" s="5" t="str">
        <f t="shared" si="8"/>
        <v>288°</v>
      </c>
    </row>
    <row r="535" spans="1:7" x14ac:dyDescent="0.2">
      <c r="A535" t="s">
        <v>544</v>
      </c>
      <c r="B535" t="s">
        <v>18</v>
      </c>
      <c r="C535" s="2">
        <v>22</v>
      </c>
      <c r="D535" s="2">
        <v>29</v>
      </c>
      <c r="E535" s="2">
        <v>25</v>
      </c>
      <c r="F535" s="3">
        <v>1950</v>
      </c>
      <c r="G535" s="5" t="str">
        <f t="shared" si="8"/>
        <v>319°</v>
      </c>
    </row>
    <row r="536" spans="1:7" x14ac:dyDescent="0.2">
      <c r="A536" t="s">
        <v>545</v>
      </c>
      <c r="B536" t="s">
        <v>26</v>
      </c>
      <c r="C536" s="2">
        <v>21</v>
      </c>
      <c r="D536" s="2">
        <v>28</v>
      </c>
      <c r="E536" s="2">
        <v>23</v>
      </c>
      <c r="F536" s="3">
        <v>2100</v>
      </c>
      <c r="G536" s="5" t="str">
        <f t="shared" si="8"/>
        <v>412°</v>
      </c>
    </row>
    <row r="537" spans="1:7" x14ac:dyDescent="0.2">
      <c r="A537" t="s">
        <v>546</v>
      </c>
      <c r="B537" t="s">
        <v>26</v>
      </c>
      <c r="C537" s="2">
        <v>22</v>
      </c>
      <c r="D537" s="2">
        <v>28</v>
      </c>
      <c r="E537" s="2">
        <v>24</v>
      </c>
      <c r="F537" s="3">
        <v>2050</v>
      </c>
      <c r="G537" s="5" t="str">
        <f t="shared" si="8"/>
        <v>386°</v>
      </c>
    </row>
    <row r="538" spans="1:7" x14ac:dyDescent="0.2">
      <c r="A538" t="s">
        <v>547</v>
      </c>
      <c r="B538" t="s">
        <v>18</v>
      </c>
      <c r="C538" s="2">
        <v>19</v>
      </c>
      <c r="D538" s="2">
        <v>26</v>
      </c>
      <c r="E538" s="2">
        <v>22</v>
      </c>
      <c r="F538" s="3">
        <v>2200</v>
      </c>
      <c r="G538" s="5" t="str">
        <f t="shared" si="8"/>
        <v>455°</v>
      </c>
    </row>
    <row r="539" spans="1:7" x14ac:dyDescent="0.2">
      <c r="A539" t="s">
        <v>548</v>
      </c>
      <c r="B539" t="s">
        <v>26</v>
      </c>
      <c r="C539" s="2">
        <v>19</v>
      </c>
      <c r="D539" s="2">
        <v>26</v>
      </c>
      <c r="E539" s="2">
        <v>22</v>
      </c>
      <c r="F539" s="3">
        <v>2200</v>
      </c>
      <c r="G539" s="5" t="str">
        <f t="shared" si="8"/>
        <v>455°</v>
      </c>
    </row>
    <row r="540" spans="1:7" x14ac:dyDescent="0.2">
      <c r="A540" t="s">
        <v>549</v>
      </c>
      <c r="B540" t="s">
        <v>26</v>
      </c>
      <c r="C540" s="2">
        <v>21</v>
      </c>
      <c r="D540" s="2">
        <v>26</v>
      </c>
      <c r="E540" s="2">
        <v>23</v>
      </c>
      <c r="F540" s="3">
        <v>2100</v>
      </c>
      <c r="G540" s="5" t="str">
        <f t="shared" si="8"/>
        <v>412°</v>
      </c>
    </row>
    <row r="541" spans="1:7" x14ac:dyDescent="0.2">
      <c r="A541" t="s">
        <v>550</v>
      </c>
      <c r="B541" t="s">
        <v>26</v>
      </c>
      <c r="C541" s="2">
        <v>17</v>
      </c>
      <c r="D541" s="2">
        <v>22</v>
      </c>
      <c r="E541" s="2">
        <v>19</v>
      </c>
      <c r="F541" s="3">
        <v>2550</v>
      </c>
      <c r="G541" s="5" t="str">
        <f t="shared" si="8"/>
        <v>588°</v>
      </c>
    </row>
    <row r="542" spans="1:7" x14ac:dyDescent="0.2">
      <c r="A542" t="s">
        <v>551</v>
      </c>
      <c r="B542" t="s">
        <v>26</v>
      </c>
      <c r="C542" s="2">
        <v>20</v>
      </c>
      <c r="D542" s="2">
        <v>24</v>
      </c>
      <c r="E542" s="2">
        <v>21</v>
      </c>
      <c r="F542" s="3">
        <v>2300</v>
      </c>
      <c r="G542" s="5" t="str">
        <f t="shared" si="8"/>
        <v>498°</v>
      </c>
    </row>
    <row r="543" spans="1:7" x14ac:dyDescent="0.2">
      <c r="A543" t="s">
        <v>552</v>
      </c>
      <c r="B543" t="s">
        <v>26</v>
      </c>
      <c r="C543" s="2">
        <v>16</v>
      </c>
      <c r="D543" s="2">
        <v>21</v>
      </c>
      <c r="E543" s="2">
        <v>18</v>
      </c>
      <c r="F543" s="3">
        <v>2700</v>
      </c>
      <c r="G543" s="5" t="str">
        <f t="shared" si="8"/>
        <v>620°</v>
      </c>
    </row>
    <row r="544" spans="1:7" x14ac:dyDescent="0.2">
      <c r="A544" t="s">
        <v>553</v>
      </c>
      <c r="B544" t="s">
        <v>26</v>
      </c>
      <c r="C544" s="2">
        <v>15</v>
      </c>
      <c r="D544" s="2">
        <v>19</v>
      </c>
      <c r="E544" s="2">
        <v>16</v>
      </c>
      <c r="F544" s="3">
        <v>3050</v>
      </c>
      <c r="G544" s="5" t="str">
        <f t="shared" si="8"/>
        <v>682°</v>
      </c>
    </row>
    <row r="545" spans="1:7" x14ac:dyDescent="0.2">
      <c r="A545" t="s">
        <v>554</v>
      </c>
      <c r="B545" t="s">
        <v>18</v>
      </c>
      <c r="C545" s="2">
        <v>19</v>
      </c>
      <c r="D545" s="2">
        <v>23</v>
      </c>
      <c r="E545" s="2">
        <v>21</v>
      </c>
      <c r="F545" s="3">
        <v>2300</v>
      </c>
      <c r="G545" s="5" t="str">
        <f t="shared" si="8"/>
        <v>498°</v>
      </c>
    </row>
    <row r="546" spans="1:7" x14ac:dyDescent="0.2">
      <c r="A546" t="s">
        <v>555</v>
      </c>
      <c r="B546" t="s">
        <v>18</v>
      </c>
      <c r="C546" s="2">
        <v>19</v>
      </c>
      <c r="D546" s="2">
        <v>23</v>
      </c>
      <c r="E546" s="2">
        <v>21</v>
      </c>
      <c r="F546" s="3">
        <v>2300</v>
      </c>
      <c r="G546" s="5" t="str">
        <f t="shared" si="8"/>
        <v>498°</v>
      </c>
    </row>
    <row r="547" spans="1:7" x14ac:dyDescent="0.2">
      <c r="A547" t="s">
        <v>556</v>
      </c>
      <c r="B547" t="s">
        <v>18</v>
      </c>
      <c r="C547" s="2">
        <v>18</v>
      </c>
      <c r="D547" s="2">
        <v>22</v>
      </c>
      <c r="E547" s="2">
        <v>19</v>
      </c>
      <c r="F547" s="3">
        <v>2550</v>
      </c>
      <c r="G547" s="5" t="str">
        <f t="shared" si="8"/>
        <v>588°</v>
      </c>
    </row>
    <row r="548" spans="1:7" x14ac:dyDescent="0.2">
      <c r="A548" t="s">
        <v>557</v>
      </c>
      <c r="B548" t="s">
        <v>18</v>
      </c>
      <c r="C548" s="2">
        <v>16</v>
      </c>
      <c r="D548" s="2">
        <v>26</v>
      </c>
      <c r="E548" s="2">
        <v>20</v>
      </c>
      <c r="F548" s="3">
        <v>2450</v>
      </c>
      <c r="G548" s="5" t="str">
        <f t="shared" si="8"/>
        <v>543°</v>
      </c>
    </row>
    <row r="549" spans="1:7" x14ac:dyDescent="0.2">
      <c r="A549" t="s">
        <v>558</v>
      </c>
      <c r="B549" t="s">
        <v>26</v>
      </c>
      <c r="C549" s="2">
        <v>16</v>
      </c>
      <c r="D549" s="2">
        <v>26</v>
      </c>
      <c r="E549" s="2">
        <v>20</v>
      </c>
      <c r="F549" s="3">
        <v>2450</v>
      </c>
      <c r="G549" s="5" t="str">
        <f t="shared" si="8"/>
        <v>543°</v>
      </c>
    </row>
    <row r="550" spans="1:7" x14ac:dyDescent="0.2">
      <c r="A550" t="s">
        <v>559</v>
      </c>
      <c r="B550" t="s">
        <v>7</v>
      </c>
      <c r="C550" s="2">
        <v>27</v>
      </c>
      <c r="D550" s="2">
        <v>37</v>
      </c>
      <c r="E550" s="2">
        <v>30.5</v>
      </c>
      <c r="F550" s="3">
        <v>1575</v>
      </c>
      <c r="G550" s="5" t="str">
        <f t="shared" si="8"/>
        <v>172°</v>
      </c>
    </row>
    <row r="551" spans="1:7" x14ac:dyDescent="0.2">
      <c r="A551" t="s">
        <v>560</v>
      </c>
      <c r="B551" t="s">
        <v>7</v>
      </c>
      <c r="C551" s="2">
        <v>26</v>
      </c>
      <c r="D551" s="2">
        <v>33</v>
      </c>
      <c r="E551" s="2">
        <v>29</v>
      </c>
      <c r="F551" s="3">
        <v>1700</v>
      </c>
      <c r="G551" s="5" t="str">
        <f t="shared" si="8"/>
        <v>201°</v>
      </c>
    </row>
    <row r="552" spans="1:7" x14ac:dyDescent="0.2">
      <c r="A552" t="s">
        <v>561</v>
      </c>
      <c r="B552" t="s">
        <v>9</v>
      </c>
      <c r="C552" s="2">
        <v>23</v>
      </c>
      <c r="D552" s="2">
        <v>32</v>
      </c>
      <c r="E552" s="2">
        <v>27</v>
      </c>
      <c r="F552" s="3">
        <v>1800</v>
      </c>
      <c r="G552" s="5" t="str">
        <f t="shared" si="8"/>
        <v>248°</v>
      </c>
    </row>
    <row r="553" spans="1:7" x14ac:dyDescent="0.2">
      <c r="A553" t="s">
        <v>562</v>
      </c>
      <c r="B553" t="s">
        <v>7</v>
      </c>
      <c r="C553" s="2">
        <v>27</v>
      </c>
      <c r="D553" s="2">
        <v>37</v>
      </c>
      <c r="E553" s="2">
        <v>30.5</v>
      </c>
      <c r="F553" s="3">
        <v>1575</v>
      </c>
      <c r="G553" s="5" t="str">
        <f t="shared" si="8"/>
        <v>172°</v>
      </c>
    </row>
    <row r="554" spans="1:7" x14ac:dyDescent="0.2">
      <c r="A554" t="s">
        <v>563</v>
      </c>
      <c r="B554" t="s">
        <v>7</v>
      </c>
      <c r="C554" s="2">
        <v>27</v>
      </c>
      <c r="D554" s="2">
        <v>37</v>
      </c>
      <c r="E554" s="2">
        <v>30.5</v>
      </c>
      <c r="F554" s="3">
        <v>1575</v>
      </c>
      <c r="G554" s="5" t="str">
        <f t="shared" si="8"/>
        <v>172°</v>
      </c>
    </row>
    <row r="555" spans="1:7" x14ac:dyDescent="0.2">
      <c r="A555" t="s">
        <v>564</v>
      </c>
      <c r="B555" t="s">
        <v>7</v>
      </c>
      <c r="C555" s="2">
        <v>23.5</v>
      </c>
      <c r="D555" s="2">
        <v>33.5</v>
      </c>
      <c r="E555" s="2">
        <v>27.5</v>
      </c>
      <c r="F555" s="3">
        <v>1800</v>
      </c>
      <c r="G555" s="5" t="str">
        <f t="shared" si="8"/>
        <v>248°</v>
      </c>
    </row>
    <row r="556" spans="1:7" x14ac:dyDescent="0.2">
      <c r="A556" t="s">
        <v>565</v>
      </c>
      <c r="B556" t="s">
        <v>9</v>
      </c>
      <c r="C556" s="2">
        <v>23</v>
      </c>
      <c r="D556" s="2">
        <v>32</v>
      </c>
      <c r="E556" s="2">
        <v>26</v>
      </c>
      <c r="F556" s="3">
        <v>1900</v>
      </c>
      <c r="G556" s="5" t="str">
        <f t="shared" si="8"/>
        <v>288°</v>
      </c>
    </row>
    <row r="557" spans="1:7" x14ac:dyDescent="0.2">
      <c r="A557" t="s">
        <v>566</v>
      </c>
      <c r="B557" t="s">
        <v>7</v>
      </c>
      <c r="C557" s="2">
        <v>24.5</v>
      </c>
      <c r="D557" s="2">
        <v>33</v>
      </c>
      <c r="E557" s="2">
        <v>27.5</v>
      </c>
      <c r="F557" s="3">
        <v>1800</v>
      </c>
      <c r="G557" s="5" t="str">
        <f t="shared" si="8"/>
        <v>248°</v>
      </c>
    </row>
    <row r="558" spans="1:7" x14ac:dyDescent="0.2">
      <c r="A558" t="s">
        <v>567</v>
      </c>
      <c r="B558" t="s">
        <v>7</v>
      </c>
      <c r="C558" s="2">
        <v>24</v>
      </c>
      <c r="D558" s="2">
        <v>33</v>
      </c>
      <c r="E558" s="2">
        <v>28</v>
      </c>
      <c r="F558" s="3">
        <v>1750</v>
      </c>
      <c r="G558" s="5" t="str">
        <f t="shared" si="8"/>
        <v>221°</v>
      </c>
    </row>
    <row r="559" spans="1:7" x14ac:dyDescent="0.2">
      <c r="A559" t="s">
        <v>568</v>
      </c>
      <c r="B559" t="s">
        <v>9</v>
      </c>
      <c r="C559" s="2">
        <v>23</v>
      </c>
      <c r="D559" s="2">
        <v>31</v>
      </c>
      <c r="E559" s="2">
        <v>26</v>
      </c>
      <c r="F559" s="3">
        <v>1900</v>
      </c>
      <c r="G559" s="5" t="str">
        <f t="shared" si="8"/>
        <v>288°</v>
      </c>
    </row>
    <row r="560" spans="1:7" x14ac:dyDescent="0.2">
      <c r="A560" t="s">
        <v>569</v>
      </c>
      <c r="B560" t="s">
        <v>7</v>
      </c>
      <c r="C560" s="2">
        <v>24.5</v>
      </c>
      <c r="D560" s="2">
        <v>34</v>
      </c>
      <c r="E560" s="2">
        <v>28.5</v>
      </c>
      <c r="F560" s="3">
        <v>1700</v>
      </c>
      <c r="G560" s="5" t="str">
        <f t="shared" si="8"/>
        <v>201°</v>
      </c>
    </row>
    <row r="561" spans="1:7" x14ac:dyDescent="0.2">
      <c r="A561" t="s">
        <v>570</v>
      </c>
      <c r="B561" t="s">
        <v>7</v>
      </c>
      <c r="C561" s="2">
        <v>24.5</v>
      </c>
      <c r="D561" s="2">
        <v>34</v>
      </c>
      <c r="E561" s="2">
        <v>28.5</v>
      </c>
      <c r="F561" s="3">
        <v>1700</v>
      </c>
      <c r="G561" s="5" t="str">
        <f t="shared" si="8"/>
        <v>201°</v>
      </c>
    </row>
    <row r="562" spans="1:7" x14ac:dyDescent="0.2">
      <c r="A562" t="s">
        <v>571</v>
      </c>
      <c r="B562" t="s">
        <v>41</v>
      </c>
      <c r="C562" s="2">
        <v>115</v>
      </c>
      <c r="D562" s="2">
        <v>100</v>
      </c>
      <c r="E562" s="2">
        <v>108</v>
      </c>
      <c r="F562" s="3">
        <v>600</v>
      </c>
      <c r="G562" s="5" t="str">
        <f t="shared" si="8"/>
        <v>4°</v>
      </c>
    </row>
    <row r="563" spans="1:7" x14ac:dyDescent="0.2">
      <c r="A563" t="s">
        <v>572</v>
      </c>
      <c r="B563" t="s">
        <v>9</v>
      </c>
      <c r="C563" s="2">
        <v>23</v>
      </c>
      <c r="D563" s="2">
        <v>30</v>
      </c>
      <c r="E563" s="2">
        <v>26</v>
      </c>
      <c r="F563" s="3">
        <v>1900</v>
      </c>
      <c r="G563" s="5" t="str">
        <f t="shared" si="8"/>
        <v>288°</v>
      </c>
    </row>
    <row r="564" spans="1:7" x14ac:dyDescent="0.2">
      <c r="A564" t="s">
        <v>573</v>
      </c>
      <c r="B564" t="s">
        <v>9</v>
      </c>
      <c r="C564" s="2">
        <v>23</v>
      </c>
      <c r="D564" s="2">
        <v>31</v>
      </c>
      <c r="E564" s="2">
        <v>26</v>
      </c>
      <c r="F564" s="3">
        <v>1900</v>
      </c>
      <c r="G564" s="5" t="str">
        <f t="shared" si="8"/>
        <v>288°</v>
      </c>
    </row>
    <row r="565" spans="1:7" x14ac:dyDescent="0.2">
      <c r="A565" t="s">
        <v>574</v>
      </c>
      <c r="B565" t="s">
        <v>7</v>
      </c>
      <c r="C565" s="2">
        <v>25</v>
      </c>
      <c r="D565" s="2">
        <v>33</v>
      </c>
      <c r="E565" s="2">
        <v>28</v>
      </c>
      <c r="F565" s="3">
        <v>1750</v>
      </c>
      <c r="G565" s="5" t="str">
        <f t="shared" si="8"/>
        <v>221°</v>
      </c>
    </row>
    <row r="566" spans="1:7" x14ac:dyDescent="0.2">
      <c r="A566" t="s">
        <v>575</v>
      </c>
      <c r="B566" t="s">
        <v>7</v>
      </c>
      <c r="C566" s="2">
        <v>24</v>
      </c>
      <c r="D566" s="2">
        <v>30</v>
      </c>
      <c r="E566" s="2">
        <v>26</v>
      </c>
      <c r="F566" s="3">
        <v>1900</v>
      </c>
      <c r="G566" s="5" t="str">
        <f t="shared" si="8"/>
        <v>288°</v>
      </c>
    </row>
    <row r="567" spans="1:7" x14ac:dyDescent="0.2">
      <c r="A567" t="s">
        <v>576</v>
      </c>
      <c r="B567" t="s">
        <v>7</v>
      </c>
      <c r="C567" s="2">
        <v>24.5</v>
      </c>
      <c r="D567" s="2">
        <v>33.5</v>
      </c>
      <c r="E567" s="2">
        <v>28</v>
      </c>
      <c r="F567" s="3">
        <v>1750</v>
      </c>
      <c r="G567" s="5" t="str">
        <f t="shared" si="8"/>
        <v>221°</v>
      </c>
    </row>
    <row r="568" spans="1:7" x14ac:dyDescent="0.2">
      <c r="A568" t="s">
        <v>577</v>
      </c>
      <c r="B568" t="s">
        <v>7</v>
      </c>
      <c r="C568" s="2">
        <v>34.5</v>
      </c>
      <c r="D568" s="2">
        <v>42</v>
      </c>
      <c r="E568" s="2">
        <v>37.5</v>
      </c>
      <c r="F568" s="3">
        <v>1075</v>
      </c>
      <c r="G568" s="5" t="str">
        <f t="shared" si="8"/>
        <v>51°</v>
      </c>
    </row>
    <row r="569" spans="1:7" x14ac:dyDescent="0.2">
      <c r="A569" t="s">
        <v>578</v>
      </c>
      <c r="B569" t="s">
        <v>7</v>
      </c>
      <c r="C569" s="2">
        <v>34</v>
      </c>
      <c r="D569" s="2">
        <v>40.5</v>
      </c>
      <c r="E569" s="2">
        <v>36</v>
      </c>
      <c r="F569" s="3">
        <v>1125</v>
      </c>
      <c r="G569" s="5" t="str">
        <f t="shared" si="8"/>
        <v>56°</v>
      </c>
    </row>
    <row r="570" spans="1:7" x14ac:dyDescent="0.2">
      <c r="A570" t="s">
        <v>579</v>
      </c>
      <c r="B570" t="s">
        <v>7</v>
      </c>
      <c r="C570" s="2">
        <v>23.5</v>
      </c>
      <c r="D570" s="2">
        <v>29.5</v>
      </c>
      <c r="E570" s="2">
        <v>26</v>
      </c>
      <c r="F570" s="3">
        <v>1550</v>
      </c>
      <c r="G570" s="5" t="str">
        <f t="shared" si="8"/>
        <v>156°</v>
      </c>
    </row>
    <row r="571" spans="1:7" x14ac:dyDescent="0.2">
      <c r="A571" t="s">
        <v>580</v>
      </c>
      <c r="B571" t="s">
        <v>26</v>
      </c>
      <c r="C571" s="2">
        <v>23</v>
      </c>
      <c r="D571" s="2">
        <v>28.5</v>
      </c>
      <c r="E571" s="2">
        <v>25.5</v>
      </c>
      <c r="F571" s="3">
        <v>1575</v>
      </c>
      <c r="G571" s="5" t="str">
        <f t="shared" si="8"/>
        <v>172°</v>
      </c>
    </row>
    <row r="572" spans="1:7" x14ac:dyDescent="0.2">
      <c r="A572" t="s">
        <v>581</v>
      </c>
      <c r="B572" t="s">
        <v>18</v>
      </c>
      <c r="C572" s="2">
        <v>17</v>
      </c>
      <c r="D572" s="2">
        <v>26</v>
      </c>
      <c r="E572" s="2">
        <v>20</v>
      </c>
      <c r="F572" s="3">
        <v>2450</v>
      </c>
      <c r="G572" s="5" t="str">
        <f t="shared" si="8"/>
        <v>543°</v>
      </c>
    </row>
    <row r="573" spans="1:7" x14ac:dyDescent="0.2">
      <c r="A573" t="s">
        <v>582</v>
      </c>
      <c r="B573" t="s">
        <v>7</v>
      </c>
      <c r="C573" s="2">
        <v>28</v>
      </c>
      <c r="D573" s="2">
        <v>39</v>
      </c>
      <c r="E573" s="2">
        <v>32</v>
      </c>
      <c r="F573" s="3">
        <v>1250</v>
      </c>
      <c r="G573" s="5" t="str">
        <f t="shared" si="8"/>
        <v>70°</v>
      </c>
    </row>
    <row r="574" spans="1:7" x14ac:dyDescent="0.2">
      <c r="A574" t="s">
        <v>583</v>
      </c>
      <c r="B574" t="s">
        <v>9</v>
      </c>
      <c r="C574" s="2">
        <v>26</v>
      </c>
      <c r="D574" s="2">
        <v>36</v>
      </c>
      <c r="E574" s="2">
        <v>30</v>
      </c>
      <c r="F574" s="3">
        <v>1350</v>
      </c>
      <c r="G574" s="5" t="str">
        <f t="shared" si="8"/>
        <v>96°</v>
      </c>
    </row>
    <row r="575" spans="1:7" x14ac:dyDescent="0.2">
      <c r="A575" t="s">
        <v>584</v>
      </c>
      <c r="B575" t="s">
        <v>9</v>
      </c>
      <c r="C575" s="2">
        <v>25</v>
      </c>
      <c r="D575" s="2">
        <v>35</v>
      </c>
      <c r="E575" s="2">
        <v>29</v>
      </c>
      <c r="F575" s="3">
        <v>1400</v>
      </c>
      <c r="G575" s="5" t="str">
        <f t="shared" si="8"/>
        <v>110°</v>
      </c>
    </row>
    <row r="576" spans="1:7" x14ac:dyDescent="0.2">
      <c r="A576" t="s">
        <v>585</v>
      </c>
      <c r="B576" t="s">
        <v>7</v>
      </c>
      <c r="C576" s="2">
        <v>27</v>
      </c>
      <c r="D576" s="2">
        <v>37</v>
      </c>
      <c r="E576" s="2">
        <v>31</v>
      </c>
      <c r="F576" s="3">
        <v>1300</v>
      </c>
      <c r="G576" s="5" t="str">
        <f t="shared" si="8"/>
        <v>85°</v>
      </c>
    </row>
    <row r="577" spans="1:7" x14ac:dyDescent="0.2">
      <c r="A577" t="s">
        <v>586</v>
      </c>
      <c r="B577" t="s">
        <v>7</v>
      </c>
      <c r="C577" s="2">
        <v>25</v>
      </c>
      <c r="D577" s="2">
        <v>34</v>
      </c>
      <c r="E577" s="2">
        <v>29</v>
      </c>
      <c r="F577" s="3">
        <v>1400</v>
      </c>
      <c r="G577" s="5" t="str">
        <f t="shared" si="8"/>
        <v>110°</v>
      </c>
    </row>
    <row r="578" spans="1:7" x14ac:dyDescent="0.2">
      <c r="A578" t="s">
        <v>587</v>
      </c>
      <c r="B578" t="s">
        <v>7</v>
      </c>
      <c r="C578" s="2">
        <v>27</v>
      </c>
      <c r="D578" s="2">
        <v>37</v>
      </c>
      <c r="E578" s="2">
        <v>31</v>
      </c>
      <c r="F578" s="3">
        <v>1300</v>
      </c>
      <c r="G578" s="5" t="str">
        <f t="shared" si="8"/>
        <v>85°</v>
      </c>
    </row>
    <row r="579" spans="1:7" x14ac:dyDescent="0.2">
      <c r="A579" t="s">
        <v>588</v>
      </c>
      <c r="B579" t="s">
        <v>9</v>
      </c>
      <c r="C579" s="2">
        <v>16</v>
      </c>
      <c r="D579" s="2">
        <v>22</v>
      </c>
      <c r="E579" s="2">
        <v>18</v>
      </c>
      <c r="F579" s="3">
        <v>2700</v>
      </c>
      <c r="G579" s="5" t="str">
        <f t="shared" ref="G579:G642" si="9">_xlfn.RANK.EQ(F579,F$2:F$745,1) &amp; "°"</f>
        <v>620°</v>
      </c>
    </row>
    <row r="580" spans="1:7" x14ac:dyDescent="0.2">
      <c r="A580" t="s">
        <v>589</v>
      </c>
      <c r="B580" t="s">
        <v>41</v>
      </c>
      <c r="C580" s="2">
        <v>120.5</v>
      </c>
      <c r="D580" s="2">
        <v>98</v>
      </c>
      <c r="E580" s="2">
        <v>109.5</v>
      </c>
      <c r="F580" s="3">
        <v>600</v>
      </c>
      <c r="G580" s="5" t="str">
        <f t="shared" si="9"/>
        <v>4°</v>
      </c>
    </row>
    <row r="581" spans="1:7" x14ac:dyDescent="0.2">
      <c r="A581" t="s">
        <v>590</v>
      </c>
      <c r="B581" t="s">
        <v>41</v>
      </c>
      <c r="C581" s="2">
        <v>114</v>
      </c>
      <c r="D581" s="2">
        <v>94</v>
      </c>
      <c r="E581" s="2">
        <v>104</v>
      </c>
      <c r="F581" s="3">
        <v>650</v>
      </c>
      <c r="G581" s="5" t="str">
        <f t="shared" si="9"/>
        <v>12°</v>
      </c>
    </row>
    <row r="582" spans="1:7" x14ac:dyDescent="0.2">
      <c r="A582" t="s">
        <v>591</v>
      </c>
      <c r="B582" t="s">
        <v>7</v>
      </c>
      <c r="C582" s="2">
        <v>20</v>
      </c>
      <c r="D582" s="2">
        <v>30</v>
      </c>
      <c r="E582" s="2">
        <v>24</v>
      </c>
      <c r="F582" s="3">
        <v>2050</v>
      </c>
      <c r="G582" s="5" t="str">
        <f t="shared" si="9"/>
        <v>386°</v>
      </c>
    </row>
    <row r="583" spans="1:7" x14ac:dyDescent="0.2">
      <c r="A583" t="s">
        <v>592</v>
      </c>
      <c r="B583" t="s">
        <v>9</v>
      </c>
      <c r="C583" s="2">
        <v>20</v>
      </c>
      <c r="D583" s="2">
        <v>28</v>
      </c>
      <c r="E583" s="2">
        <v>23</v>
      </c>
      <c r="F583" s="3">
        <v>1750</v>
      </c>
      <c r="G583" s="5" t="str">
        <f t="shared" si="9"/>
        <v>221°</v>
      </c>
    </row>
    <row r="584" spans="1:7" x14ac:dyDescent="0.2">
      <c r="A584" t="s">
        <v>593</v>
      </c>
      <c r="B584" t="s">
        <v>7</v>
      </c>
      <c r="C584" s="2">
        <v>20</v>
      </c>
      <c r="D584" s="2">
        <v>28</v>
      </c>
      <c r="E584" s="2">
        <v>23</v>
      </c>
      <c r="F584" s="3">
        <v>1750</v>
      </c>
      <c r="G584" s="5" t="str">
        <f t="shared" si="9"/>
        <v>221°</v>
      </c>
    </row>
    <row r="585" spans="1:7" x14ac:dyDescent="0.2">
      <c r="A585" t="s">
        <v>594</v>
      </c>
      <c r="B585" t="s">
        <v>7</v>
      </c>
      <c r="C585" s="2">
        <v>24</v>
      </c>
      <c r="D585" s="2">
        <v>26</v>
      </c>
      <c r="E585" s="2">
        <v>25</v>
      </c>
      <c r="F585" s="3">
        <v>1600</v>
      </c>
      <c r="G585" s="5" t="str">
        <f t="shared" si="9"/>
        <v>179°</v>
      </c>
    </row>
    <row r="586" spans="1:7" x14ac:dyDescent="0.2">
      <c r="A586" t="s">
        <v>595</v>
      </c>
      <c r="B586" t="s">
        <v>9</v>
      </c>
      <c r="C586" s="2">
        <v>26</v>
      </c>
      <c r="D586" s="2">
        <v>33</v>
      </c>
      <c r="E586" s="2">
        <v>29</v>
      </c>
      <c r="F586" s="3">
        <v>1400</v>
      </c>
      <c r="G586" s="5" t="str">
        <f t="shared" si="9"/>
        <v>110°</v>
      </c>
    </row>
    <row r="587" spans="1:7" x14ac:dyDescent="0.2">
      <c r="A587" t="s">
        <v>596</v>
      </c>
      <c r="B587" t="s">
        <v>9</v>
      </c>
      <c r="C587" s="2">
        <v>25</v>
      </c>
      <c r="D587" s="2">
        <v>32</v>
      </c>
      <c r="E587" s="2">
        <v>28</v>
      </c>
      <c r="F587" s="3">
        <v>1450</v>
      </c>
      <c r="G587" s="5" t="str">
        <f t="shared" si="9"/>
        <v>126°</v>
      </c>
    </row>
    <row r="588" spans="1:7" x14ac:dyDescent="0.2">
      <c r="A588" t="s">
        <v>597</v>
      </c>
      <c r="B588" t="s">
        <v>7</v>
      </c>
      <c r="C588" s="2">
        <v>27</v>
      </c>
      <c r="D588" s="2">
        <v>35</v>
      </c>
      <c r="E588" s="2">
        <v>30</v>
      </c>
      <c r="F588" s="3">
        <v>1350</v>
      </c>
      <c r="G588" s="5" t="str">
        <f t="shared" si="9"/>
        <v>96°</v>
      </c>
    </row>
    <row r="589" spans="1:7" x14ac:dyDescent="0.2">
      <c r="A589" t="s">
        <v>598</v>
      </c>
      <c r="B589" t="s">
        <v>7</v>
      </c>
      <c r="C589" s="2">
        <v>26</v>
      </c>
      <c r="D589" s="2">
        <v>34</v>
      </c>
      <c r="E589" s="2">
        <v>29</v>
      </c>
      <c r="F589" s="3">
        <v>1400</v>
      </c>
      <c r="G589" s="5" t="str">
        <f t="shared" si="9"/>
        <v>110°</v>
      </c>
    </row>
    <row r="590" spans="1:7" x14ac:dyDescent="0.2">
      <c r="A590" t="s">
        <v>599</v>
      </c>
      <c r="B590" t="s">
        <v>7</v>
      </c>
      <c r="C590" s="2">
        <v>29</v>
      </c>
      <c r="D590" s="2">
        <v>39</v>
      </c>
      <c r="E590" s="2">
        <v>33</v>
      </c>
      <c r="F590" s="3">
        <v>1250</v>
      </c>
      <c r="G590" s="5" t="str">
        <f t="shared" si="9"/>
        <v>70°</v>
      </c>
    </row>
    <row r="591" spans="1:7" x14ac:dyDescent="0.2">
      <c r="A591" t="s">
        <v>600</v>
      </c>
      <c r="B591" t="s">
        <v>7</v>
      </c>
      <c r="C591" s="2">
        <v>28</v>
      </c>
      <c r="D591" s="2">
        <v>37</v>
      </c>
      <c r="E591" s="2">
        <v>32</v>
      </c>
      <c r="F591" s="3">
        <v>1250</v>
      </c>
      <c r="G591" s="5" t="str">
        <f t="shared" si="9"/>
        <v>70°</v>
      </c>
    </row>
    <row r="592" spans="1:7" x14ac:dyDescent="0.2">
      <c r="A592" t="s">
        <v>601</v>
      </c>
      <c r="B592" t="s">
        <v>18</v>
      </c>
      <c r="C592" s="2">
        <v>16</v>
      </c>
      <c r="D592" s="2">
        <v>21</v>
      </c>
      <c r="E592" s="2">
        <v>18</v>
      </c>
      <c r="F592" s="3">
        <v>2700</v>
      </c>
      <c r="G592" s="5" t="str">
        <f t="shared" si="9"/>
        <v>620°</v>
      </c>
    </row>
    <row r="593" spans="1:7" x14ac:dyDescent="0.2">
      <c r="A593" t="s">
        <v>602</v>
      </c>
      <c r="B593" t="s">
        <v>7</v>
      </c>
      <c r="C593" s="2">
        <v>29.5</v>
      </c>
      <c r="D593" s="2">
        <v>37.5</v>
      </c>
      <c r="E593" s="2">
        <v>32.5</v>
      </c>
      <c r="F593" s="3">
        <v>1250</v>
      </c>
      <c r="G593" s="5" t="str">
        <f t="shared" si="9"/>
        <v>70°</v>
      </c>
    </row>
    <row r="594" spans="1:7" x14ac:dyDescent="0.2">
      <c r="A594" t="s">
        <v>603</v>
      </c>
      <c r="B594" t="s">
        <v>41</v>
      </c>
      <c r="C594" s="2">
        <v>96</v>
      </c>
      <c r="D594" s="2">
        <v>88</v>
      </c>
      <c r="E594" s="2">
        <v>92</v>
      </c>
      <c r="F594" s="3">
        <v>700</v>
      </c>
      <c r="G594" s="5" t="str">
        <f t="shared" si="9"/>
        <v>15°</v>
      </c>
    </row>
    <row r="595" spans="1:7" x14ac:dyDescent="0.2">
      <c r="A595" t="s">
        <v>604</v>
      </c>
      <c r="B595" t="s">
        <v>18</v>
      </c>
      <c r="C595" s="2">
        <v>20.5</v>
      </c>
      <c r="D595" s="2">
        <v>26.5</v>
      </c>
      <c r="E595" s="2">
        <v>23</v>
      </c>
      <c r="F595" s="3">
        <v>2125</v>
      </c>
      <c r="G595" s="5" t="str">
        <f t="shared" si="9"/>
        <v>440°</v>
      </c>
    </row>
    <row r="596" spans="1:7" x14ac:dyDescent="0.2">
      <c r="A596" t="s">
        <v>605</v>
      </c>
      <c r="B596" t="s">
        <v>18</v>
      </c>
      <c r="C596" s="2">
        <v>18</v>
      </c>
      <c r="D596" s="2">
        <v>24</v>
      </c>
      <c r="E596" s="2">
        <v>20</v>
      </c>
      <c r="F596" s="3">
        <v>2425</v>
      </c>
      <c r="G596" s="5" t="str">
        <f t="shared" si="9"/>
        <v>541°</v>
      </c>
    </row>
    <row r="597" spans="1:7" x14ac:dyDescent="0.2">
      <c r="A597" t="s">
        <v>606</v>
      </c>
      <c r="B597" t="s">
        <v>18</v>
      </c>
      <c r="C597" s="2">
        <v>19</v>
      </c>
      <c r="D597" s="2">
        <v>24.5</v>
      </c>
      <c r="E597" s="2">
        <v>21.5</v>
      </c>
      <c r="F597" s="3">
        <v>2250</v>
      </c>
      <c r="G597" s="5" t="str">
        <f t="shared" si="9"/>
        <v>487°</v>
      </c>
    </row>
    <row r="598" spans="1:7" x14ac:dyDescent="0.2">
      <c r="A598" t="s">
        <v>607</v>
      </c>
      <c r="B598" t="s">
        <v>18</v>
      </c>
      <c r="C598" s="2">
        <v>20.5</v>
      </c>
      <c r="D598" s="2">
        <v>26.5</v>
      </c>
      <c r="E598" s="2">
        <v>22.5</v>
      </c>
      <c r="F598" s="3">
        <v>2150</v>
      </c>
      <c r="G598" s="5" t="str">
        <f t="shared" si="9"/>
        <v>445°</v>
      </c>
    </row>
    <row r="599" spans="1:7" x14ac:dyDescent="0.2">
      <c r="A599" t="s">
        <v>608</v>
      </c>
      <c r="B599" t="s">
        <v>18</v>
      </c>
      <c r="C599" s="2">
        <v>20.5</v>
      </c>
      <c r="D599" s="2">
        <v>26.5</v>
      </c>
      <c r="E599" s="2">
        <v>23</v>
      </c>
      <c r="F599" s="3">
        <v>2125</v>
      </c>
      <c r="G599" s="5" t="str">
        <f t="shared" si="9"/>
        <v>440°</v>
      </c>
    </row>
    <row r="600" spans="1:7" x14ac:dyDescent="0.2">
      <c r="A600" t="s">
        <v>609</v>
      </c>
      <c r="B600" t="s">
        <v>18</v>
      </c>
      <c r="C600" s="2">
        <v>17.5</v>
      </c>
      <c r="D600" s="2">
        <v>23.5</v>
      </c>
      <c r="E600" s="2">
        <v>19.5</v>
      </c>
      <c r="F600" s="3">
        <v>2500</v>
      </c>
      <c r="G600" s="5" t="str">
        <f t="shared" si="9"/>
        <v>582°</v>
      </c>
    </row>
    <row r="601" spans="1:7" x14ac:dyDescent="0.2">
      <c r="A601" t="s">
        <v>610</v>
      </c>
      <c r="B601" t="s">
        <v>18</v>
      </c>
      <c r="C601" s="2">
        <v>18</v>
      </c>
      <c r="D601" s="2">
        <v>24</v>
      </c>
      <c r="E601" s="2">
        <v>20</v>
      </c>
      <c r="F601" s="3">
        <v>2425</v>
      </c>
      <c r="G601" s="5" t="str">
        <f t="shared" si="9"/>
        <v>541°</v>
      </c>
    </row>
    <row r="602" spans="1:7" x14ac:dyDescent="0.2">
      <c r="A602" t="s">
        <v>611</v>
      </c>
      <c r="B602" t="s">
        <v>18</v>
      </c>
      <c r="C602" s="2">
        <v>19</v>
      </c>
      <c r="D602" s="2">
        <v>24.5</v>
      </c>
      <c r="E602" s="2">
        <v>21.5</v>
      </c>
      <c r="F602" s="3">
        <v>2250</v>
      </c>
      <c r="G602" s="5" t="str">
        <f t="shared" si="9"/>
        <v>487°</v>
      </c>
    </row>
    <row r="603" spans="1:7" x14ac:dyDescent="0.2">
      <c r="A603" t="s">
        <v>612</v>
      </c>
      <c r="B603" t="s">
        <v>18</v>
      </c>
      <c r="C603" s="2">
        <v>20.5</v>
      </c>
      <c r="D603" s="2">
        <v>26.5</v>
      </c>
      <c r="E603" s="2">
        <v>22.5</v>
      </c>
      <c r="F603" s="3">
        <v>2150</v>
      </c>
      <c r="G603" s="5" t="str">
        <f t="shared" si="9"/>
        <v>445°</v>
      </c>
    </row>
    <row r="604" spans="1:7" x14ac:dyDescent="0.2">
      <c r="A604" t="s">
        <v>613</v>
      </c>
      <c r="B604" t="s">
        <v>18</v>
      </c>
      <c r="C604" s="2">
        <v>17.5</v>
      </c>
      <c r="D604" s="2">
        <v>23.5</v>
      </c>
      <c r="E604" s="2">
        <v>19.5</v>
      </c>
      <c r="F604" s="3">
        <v>2500</v>
      </c>
      <c r="G604" s="5" t="str">
        <f t="shared" si="9"/>
        <v>582°</v>
      </c>
    </row>
    <row r="605" spans="1:7" x14ac:dyDescent="0.2">
      <c r="A605" t="s">
        <v>614</v>
      </c>
      <c r="B605" t="s">
        <v>18</v>
      </c>
      <c r="C605" s="2">
        <v>18</v>
      </c>
      <c r="D605" s="2">
        <v>24</v>
      </c>
      <c r="E605" s="2">
        <v>20</v>
      </c>
      <c r="F605" s="3">
        <v>2450</v>
      </c>
      <c r="G605" s="5" t="str">
        <f t="shared" si="9"/>
        <v>543°</v>
      </c>
    </row>
    <row r="606" spans="1:7" x14ac:dyDescent="0.2">
      <c r="A606" t="s">
        <v>615</v>
      </c>
      <c r="B606" t="s">
        <v>9</v>
      </c>
      <c r="C606" s="2">
        <v>18</v>
      </c>
      <c r="D606" s="2">
        <v>24</v>
      </c>
      <c r="E606" s="2">
        <v>20</v>
      </c>
      <c r="F606" s="3">
        <v>2450</v>
      </c>
      <c r="G606" s="5" t="str">
        <f t="shared" si="9"/>
        <v>543°</v>
      </c>
    </row>
    <row r="607" spans="1:7" x14ac:dyDescent="0.2">
      <c r="A607" t="s">
        <v>616</v>
      </c>
      <c r="B607" t="s">
        <v>9</v>
      </c>
      <c r="C607" s="2">
        <v>18</v>
      </c>
      <c r="D607" s="2">
        <v>24</v>
      </c>
      <c r="E607" s="2">
        <v>20</v>
      </c>
      <c r="F607" s="3">
        <v>2450</v>
      </c>
      <c r="G607" s="5" t="str">
        <f t="shared" si="9"/>
        <v>543°</v>
      </c>
    </row>
    <row r="608" spans="1:7" x14ac:dyDescent="0.2">
      <c r="A608" t="s">
        <v>617</v>
      </c>
      <c r="B608" t="s">
        <v>9</v>
      </c>
      <c r="C608" s="2">
        <v>17.5</v>
      </c>
      <c r="D608" s="2">
        <v>24</v>
      </c>
      <c r="E608" s="2">
        <v>20</v>
      </c>
      <c r="F608" s="3">
        <v>2450</v>
      </c>
      <c r="G608" s="5" t="str">
        <f t="shared" si="9"/>
        <v>543°</v>
      </c>
    </row>
    <row r="609" spans="1:7" x14ac:dyDescent="0.2">
      <c r="A609" t="s">
        <v>618</v>
      </c>
      <c r="B609" t="s">
        <v>9</v>
      </c>
      <c r="C609" s="2">
        <v>17.5</v>
      </c>
      <c r="D609" s="2">
        <v>23.5</v>
      </c>
      <c r="E609" s="2">
        <v>20</v>
      </c>
      <c r="F609" s="3">
        <v>2450</v>
      </c>
      <c r="G609" s="5" t="str">
        <f t="shared" si="9"/>
        <v>543°</v>
      </c>
    </row>
    <row r="610" spans="1:7" x14ac:dyDescent="0.2">
      <c r="A610" t="s">
        <v>619</v>
      </c>
      <c r="B610" t="s">
        <v>18</v>
      </c>
      <c r="C610" s="2">
        <v>18</v>
      </c>
      <c r="D610" s="2">
        <v>24</v>
      </c>
      <c r="E610" s="2">
        <v>20</v>
      </c>
      <c r="F610" s="3">
        <v>2450</v>
      </c>
      <c r="G610" s="5" t="str">
        <f t="shared" si="9"/>
        <v>543°</v>
      </c>
    </row>
    <row r="611" spans="1:7" x14ac:dyDescent="0.2">
      <c r="A611" t="s">
        <v>620</v>
      </c>
      <c r="B611" t="s">
        <v>18</v>
      </c>
      <c r="C611" s="2">
        <v>18</v>
      </c>
      <c r="D611" s="2">
        <v>24</v>
      </c>
      <c r="E611" s="2">
        <v>20.5</v>
      </c>
      <c r="F611" s="3">
        <v>2375</v>
      </c>
      <c r="G611" s="5" t="str">
        <f t="shared" si="9"/>
        <v>532°</v>
      </c>
    </row>
    <row r="612" spans="1:7" x14ac:dyDescent="0.2">
      <c r="A612" t="s">
        <v>621</v>
      </c>
      <c r="B612" t="s">
        <v>18</v>
      </c>
      <c r="C612" s="2">
        <v>17.5</v>
      </c>
      <c r="D612" s="2">
        <v>24</v>
      </c>
      <c r="E612" s="2">
        <v>20</v>
      </c>
      <c r="F612" s="3">
        <v>2450</v>
      </c>
      <c r="G612" s="5" t="str">
        <f t="shared" si="9"/>
        <v>543°</v>
      </c>
    </row>
    <row r="613" spans="1:7" x14ac:dyDescent="0.2">
      <c r="A613" t="s">
        <v>622</v>
      </c>
      <c r="B613" t="s">
        <v>9</v>
      </c>
      <c r="C613" s="2">
        <v>18</v>
      </c>
      <c r="D613" s="2">
        <v>24</v>
      </c>
      <c r="E613" s="2">
        <v>20</v>
      </c>
      <c r="F613" s="3">
        <v>2450</v>
      </c>
      <c r="G613" s="5" t="str">
        <f t="shared" si="9"/>
        <v>543°</v>
      </c>
    </row>
    <row r="614" spans="1:7" x14ac:dyDescent="0.2">
      <c r="A614" t="s">
        <v>623</v>
      </c>
      <c r="B614" t="s">
        <v>9</v>
      </c>
      <c r="C614" s="2">
        <v>17.5</v>
      </c>
      <c r="D614" s="2">
        <v>23.5</v>
      </c>
      <c r="E614" s="2">
        <v>20</v>
      </c>
      <c r="F614" s="3">
        <v>2450</v>
      </c>
      <c r="G614" s="5" t="str">
        <f t="shared" si="9"/>
        <v>543°</v>
      </c>
    </row>
    <row r="615" spans="1:7" x14ac:dyDescent="0.2">
      <c r="A615" t="s">
        <v>624</v>
      </c>
      <c r="B615" t="s">
        <v>9</v>
      </c>
      <c r="C615" s="2">
        <v>15</v>
      </c>
      <c r="D615" s="2">
        <v>20</v>
      </c>
      <c r="E615" s="2">
        <v>17</v>
      </c>
      <c r="F615" s="3">
        <v>2850</v>
      </c>
      <c r="G615" s="5" t="str">
        <f t="shared" si="9"/>
        <v>646°</v>
      </c>
    </row>
    <row r="616" spans="1:7" x14ac:dyDescent="0.2">
      <c r="A616" t="s">
        <v>625</v>
      </c>
      <c r="B616" t="s">
        <v>9</v>
      </c>
      <c r="C616" s="2">
        <v>15</v>
      </c>
      <c r="D616" s="2">
        <v>20</v>
      </c>
      <c r="E616" s="2">
        <v>17</v>
      </c>
      <c r="F616" s="3">
        <v>2850</v>
      </c>
      <c r="G616" s="5" t="str">
        <f t="shared" si="9"/>
        <v>646°</v>
      </c>
    </row>
    <row r="617" spans="1:7" x14ac:dyDescent="0.2">
      <c r="A617" t="s">
        <v>626</v>
      </c>
      <c r="B617" t="s">
        <v>9</v>
      </c>
      <c r="C617" s="2">
        <v>15</v>
      </c>
      <c r="D617" s="2">
        <v>20</v>
      </c>
      <c r="E617" s="2">
        <v>17</v>
      </c>
      <c r="F617" s="3">
        <v>2850</v>
      </c>
      <c r="G617" s="5" t="str">
        <f t="shared" si="9"/>
        <v>646°</v>
      </c>
    </row>
    <row r="618" spans="1:7" x14ac:dyDescent="0.2">
      <c r="A618" t="s">
        <v>627</v>
      </c>
      <c r="B618" t="s">
        <v>9</v>
      </c>
      <c r="C618" s="2">
        <v>15</v>
      </c>
      <c r="D618" s="2">
        <v>20</v>
      </c>
      <c r="E618" s="2">
        <v>17</v>
      </c>
      <c r="F618" s="3">
        <v>2850</v>
      </c>
      <c r="G618" s="5" t="str">
        <f t="shared" si="9"/>
        <v>646°</v>
      </c>
    </row>
    <row r="619" spans="1:7" x14ac:dyDescent="0.2">
      <c r="A619" t="s">
        <v>628</v>
      </c>
      <c r="B619" t="s">
        <v>9</v>
      </c>
      <c r="C619" s="2">
        <v>19</v>
      </c>
      <c r="D619" s="2">
        <v>23</v>
      </c>
      <c r="E619" s="2">
        <v>20</v>
      </c>
      <c r="F619" s="3">
        <v>2450</v>
      </c>
      <c r="G619" s="5" t="str">
        <f t="shared" si="9"/>
        <v>543°</v>
      </c>
    </row>
    <row r="620" spans="1:7" x14ac:dyDescent="0.2">
      <c r="A620" t="s">
        <v>629</v>
      </c>
      <c r="B620" t="s">
        <v>9</v>
      </c>
      <c r="C620" s="2">
        <v>19</v>
      </c>
      <c r="D620" s="2">
        <v>23</v>
      </c>
      <c r="E620" s="2">
        <v>20</v>
      </c>
      <c r="F620" s="3">
        <v>2450</v>
      </c>
      <c r="G620" s="5" t="str">
        <f t="shared" si="9"/>
        <v>543°</v>
      </c>
    </row>
    <row r="621" spans="1:7" x14ac:dyDescent="0.2">
      <c r="A621" t="s">
        <v>630</v>
      </c>
      <c r="B621" t="s">
        <v>9</v>
      </c>
      <c r="C621" s="2">
        <v>15</v>
      </c>
      <c r="D621" s="2">
        <v>19</v>
      </c>
      <c r="E621" s="2">
        <v>17</v>
      </c>
      <c r="F621" s="3">
        <v>2850</v>
      </c>
      <c r="G621" s="5" t="str">
        <f t="shared" si="9"/>
        <v>646°</v>
      </c>
    </row>
    <row r="622" spans="1:7" x14ac:dyDescent="0.2">
      <c r="A622" t="s">
        <v>631</v>
      </c>
      <c r="B622" t="s">
        <v>9</v>
      </c>
      <c r="C622" s="2">
        <v>15</v>
      </c>
      <c r="D622" s="2">
        <v>19</v>
      </c>
      <c r="E622" s="2">
        <v>17</v>
      </c>
      <c r="F622" s="3">
        <v>2850</v>
      </c>
      <c r="G622" s="5" t="str">
        <f t="shared" si="9"/>
        <v>646°</v>
      </c>
    </row>
    <row r="623" spans="1:7" x14ac:dyDescent="0.2">
      <c r="A623" t="s">
        <v>632</v>
      </c>
      <c r="B623" t="s">
        <v>9</v>
      </c>
      <c r="C623" s="2">
        <v>18</v>
      </c>
      <c r="D623" s="2">
        <v>22</v>
      </c>
      <c r="E623" s="2">
        <v>20</v>
      </c>
      <c r="F623" s="3">
        <v>2450</v>
      </c>
      <c r="G623" s="5" t="str">
        <f t="shared" si="9"/>
        <v>543°</v>
      </c>
    </row>
    <row r="624" spans="1:7" x14ac:dyDescent="0.2">
      <c r="A624" t="s">
        <v>633</v>
      </c>
      <c r="B624" t="s">
        <v>9</v>
      </c>
      <c r="C624" s="2">
        <v>18</v>
      </c>
      <c r="D624" s="2">
        <v>22</v>
      </c>
      <c r="E624" s="2">
        <v>19</v>
      </c>
      <c r="F624" s="3">
        <v>2550</v>
      </c>
      <c r="G624" s="5" t="str">
        <f t="shared" si="9"/>
        <v>588°</v>
      </c>
    </row>
    <row r="625" spans="1:7" x14ac:dyDescent="0.2">
      <c r="A625" t="s">
        <v>634</v>
      </c>
      <c r="B625" t="s">
        <v>9</v>
      </c>
      <c r="C625" s="2">
        <v>15</v>
      </c>
      <c r="D625" s="2">
        <v>19</v>
      </c>
      <c r="E625" s="2">
        <v>17</v>
      </c>
      <c r="F625" s="3">
        <v>2850</v>
      </c>
      <c r="G625" s="5" t="str">
        <f t="shared" si="9"/>
        <v>646°</v>
      </c>
    </row>
    <row r="626" spans="1:7" x14ac:dyDescent="0.2">
      <c r="A626" t="s">
        <v>635</v>
      </c>
      <c r="B626" t="s">
        <v>9</v>
      </c>
      <c r="C626" s="2">
        <v>15</v>
      </c>
      <c r="D626" s="2">
        <v>19</v>
      </c>
      <c r="E626" s="2">
        <v>17</v>
      </c>
      <c r="F626" s="3">
        <v>2850</v>
      </c>
      <c r="G626" s="5" t="str">
        <f t="shared" si="9"/>
        <v>646°</v>
      </c>
    </row>
    <row r="627" spans="1:7" x14ac:dyDescent="0.2">
      <c r="A627" t="s">
        <v>636</v>
      </c>
      <c r="B627" t="s">
        <v>9</v>
      </c>
      <c r="C627" s="2">
        <v>19</v>
      </c>
      <c r="D627" s="2">
        <v>23</v>
      </c>
      <c r="E627" s="2">
        <v>21</v>
      </c>
      <c r="F627" s="3">
        <v>2300</v>
      </c>
      <c r="G627" s="5" t="str">
        <f t="shared" si="9"/>
        <v>498°</v>
      </c>
    </row>
    <row r="628" spans="1:7" x14ac:dyDescent="0.2">
      <c r="A628" t="s">
        <v>637</v>
      </c>
      <c r="B628" t="s">
        <v>9</v>
      </c>
      <c r="C628" s="2">
        <v>17</v>
      </c>
      <c r="D628" s="2">
        <v>22</v>
      </c>
      <c r="E628" s="2">
        <v>19</v>
      </c>
      <c r="F628" s="3">
        <v>2550</v>
      </c>
      <c r="G628" s="5" t="str">
        <f t="shared" si="9"/>
        <v>588°</v>
      </c>
    </row>
    <row r="629" spans="1:7" x14ac:dyDescent="0.2">
      <c r="A629" t="s">
        <v>638</v>
      </c>
      <c r="B629" t="s">
        <v>9</v>
      </c>
      <c r="C629" s="2">
        <v>18</v>
      </c>
      <c r="D629" s="2">
        <v>24</v>
      </c>
      <c r="E629" s="2">
        <v>20</v>
      </c>
      <c r="F629" s="3">
        <v>2450</v>
      </c>
      <c r="G629" s="5" t="str">
        <f t="shared" si="9"/>
        <v>543°</v>
      </c>
    </row>
    <row r="630" spans="1:7" x14ac:dyDescent="0.2">
      <c r="A630" t="s">
        <v>639</v>
      </c>
      <c r="B630" t="s">
        <v>9</v>
      </c>
      <c r="C630" s="2">
        <v>17</v>
      </c>
      <c r="D630" s="2">
        <v>21</v>
      </c>
      <c r="E630" s="2">
        <v>19</v>
      </c>
      <c r="F630" s="3">
        <v>2550</v>
      </c>
      <c r="G630" s="5" t="str">
        <f t="shared" si="9"/>
        <v>588°</v>
      </c>
    </row>
    <row r="631" spans="1:7" x14ac:dyDescent="0.2">
      <c r="A631" t="s">
        <v>640</v>
      </c>
      <c r="B631" t="s">
        <v>18</v>
      </c>
      <c r="C631" s="2">
        <v>18.5</v>
      </c>
      <c r="D631" s="2">
        <v>25.5</v>
      </c>
      <c r="E631" s="2">
        <v>21</v>
      </c>
      <c r="F631" s="3">
        <v>2150</v>
      </c>
      <c r="G631" s="5" t="str">
        <f t="shared" si="9"/>
        <v>445°</v>
      </c>
    </row>
    <row r="632" spans="1:7" x14ac:dyDescent="0.2">
      <c r="A632" t="s">
        <v>641</v>
      </c>
      <c r="B632" t="s">
        <v>26</v>
      </c>
      <c r="C632" s="2">
        <v>18</v>
      </c>
      <c r="D632" s="2">
        <v>24</v>
      </c>
      <c r="E632" s="2">
        <v>20.25</v>
      </c>
      <c r="F632" s="3">
        <v>2212.5</v>
      </c>
      <c r="G632" s="5" t="str">
        <f t="shared" si="9"/>
        <v>485°</v>
      </c>
    </row>
    <row r="633" spans="1:7" x14ac:dyDescent="0.2">
      <c r="A633" t="s">
        <v>642</v>
      </c>
      <c r="B633" t="s">
        <v>18</v>
      </c>
      <c r="C633" s="2">
        <v>16</v>
      </c>
      <c r="D633" s="2">
        <v>23.5</v>
      </c>
      <c r="E633" s="2">
        <v>18.5</v>
      </c>
      <c r="F633" s="3">
        <v>2325</v>
      </c>
      <c r="G633" s="5" t="str">
        <f t="shared" si="9"/>
        <v>525°</v>
      </c>
    </row>
    <row r="634" spans="1:7" x14ac:dyDescent="0.2">
      <c r="A634" t="s">
        <v>643</v>
      </c>
      <c r="B634" t="s">
        <v>26</v>
      </c>
      <c r="C634" s="2">
        <v>15.5</v>
      </c>
      <c r="D634" s="2">
        <v>22</v>
      </c>
      <c r="E634" s="2">
        <v>18</v>
      </c>
      <c r="F634" s="3">
        <v>2400</v>
      </c>
      <c r="G634" s="5" t="str">
        <f t="shared" si="9"/>
        <v>536°</v>
      </c>
    </row>
    <row r="635" spans="1:7" x14ac:dyDescent="0.2">
      <c r="A635" t="s">
        <v>644</v>
      </c>
      <c r="B635" t="s">
        <v>18</v>
      </c>
      <c r="C635" s="2">
        <v>20</v>
      </c>
      <c r="D635" s="2">
        <v>26</v>
      </c>
      <c r="E635" s="2">
        <v>23</v>
      </c>
      <c r="F635" s="3">
        <v>1750</v>
      </c>
      <c r="G635" s="5" t="str">
        <f t="shared" si="9"/>
        <v>221°</v>
      </c>
    </row>
    <row r="636" spans="1:7" x14ac:dyDescent="0.2">
      <c r="A636" t="s">
        <v>645</v>
      </c>
      <c r="B636" t="s">
        <v>26</v>
      </c>
      <c r="C636" s="2">
        <v>10</v>
      </c>
      <c r="D636" s="2">
        <v>14</v>
      </c>
      <c r="E636" s="2">
        <v>12</v>
      </c>
      <c r="F636" s="3">
        <v>4050</v>
      </c>
      <c r="G636" s="5" t="str">
        <f t="shared" si="9"/>
        <v>740°</v>
      </c>
    </row>
    <row r="637" spans="1:7" x14ac:dyDescent="0.2">
      <c r="A637" t="s">
        <v>646</v>
      </c>
      <c r="B637" t="s">
        <v>7</v>
      </c>
      <c r="C637" s="2">
        <v>21</v>
      </c>
      <c r="D637" s="2">
        <v>28</v>
      </c>
      <c r="E637" s="2">
        <v>24</v>
      </c>
      <c r="F637" s="3">
        <v>1700</v>
      </c>
      <c r="G637" s="5" t="str">
        <f t="shared" si="9"/>
        <v>201°</v>
      </c>
    </row>
    <row r="638" spans="1:7" x14ac:dyDescent="0.2">
      <c r="A638" t="s">
        <v>647</v>
      </c>
      <c r="B638" t="s">
        <v>9</v>
      </c>
      <c r="C638" s="2">
        <v>12</v>
      </c>
      <c r="D638" s="2">
        <v>20</v>
      </c>
      <c r="E638" s="2">
        <v>14</v>
      </c>
      <c r="F638" s="3">
        <v>3500</v>
      </c>
      <c r="G638" s="5" t="str">
        <f t="shared" si="9"/>
        <v>722°</v>
      </c>
    </row>
    <row r="639" spans="1:7" x14ac:dyDescent="0.2">
      <c r="A639" t="s">
        <v>648</v>
      </c>
      <c r="B639" t="s">
        <v>9</v>
      </c>
      <c r="C639" s="2">
        <v>12</v>
      </c>
      <c r="D639" s="2">
        <v>20</v>
      </c>
      <c r="E639" s="2">
        <v>14</v>
      </c>
      <c r="F639" s="3">
        <v>3500</v>
      </c>
      <c r="G639" s="5" t="str">
        <f t="shared" si="9"/>
        <v>722°</v>
      </c>
    </row>
    <row r="640" spans="1:7" x14ac:dyDescent="0.2">
      <c r="A640" t="s">
        <v>649</v>
      </c>
      <c r="B640" t="s">
        <v>18</v>
      </c>
      <c r="C640" s="2">
        <v>12</v>
      </c>
      <c r="D640" s="2">
        <v>18</v>
      </c>
      <c r="E640" s="2">
        <v>14</v>
      </c>
      <c r="F640" s="3">
        <v>3500</v>
      </c>
      <c r="G640" s="5" t="str">
        <f t="shared" si="9"/>
        <v>722°</v>
      </c>
    </row>
    <row r="641" spans="1:7" x14ac:dyDescent="0.2">
      <c r="A641" t="s">
        <v>650</v>
      </c>
      <c r="B641" t="s">
        <v>18</v>
      </c>
      <c r="C641" s="2">
        <v>12</v>
      </c>
      <c r="D641" s="2">
        <v>18</v>
      </c>
      <c r="E641" s="2">
        <v>14</v>
      </c>
      <c r="F641" s="3">
        <v>3500</v>
      </c>
      <c r="G641" s="5" t="str">
        <f t="shared" si="9"/>
        <v>722°</v>
      </c>
    </row>
    <row r="642" spans="1:7" x14ac:dyDescent="0.2">
      <c r="A642" t="s">
        <v>651</v>
      </c>
      <c r="B642" t="s">
        <v>9</v>
      </c>
      <c r="C642" s="2">
        <v>12</v>
      </c>
      <c r="D642" s="2">
        <v>19</v>
      </c>
      <c r="E642" s="2">
        <v>14</v>
      </c>
      <c r="F642" s="3">
        <v>3500</v>
      </c>
      <c r="G642" s="5" t="str">
        <f t="shared" si="9"/>
        <v>722°</v>
      </c>
    </row>
    <row r="643" spans="1:7" x14ac:dyDescent="0.2">
      <c r="A643" t="s">
        <v>652</v>
      </c>
      <c r="B643" t="s">
        <v>9</v>
      </c>
      <c r="C643" s="2">
        <v>12</v>
      </c>
      <c r="D643" s="2">
        <v>19</v>
      </c>
      <c r="E643" s="2">
        <v>14</v>
      </c>
      <c r="F643" s="3">
        <v>3500</v>
      </c>
      <c r="G643" s="5" t="str">
        <f t="shared" ref="G643:G706" si="10">_xlfn.RANK.EQ(F643,F$2:F$745,1) &amp; "°"</f>
        <v>722°</v>
      </c>
    </row>
    <row r="644" spans="1:7" x14ac:dyDescent="0.2">
      <c r="A644" t="s">
        <v>653</v>
      </c>
      <c r="B644" t="s">
        <v>18</v>
      </c>
      <c r="C644" s="2">
        <v>12</v>
      </c>
      <c r="D644" s="2">
        <v>20</v>
      </c>
      <c r="E644" s="2">
        <v>14</v>
      </c>
      <c r="F644" s="3">
        <v>3500</v>
      </c>
      <c r="G644" s="5" t="str">
        <f t="shared" si="10"/>
        <v>722°</v>
      </c>
    </row>
    <row r="645" spans="1:7" x14ac:dyDescent="0.2">
      <c r="A645" t="s">
        <v>654</v>
      </c>
      <c r="B645" t="s">
        <v>18</v>
      </c>
      <c r="C645" s="2">
        <v>12</v>
      </c>
      <c r="D645" s="2">
        <v>20</v>
      </c>
      <c r="E645" s="2">
        <v>14</v>
      </c>
      <c r="F645" s="3">
        <v>3500</v>
      </c>
      <c r="G645" s="5" t="str">
        <f t="shared" si="10"/>
        <v>722°</v>
      </c>
    </row>
    <row r="646" spans="1:7" x14ac:dyDescent="0.2">
      <c r="A646" t="s">
        <v>655</v>
      </c>
      <c r="B646" t="s">
        <v>18</v>
      </c>
      <c r="C646" s="2">
        <v>12</v>
      </c>
      <c r="D646" s="2">
        <v>18</v>
      </c>
      <c r="E646" s="2">
        <v>14</v>
      </c>
      <c r="F646" s="3">
        <v>3500</v>
      </c>
      <c r="G646" s="5" t="str">
        <f t="shared" si="10"/>
        <v>722°</v>
      </c>
    </row>
    <row r="647" spans="1:7" x14ac:dyDescent="0.2">
      <c r="A647" t="s">
        <v>656</v>
      </c>
      <c r="B647" t="s">
        <v>18</v>
      </c>
      <c r="C647" s="2">
        <v>12</v>
      </c>
      <c r="D647" s="2">
        <v>18</v>
      </c>
      <c r="E647" s="2">
        <v>14</v>
      </c>
      <c r="F647" s="3">
        <v>3500</v>
      </c>
      <c r="G647" s="5" t="str">
        <f t="shared" si="10"/>
        <v>722°</v>
      </c>
    </row>
    <row r="648" spans="1:7" x14ac:dyDescent="0.2">
      <c r="A648" t="s">
        <v>657</v>
      </c>
      <c r="B648" t="s">
        <v>9</v>
      </c>
      <c r="C648" s="2">
        <v>21</v>
      </c>
      <c r="D648" s="2">
        <v>27</v>
      </c>
      <c r="E648" s="2">
        <v>23</v>
      </c>
      <c r="F648" s="3">
        <v>1750</v>
      </c>
      <c r="G648" s="5" t="str">
        <f t="shared" si="10"/>
        <v>221°</v>
      </c>
    </row>
    <row r="649" spans="1:7" x14ac:dyDescent="0.2">
      <c r="A649" t="s">
        <v>658</v>
      </c>
      <c r="B649" t="s">
        <v>9</v>
      </c>
      <c r="C649" s="2">
        <v>20</v>
      </c>
      <c r="D649" s="2">
        <v>26</v>
      </c>
      <c r="E649" s="2">
        <v>22</v>
      </c>
      <c r="F649" s="3">
        <v>1850</v>
      </c>
      <c r="G649" s="5" t="str">
        <f t="shared" si="10"/>
        <v>273°</v>
      </c>
    </row>
    <row r="650" spans="1:7" x14ac:dyDescent="0.2">
      <c r="A650" t="s">
        <v>659</v>
      </c>
      <c r="B650" t="s">
        <v>9</v>
      </c>
      <c r="C650" s="2">
        <v>25.666666666666668</v>
      </c>
      <c r="D650" s="2">
        <v>32</v>
      </c>
      <c r="E650" s="2">
        <v>28</v>
      </c>
      <c r="F650" s="3">
        <v>1450</v>
      </c>
      <c r="G650" s="5" t="str">
        <f t="shared" si="10"/>
        <v>126°</v>
      </c>
    </row>
    <row r="651" spans="1:7" x14ac:dyDescent="0.2">
      <c r="A651" t="s">
        <v>660</v>
      </c>
      <c r="B651" t="s">
        <v>9</v>
      </c>
      <c r="C651" s="2">
        <v>26</v>
      </c>
      <c r="D651" s="2">
        <v>33</v>
      </c>
      <c r="E651" s="2">
        <v>29</v>
      </c>
      <c r="F651" s="3">
        <v>1400</v>
      </c>
      <c r="G651" s="5" t="str">
        <f t="shared" si="10"/>
        <v>110°</v>
      </c>
    </row>
    <row r="652" spans="1:7" x14ac:dyDescent="0.2">
      <c r="A652" t="s">
        <v>661</v>
      </c>
      <c r="B652" t="s">
        <v>9</v>
      </c>
      <c r="C652" s="2">
        <v>25.5</v>
      </c>
      <c r="D652" s="2">
        <v>33.5</v>
      </c>
      <c r="E652" s="2">
        <v>29</v>
      </c>
      <c r="F652" s="3">
        <v>1400</v>
      </c>
      <c r="G652" s="5" t="str">
        <f t="shared" si="10"/>
        <v>110°</v>
      </c>
    </row>
    <row r="653" spans="1:7" x14ac:dyDescent="0.2">
      <c r="A653" t="s">
        <v>662</v>
      </c>
      <c r="B653" t="s">
        <v>9</v>
      </c>
      <c r="C653" s="2">
        <v>27</v>
      </c>
      <c r="D653" s="2">
        <v>36</v>
      </c>
      <c r="E653" s="2">
        <v>30</v>
      </c>
      <c r="F653" s="3">
        <v>1350</v>
      </c>
      <c r="G653" s="5" t="str">
        <f t="shared" si="10"/>
        <v>96°</v>
      </c>
    </row>
    <row r="654" spans="1:7" x14ac:dyDescent="0.2">
      <c r="A654" t="s">
        <v>663</v>
      </c>
      <c r="B654" t="s">
        <v>9</v>
      </c>
      <c r="C654" s="2">
        <v>26</v>
      </c>
      <c r="D654" s="2">
        <v>33.5</v>
      </c>
      <c r="E654" s="2">
        <v>28.5</v>
      </c>
      <c r="F654" s="3">
        <v>1425</v>
      </c>
      <c r="G654" s="5" t="str">
        <f t="shared" si="10"/>
        <v>122°</v>
      </c>
    </row>
    <row r="655" spans="1:7" x14ac:dyDescent="0.2">
      <c r="A655" t="s">
        <v>664</v>
      </c>
      <c r="B655" t="s">
        <v>9</v>
      </c>
      <c r="C655" s="2">
        <v>24.5</v>
      </c>
      <c r="D655" s="2">
        <v>32.5</v>
      </c>
      <c r="E655" s="2">
        <v>27.5</v>
      </c>
      <c r="F655" s="3">
        <v>1475</v>
      </c>
      <c r="G655" s="5" t="str">
        <f t="shared" si="10"/>
        <v>141°</v>
      </c>
    </row>
    <row r="656" spans="1:7" x14ac:dyDescent="0.2">
      <c r="A656" t="s">
        <v>665</v>
      </c>
      <c r="B656" t="s">
        <v>9</v>
      </c>
      <c r="C656" s="2">
        <v>25.5</v>
      </c>
      <c r="D656" s="2">
        <v>33.5</v>
      </c>
      <c r="E656" s="2">
        <v>28.5</v>
      </c>
      <c r="F656" s="3">
        <v>1425</v>
      </c>
      <c r="G656" s="5" t="str">
        <f t="shared" si="10"/>
        <v>122°</v>
      </c>
    </row>
    <row r="657" spans="1:7" x14ac:dyDescent="0.2">
      <c r="A657" t="s">
        <v>666</v>
      </c>
      <c r="B657" t="s">
        <v>9</v>
      </c>
      <c r="C657" s="2">
        <v>24.5</v>
      </c>
      <c r="D657" s="2">
        <v>31.5</v>
      </c>
      <c r="E657" s="2">
        <v>27.5</v>
      </c>
      <c r="F657" s="3">
        <v>1475</v>
      </c>
      <c r="G657" s="5" t="str">
        <f t="shared" si="10"/>
        <v>141°</v>
      </c>
    </row>
    <row r="658" spans="1:7" x14ac:dyDescent="0.2">
      <c r="A658" t="s">
        <v>667</v>
      </c>
      <c r="B658" t="s">
        <v>9</v>
      </c>
      <c r="C658" s="2">
        <v>18</v>
      </c>
      <c r="D658" s="2">
        <v>24.333333333333332</v>
      </c>
      <c r="E658" s="2">
        <v>20.666666666666668</v>
      </c>
      <c r="F658" s="3">
        <v>2366.6666666666665</v>
      </c>
      <c r="G658" s="5" t="str">
        <f t="shared" si="10"/>
        <v>531°</v>
      </c>
    </row>
    <row r="659" spans="1:7" x14ac:dyDescent="0.2">
      <c r="A659" t="s">
        <v>668</v>
      </c>
      <c r="B659" t="s">
        <v>41</v>
      </c>
      <c r="C659" s="2">
        <v>141</v>
      </c>
      <c r="D659" s="2">
        <v>127</v>
      </c>
      <c r="E659" s="2">
        <v>134</v>
      </c>
      <c r="F659" s="3">
        <v>500</v>
      </c>
      <c r="G659" s="5" t="str">
        <f t="shared" si="10"/>
        <v>1°</v>
      </c>
    </row>
    <row r="660" spans="1:7" x14ac:dyDescent="0.2">
      <c r="A660" t="s">
        <v>669</v>
      </c>
      <c r="B660" t="s">
        <v>41</v>
      </c>
      <c r="C660" s="2">
        <v>118</v>
      </c>
      <c r="D660" s="2">
        <v>107</v>
      </c>
      <c r="E660" s="2">
        <v>113</v>
      </c>
      <c r="F660" s="3">
        <v>600</v>
      </c>
      <c r="G660" s="5" t="str">
        <f t="shared" si="10"/>
        <v>4°</v>
      </c>
    </row>
    <row r="661" spans="1:7" x14ac:dyDescent="0.2">
      <c r="A661" t="s">
        <v>670</v>
      </c>
      <c r="B661" t="s">
        <v>41</v>
      </c>
      <c r="C661" s="2">
        <v>114</v>
      </c>
      <c r="D661" s="2">
        <v>106</v>
      </c>
      <c r="E661" s="2">
        <v>110</v>
      </c>
      <c r="F661" s="3">
        <v>600</v>
      </c>
      <c r="G661" s="5" t="str">
        <f t="shared" si="10"/>
        <v>4°</v>
      </c>
    </row>
    <row r="662" spans="1:7" x14ac:dyDescent="0.2">
      <c r="A662" t="s">
        <v>671</v>
      </c>
      <c r="B662" t="s">
        <v>41</v>
      </c>
      <c r="C662" s="2">
        <v>98</v>
      </c>
      <c r="D662" s="2">
        <v>93</v>
      </c>
      <c r="E662" s="2">
        <v>96</v>
      </c>
      <c r="F662" s="3">
        <v>700</v>
      </c>
      <c r="G662" s="5" t="str">
        <f t="shared" si="10"/>
        <v>15°</v>
      </c>
    </row>
    <row r="663" spans="1:7" x14ac:dyDescent="0.2">
      <c r="A663" t="s">
        <v>672</v>
      </c>
      <c r="B663" t="s">
        <v>41</v>
      </c>
      <c r="C663" s="2">
        <v>109</v>
      </c>
      <c r="D663" s="2">
        <v>101</v>
      </c>
      <c r="E663" s="2">
        <v>105</v>
      </c>
      <c r="F663" s="3">
        <v>600</v>
      </c>
      <c r="G663" s="5" t="str">
        <f t="shared" si="10"/>
        <v>4°</v>
      </c>
    </row>
    <row r="664" spans="1:7" x14ac:dyDescent="0.2">
      <c r="A664" t="s">
        <v>673</v>
      </c>
      <c r="B664" t="s">
        <v>41</v>
      </c>
      <c r="C664" s="2">
        <v>100</v>
      </c>
      <c r="D664" s="2">
        <v>95</v>
      </c>
      <c r="E664" s="2">
        <v>97</v>
      </c>
      <c r="F664" s="3">
        <v>650</v>
      </c>
      <c r="G664" s="5" t="str">
        <f t="shared" si="10"/>
        <v>12°</v>
      </c>
    </row>
    <row r="665" spans="1:7" x14ac:dyDescent="0.2">
      <c r="A665" t="s">
        <v>674</v>
      </c>
      <c r="B665" t="s">
        <v>41</v>
      </c>
      <c r="C665" s="2">
        <v>89</v>
      </c>
      <c r="D665" s="2">
        <v>83</v>
      </c>
      <c r="E665" s="2">
        <v>86</v>
      </c>
      <c r="F665" s="3">
        <v>750</v>
      </c>
      <c r="G665" s="5" t="str">
        <f t="shared" si="10"/>
        <v>23°</v>
      </c>
    </row>
    <row r="666" spans="1:7" x14ac:dyDescent="0.2">
      <c r="A666" t="s">
        <v>675</v>
      </c>
      <c r="B666" t="s">
        <v>41</v>
      </c>
      <c r="C666" s="2">
        <v>131</v>
      </c>
      <c r="D666" s="2">
        <v>117</v>
      </c>
      <c r="E666" s="2">
        <v>125</v>
      </c>
      <c r="F666" s="3">
        <v>550</v>
      </c>
      <c r="G666" s="5" t="str">
        <f t="shared" si="10"/>
        <v>2°</v>
      </c>
    </row>
    <row r="667" spans="1:7" x14ac:dyDescent="0.2">
      <c r="A667" t="s">
        <v>676</v>
      </c>
      <c r="B667" t="s">
        <v>41</v>
      </c>
      <c r="C667" s="2">
        <v>115</v>
      </c>
      <c r="D667" s="2">
        <v>106</v>
      </c>
      <c r="E667" s="2">
        <v>111</v>
      </c>
      <c r="F667" s="3">
        <v>600</v>
      </c>
      <c r="G667" s="5" t="str">
        <f t="shared" si="10"/>
        <v>4°</v>
      </c>
    </row>
    <row r="668" spans="1:7" x14ac:dyDescent="0.2">
      <c r="A668" t="s">
        <v>677</v>
      </c>
      <c r="B668" t="s">
        <v>18</v>
      </c>
      <c r="C668" s="2">
        <v>16</v>
      </c>
      <c r="D668" s="2">
        <v>19</v>
      </c>
      <c r="E668" s="2">
        <v>17</v>
      </c>
      <c r="F668" s="3">
        <v>2400</v>
      </c>
      <c r="G668" s="5" t="str">
        <f t="shared" si="10"/>
        <v>536°</v>
      </c>
    </row>
    <row r="669" spans="1:7" x14ac:dyDescent="0.2">
      <c r="A669" t="s">
        <v>678</v>
      </c>
      <c r="B669" t="s">
        <v>9</v>
      </c>
      <c r="C669" s="2">
        <v>16</v>
      </c>
      <c r="D669" s="2">
        <v>19</v>
      </c>
      <c r="E669" s="2">
        <v>17</v>
      </c>
      <c r="F669" s="3">
        <v>2400</v>
      </c>
      <c r="G669" s="5" t="str">
        <f t="shared" si="10"/>
        <v>536°</v>
      </c>
    </row>
    <row r="670" spans="1:7" x14ac:dyDescent="0.2">
      <c r="A670" t="s">
        <v>679</v>
      </c>
      <c r="B670" t="s">
        <v>7</v>
      </c>
      <c r="C670" s="2">
        <v>22</v>
      </c>
      <c r="D670" s="2">
        <v>31</v>
      </c>
      <c r="E670" s="2">
        <v>25</v>
      </c>
      <c r="F670" s="3">
        <v>1600</v>
      </c>
      <c r="G670" s="5" t="str">
        <f t="shared" si="10"/>
        <v>179°</v>
      </c>
    </row>
    <row r="671" spans="1:7" x14ac:dyDescent="0.2">
      <c r="A671" t="s">
        <v>680</v>
      </c>
      <c r="B671" t="s">
        <v>9</v>
      </c>
      <c r="C671" s="2">
        <v>25</v>
      </c>
      <c r="D671" s="2">
        <v>34</v>
      </c>
      <c r="E671" s="2">
        <v>28</v>
      </c>
      <c r="F671" s="3">
        <v>1450</v>
      </c>
      <c r="G671" s="5" t="str">
        <f t="shared" si="10"/>
        <v>126°</v>
      </c>
    </row>
    <row r="672" spans="1:7" x14ac:dyDescent="0.2">
      <c r="A672" t="s">
        <v>681</v>
      </c>
      <c r="B672" t="s">
        <v>7</v>
      </c>
      <c r="C672" s="2">
        <v>43</v>
      </c>
      <c r="D672" s="2">
        <v>43</v>
      </c>
      <c r="E672" s="2">
        <v>43</v>
      </c>
      <c r="F672" s="3">
        <v>950</v>
      </c>
      <c r="G672" s="5" t="str">
        <f t="shared" si="10"/>
        <v>43°</v>
      </c>
    </row>
    <row r="673" spans="1:7" x14ac:dyDescent="0.2">
      <c r="A673" t="s">
        <v>682</v>
      </c>
      <c r="B673" t="s">
        <v>7</v>
      </c>
      <c r="C673" s="2">
        <v>43</v>
      </c>
      <c r="D673" s="2">
        <v>44</v>
      </c>
      <c r="E673" s="2">
        <v>44</v>
      </c>
      <c r="F673" s="3">
        <v>900</v>
      </c>
      <c r="G673" s="5" t="str">
        <f t="shared" si="10"/>
        <v>40°</v>
      </c>
    </row>
    <row r="674" spans="1:7" x14ac:dyDescent="0.2">
      <c r="A674" t="s">
        <v>683</v>
      </c>
      <c r="B674" t="s">
        <v>7</v>
      </c>
      <c r="C674" s="2">
        <v>21</v>
      </c>
      <c r="D674" s="2">
        <v>30</v>
      </c>
      <c r="E674" s="2">
        <v>25</v>
      </c>
      <c r="F674" s="3">
        <v>1600</v>
      </c>
      <c r="G674" s="5" t="str">
        <f t="shared" si="10"/>
        <v>179°</v>
      </c>
    </row>
    <row r="675" spans="1:7" x14ac:dyDescent="0.2">
      <c r="A675" t="s">
        <v>684</v>
      </c>
      <c r="B675" t="s">
        <v>7</v>
      </c>
      <c r="C675" s="2">
        <v>22</v>
      </c>
      <c r="D675" s="2">
        <v>32</v>
      </c>
      <c r="E675" s="2">
        <v>26</v>
      </c>
      <c r="F675" s="3">
        <v>1550</v>
      </c>
      <c r="G675" s="5" t="str">
        <f t="shared" si="10"/>
        <v>156°</v>
      </c>
    </row>
    <row r="676" spans="1:7" x14ac:dyDescent="0.2">
      <c r="A676" t="s">
        <v>685</v>
      </c>
      <c r="B676" t="s">
        <v>7</v>
      </c>
      <c r="C676" s="2">
        <v>22</v>
      </c>
      <c r="D676" s="2">
        <v>33</v>
      </c>
      <c r="E676" s="2">
        <v>26</v>
      </c>
      <c r="F676" s="3">
        <v>1550</v>
      </c>
      <c r="G676" s="5" t="str">
        <f t="shared" si="10"/>
        <v>156°</v>
      </c>
    </row>
    <row r="677" spans="1:7" x14ac:dyDescent="0.2">
      <c r="A677" t="s">
        <v>686</v>
      </c>
      <c r="B677" t="s">
        <v>9</v>
      </c>
      <c r="C677" s="2">
        <v>25</v>
      </c>
      <c r="D677" s="2">
        <v>34</v>
      </c>
      <c r="E677" s="2">
        <v>29</v>
      </c>
      <c r="F677" s="3">
        <v>1400</v>
      </c>
      <c r="G677" s="5" t="str">
        <f t="shared" si="10"/>
        <v>110°</v>
      </c>
    </row>
    <row r="678" spans="1:7" x14ac:dyDescent="0.2">
      <c r="A678" t="s">
        <v>687</v>
      </c>
      <c r="B678" t="s">
        <v>9</v>
      </c>
      <c r="C678" s="2">
        <v>25</v>
      </c>
      <c r="D678" s="2">
        <v>34</v>
      </c>
      <c r="E678" s="2">
        <v>28</v>
      </c>
      <c r="F678" s="3">
        <v>1450</v>
      </c>
      <c r="G678" s="5" t="str">
        <f t="shared" si="10"/>
        <v>126°</v>
      </c>
    </row>
    <row r="679" spans="1:7" x14ac:dyDescent="0.2">
      <c r="A679" t="s">
        <v>688</v>
      </c>
      <c r="B679" t="s">
        <v>7</v>
      </c>
      <c r="C679" s="2">
        <v>51</v>
      </c>
      <c r="D679" s="2">
        <v>53</v>
      </c>
      <c r="E679" s="2">
        <v>52</v>
      </c>
      <c r="F679" s="3">
        <v>800</v>
      </c>
      <c r="G679" s="5" t="str">
        <f t="shared" si="10"/>
        <v>27°</v>
      </c>
    </row>
    <row r="680" spans="1:7" x14ac:dyDescent="0.2">
      <c r="A680" t="s">
        <v>689</v>
      </c>
      <c r="B680" t="s">
        <v>7</v>
      </c>
      <c r="C680" s="2">
        <v>44</v>
      </c>
      <c r="D680" s="2">
        <v>47</v>
      </c>
      <c r="E680" s="2">
        <v>46</v>
      </c>
      <c r="F680" s="3">
        <v>900</v>
      </c>
      <c r="G680" s="5" t="str">
        <f t="shared" si="10"/>
        <v>40°</v>
      </c>
    </row>
    <row r="681" spans="1:7" x14ac:dyDescent="0.2">
      <c r="A681" t="s">
        <v>690</v>
      </c>
      <c r="B681" t="s">
        <v>7</v>
      </c>
      <c r="C681" s="2">
        <v>28</v>
      </c>
      <c r="D681" s="2">
        <v>39</v>
      </c>
      <c r="E681" s="2">
        <v>32</v>
      </c>
      <c r="F681" s="3">
        <v>1250</v>
      </c>
      <c r="G681" s="5" t="str">
        <f t="shared" si="10"/>
        <v>70°</v>
      </c>
    </row>
    <row r="682" spans="1:7" x14ac:dyDescent="0.2">
      <c r="A682" t="s">
        <v>691</v>
      </c>
      <c r="B682" t="s">
        <v>7</v>
      </c>
      <c r="C682" s="2">
        <v>22</v>
      </c>
      <c r="D682" s="2">
        <v>31</v>
      </c>
      <c r="E682" s="2">
        <v>25</v>
      </c>
      <c r="F682" s="3">
        <v>1600</v>
      </c>
      <c r="G682" s="5" t="str">
        <f t="shared" si="10"/>
        <v>179°</v>
      </c>
    </row>
    <row r="683" spans="1:7" x14ac:dyDescent="0.2">
      <c r="A683" t="s">
        <v>692</v>
      </c>
      <c r="B683" t="s">
        <v>7</v>
      </c>
      <c r="C683" s="2">
        <v>27</v>
      </c>
      <c r="D683" s="2">
        <v>38</v>
      </c>
      <c r="E683" s="2">
        <v>31</v>
      </c>
      <c r="F683" s="3">
        <v>1300</v>
      </c>
      <c r="G683" s="5" t="str">
        <f t="shared" si="10"/>
        <v>85°</v>
      </c>
    </row>
    <row r="684" spans="1:7" x14ac:dyDescent="0.2">
      <c r="A684" t="s">
        <v>693</v>
      </c>
      <c r="B684" t="s">
        <v>7</v>
      </c>
      <c r="C684" s="2">
        <v>22</v>
      </c>
      <c r="D684" s="2">
        <v>32</v>
      </c>
      <c r="E684" s="2">
        <v>26</v>
      </c>
      <c r="F684" s="3">
        <v>1550</v>
      </c>
      <c r="G684" s="5" t="str">
        <f t="shared" si="10"/>
        <v>156°</v>
      </c>
    </row>
    <row r="685" spans="1:7" x14ac:dyDescent="0.2">
      <c r="A685" t="s">
        <v>694</v>
      </c>
      <c r="B685" t="s">
        <v>7</v>
      </c>
      <c r="C685" s="2">
        <v>27</v>
      </c>
      <c r="D685" s="2">
        <v>31</v>
      </c>
      <c r="E685" s="2">
        <v>29</v>
      </c>
      <c r="F685" s="3">
        <v>1400</v>
      </c>
      <c r="G685" s="5" t="str">
        <f t="shared" si="10"/>
        <v>110°</v>
      </c>
    </row>
    <row r="686" spans="1:7" x14ac:dyDescent="0.2">
      <c r="A686" t="s">
        <v>695</v>
      </c>
      <c r="B686" t="s">
        <v>7</v>
      </c>
      <c r="C686" s="2">
        <v>29.75</v>
      </c>
      <c r="D686" s="2">
        <v>38.25</v>
      </c>
      <c r="E686" s="2">
        <v>33</v>
      </c>
      <c r="F686" s="3">
        <v>1237.5</v>
      </c>
      <c r="G686" s="5" t="str">
        <f t="shared" si="10"/>
        <v>69°</v>
      </c>
    </row>
    <row r="687" spans="1:7" x14ac:dyDescent="0.2">
      <c r="A687" t="s">
        <v>696</v>
      </c>
      <c r="B687" t="s">
        <v>7</v>
      </c>
      <c r="C687" s="2">
        <v>29.5</v>
      </c>
      <c r="D687" s="2">
        <v>37</v>
      </c>
      <c r="E687" s="2">
        <v>32.5</v>
      </c>
      <c r="F687" s="3">
        <v>1250</v>
      </c>
      <c r="G687" s="5" t="str">
        <f t="shared" si="10"/>
        <v>70°</v>
      </c>
    </row>
    <row r="688" spans="1:7" x14ac:dyDescent="0.2">
      <c r="A688" t="s">
        <v>697</v>
      </c>
      <c r="B688" t="s">
        <v>7</v>
      </c>
      <c r="C688" s="2">
        <v>32</v>
      </c>
      <c r="D688" s="2">
        <v>41</v>
      </c>
      <c r="E688" s="2">
        <v>35</v>
      </c>
      <c r="F688" s="3">
        <v>1150</v>
      </c>
      <c r="G688" s="5" t="str">
        <f t="shared" si="10"/>
        <v>57°</v>
      </c>
    </row>
    <row r="689" spans="1:7" x14ac:dyDescent="0.2">
      <c r="A689" t="s">
        <v>698</v>
      </c>
      <c r="B689" t="s">
        <v>7</v>
      </c>
      <c r="C689" s="2">
        <v>28</v>
      </c>
      <c r="D689" s="2">
        <v>37</v>
      </c>
      <c r="E689" s="2">
        <v>31</v>
      </c>
      <c r="F689" s="3">
        <v>1300</v>
      </c>
      <c r="G689" s="5" t="str">
        <f t="shared" si="10"/>
        <v>85°</v>
      </c>
    </row>
    <row r="690" spans="1:7" x14ac:dyDescent="0.2">
      <c r="A690" t="s">
        <v>699</v>
      </c>
      <c r="B690" t="s">
        <v>7</v>
      </c>
      <c r="C690" s="2">
        <v>30</v>
      </c>
      <c r="D690" s="2">
        <v>38</v>
      </c>
      <c r="E690" s="2">
        <v>33</v>
      </c>
      <c r="F690" s="3">
        <v>1250</v>
      </c>
      <c r="G690" s="5" t="str">
        <f t="shared" si="10"/>
        <v>70°</v>
      </c>
    </row>
    <row r="691" spans="1:7" x14ac:dyDescent="0.2">
      <c r="A691" t="s">
        <v>700</v>
      </c>
      <c r="B691" t="s">
        <v>7</v>
      </c>
      <c r="C691" s="2">
        <v>53</v>
      </c>
      <c r="D691" s="2">
        <v>52</v>
      </c>
      <c r="E691" s="2">
        <v>52</v>
      </c>
      <c r="F691" s="3">
        <v>800</v>
      </c>
      <c r="G691" s="5" t="str">
        <f t="shared" si="10"/>
        <v>27°</v>
      </c>
    </row>
    <row r="692" spans="1:7" x14ac:dyDescent="0.2">
      <c r="A692" t="s">
        <v>701</v>
      </c>
      <c r="B692" t="s">
        <v>7</v>
      </c>
      <c r="C692" s="2">
        <v>29</v>
      </c>
      <c r="D692" s="2">
        <v>37</v>
      </c>
      <c r="E692" s="2">
        <v>32</v>
      </c>
      <c r="F692" s="3">
        <v>1250</v>
      </c>
      <c r="G692" s="5" t="str">
        <f t="shared" si="10"/>
        <v>70°</v>
      </c>
    </row>
    <row r="693" spans="1:7" x14ac:dyDescent="0.2">
      <c r="A693" t="s">
        <v>702</v>
      </c>
      <c r="B693" t="s">
        <v>7</v>
      </c>
      <c r="C693" s="2">
        <v>31</v>
      </c>
      <c r="D693" s="2">
        <v>38</v>
      </c>
      <c r="E693" s="2">
        <v>34</v>
      </c>
      <c r="F693" s="3">
        <v>1200</v>
      </c>
      <c r="G693" s="5" t="str">
        <f t="shared" si="10"/>
        <v>64°</v>
      </c>
    </row>
    <row r="694" spans="1:7" x14ac:dyDescent="0.2">
      <c r="A694" t="s">
        <v>703</v>
      </c>
      <c r="B694" t="s">
        <v>7</v>
      </c>
      <c r="C694" s="2">
        <v>20.5</v>
      </c>
      <c r="D694" s="2">
        <v>28.5</v>
      </c>
      <c r="E694" s="2">
        <v>23.5</v>
      </c>
      <c r="F694" s="3">
        <v>1725</v>
      </c>
      <c r="G694" s="5" t="str">
        <f t="shared" si="10"/>
        <v>217°</v>
      </c>
    </row>
    <row r="695" spans="1:7" x14ac:dyDescent="0.2">
      <c r="A695" t="s">
        <v>704</v>
      </c>
      <c r="B695" t="s">
        <v>9</v>
      </c>
      <c r="C695" s="2">
        <v>20</v>
      </c>
      <c r="D695" s="2">
        <v>27</v>
      </c>
      <c r="E695" s="2">
        <v>23</v>
      </c>
      <c r="F695" s="3">
        <v>1750</v>
      </c>
      <c r="G695" s="5" t="str">
        <f t="shared" si="10"/>
        <v>221°</v>
      </c>
    </row>
    <row r="696" spans="1:7" x14ac:dyDescent="0.2">
      <c r="A696" t="s">
        <v>705</v>
      </c>
      <c r="B696" t="s">
        <v>7</v>
      </c>
      <c r="C696" s="2">
        <v>36</v>
      </c>
      <c r="D696" s="2">
        <v>35</v>
      </c>
      <c r="E696" s="2">
        <v>36</v>
      </c>
      <c r="F696" s="3">
        <v>1100</v>
      </c>
      <c r="G696" s="5" t="str">
        <f t="shared" si="10"/>
        <v>52°</v>
      </c>
    </row>
    <row r="697" spans="1:7" x14ac:dyDescent="0.2">
      <c r="A697" t="s">
        <v>706</v>
      </c>
      <c r="B697" t="s">
        <v>9</v>
      </c>
      <c r="C697" s="2">
        <v>35</v>
      </c>
      <c r="D697" s="2">
        <v>35</v>
      </c>
      <c r="E697" s="2">
        <v>35</v>
      </c>
      <c r="F697" s="3">
        <v>1150</v>
      </c>
      <c r="G697" s="5" t="str">
        <f t="shared" si="10"/>
        <v>57°</v>
      </c>
    </row>
    <row r="698" spans="1:7" x14ac:dyDescent="0.2">
      <c r="A698" t="s">
        <v>707</v>
      </c>
      <c r="B698" t="s">
        <v>9</v>
      </c>
      <c r="C698" s="2">
        <v>35</v>
      </c>
      <c r="D698" s="2">
        <v>34</v>
      </c>
      <c r="E698" s="2">
        <v>35</v>
      </c>
      <c r="F698" s="3">
        <v>1150</v>
      </c>
      <c r="G698" s="5" t="str">
        <f t="shared" si="10"/>
        <v>57°</v>
      </c>
    </row>
    <row r="699" spans="1:7" x14ac:dyDescent="0.2">
      <c r="A699" t="s">
        <v>708</v>
      </c>
      <c r="B699" t="s">
        <v>26</v>
      </c>
      <c r="C699" s="2">
        <v>13</v>
      </c>
      <c r="D699" s="2">
        <v>17</v>
      </c>
      <c r="E699" s="2">
        <v>14</v>
      </c>
      <c r="F699" s="3">
        <v>2900</v>
      </c>
      <c r="G699" s="5" t="str">
        <f t="shared" si="10"/>
        <v>679°</v>
      </c>
    </row>
    <row r="700" spans="1:7" x14ac:dyDescent="0.2">
      <c r="A700" t="s">
        <v>709</v>
      </c>
      <c r="B700" t="s">
        <v>7</v>
      </c>
      <c r="C700" s="2">
        <v>54</v>
      </c>
      <c r="D700" s="2">
        <v>50</v>
      </c>
      <c r="E700" s="2">
        <v>52</v>
      </c>
      <c r="F700" s="3">
        <v>800</v>
      </c>
      <c r="G700" s="5" t="str">
        <f t="shared" si="10"/>
        <v>27°</v>
      </c>
    </row>
    <row r="701" spans="1:7" x14ac:dyDescent="0.2">
      <c r="A701" t="s">
        <v>710</v>
      </c>
      <c r="B701" t="s">
        <v>7</v>
      </c>
      <c r="C701" s="2">
        <v>58</v>
      </c>
      <c r="D701" s="2">
        <v>53</v>
      </c>
      <c r="E701" s="2">
        <v>56</v>
      </c>
      <c r="F701" s="3">
        <v>700</v>
      </c>
      <c r="G701" s="5" t="str">
        <f t="shared" si="10"/>
        <v>15°</v>
      </c>
    </row>
    <row r="702" spans="1:7" x14ac:dyDescent="0.2">
      <c r="A702" t="s">
        <v>711</v>
      </c>
      <c r="B702" t="s">
        <v>7</v>
      </c>
      <c r="C702" s="2">
        <v>27.5</v>
      </c>
      <c r="D702" s="2">
        <v>35</v>
      </c>
      <c r="E702" s="2">
        <v>30</v>
      </c>
      <c r="F702" s="3">
        <v>1350</v>
      </c>
      <c r="G702" s="5" t="str">
        <f t="shared" si="10"/>
        <v>96°</v>
      </c>
    </row>
    <row r="703" spans="1:7" x14ac:dyDescent="0.2">
      <c r="A703" t="s">
        <v>712</v>
      </c>
      <c r="B703" t="s">
        <v>9</v>
      </c>
      <c r="C703" s="2">
        <v>26</v>
      </c>
      <c r="D703" s="2">
        <v>33</v>
      </c>
      <c r="E703" s="2">
        <v>28.5</v>
      </c>
      <c r="F703" s="3">
        <v>1425</v>
      </c>
      <c r="G703" s="5" t="str">
        <f t="shared" si="10"/>
        <v>122°</v>
      </c>
    </row>
    <row r="704" spans="1:7" x14ac:dyDescent="0.2">
      <c r="A704" t="s">
        <v>713</v>
      </c>
      <c r="B704" t="s">
        <v>9</v>
      </c>
      <c r="C704" s="2">
        <v>27</v>
      </c>
      <c r="D704" s="2">
        <v>34</v>
      </c>
      <c r="E704" s="2">
        <v>30</v>
      </c>
      <c r="F704" s="3">
        <v>1350</v>
      </c>
      <c r="G704" s="5" t="str">
        <f t="shared" si="10"/>
        <v>96°</v>
      </c>
    </row>
    <row r="705" spans="1:7" x14ac:dyDescent="0.2">
      <c r="A705" t="s">
        <v>714</v>
      </c>
      <c r="B705" t="s">
        <v>9</v>
      </c>
      <c r="C705" s="2">
        <v>25</v>
      </c>
      <c r="D705" s="2">
        <v>32</v>
      </c>
      <c r="E705" s="2">
        <v>28</v>
      </c>
      <c r="F705" s="3">
        <v>1450</v>
      </c>
      <c r="G705" s="5" t="str">
        <f t="shared" si="10"/>
        <v>126°</v>
      </c>
    </row>
    <row r="706" spans="1:7" x14ac:dyDescent="0.2">
      <c r="A706" t="s">
        <v>715</v>
      </c>
      <c r="B706" t="s">
        <v>9</v>
      </c>
      <c r="C706" s="2">
        <v>41</v>
      </c>
      <c r="D706" s="2">
        <v>38</v>
      </c>
      <c r="E706" s="2">
        <v>40</v>
      </c>
      <c r="F706" s="3">
        <v>1000</v>
      </c>
      <c r="G706" s="5" t="str">
        <f t="shared" si="10"/>
        <v>46°</v>
      </c>
    </row>
    <row r="707" spans="1:7" x14ac:dyDescent="0.2">
      <c r="A707" t="s">
        <v>716</v>
      </c>
      <c r="B707" t="s">
        <v>18</v>
      </c>
      <c r="C707" s="2">
        <v>13</v>
      </c>
      <c r="D707" s="2">
        <v>17</v>
      </c>
      <c r="E707" s="2">
        <v>15</v>
      </c>
      <c r="F707" s="3">
        <v>2700</v>
      </c>
      <c r="G707" s="5" t="str">
        <f t="shared" ref="G707:G745" si="11">_xlfn.RANK.EQ(F707,F$2:F$745,1) &amp; "°"</f>
        <v>620°</v>
      </c>
    </row>
    <row r="708" spans="1:7" x14ac:dyDescent="0.2">
      <c r="A708" t="s">
        <v>717</v>
      </c>
      <c r="B708" t="s">
        <v>7</v>
      </c>
      <c r="C708" s="2">
        <v>36</v>
      </c>
      <c r="D708" s="2">
        <v>36</v>
      </c>
      <c r="E708" s="2">
        <v>36</v>
      </c>
      <c r="F708" s="3">
        <v>1100</v>
      </c>
      <c r="G708" s="5" t="str">
        <f t="shared" si="11"/>
        <v>52°</v>
      </c>
    </row>
    <row r="709" spans="1:7" x14ac:dyDescent="0.2">
      <c r="A709" t="s">
        <v>718</v>
      </c>
      <c r="B709" t="s">
        <v>9</v>
      </c>
      <c r="C709" s="2">
        <v>35</v>
      </c>
      <c r="D709" s="2">
        <v>36</v>
      </c>
      <c r="E709" s="2">
        <v>35</v>
      </c>
      <c r="F709" s="3">
        <v>1150</v>
      </c>
      <c r="G709" s="5" t="str">
        <f t="shared" si="11"/>
        <v>57°</v>
      </c>
    </row>
    <row r="710" spans="1:7" x14ac:dyDescent="0.2">
      <c r="A710" t="s">
        <v>719</v>
      </c>
      <c r="B710" t="s">
        <v>18</v>
      </c>
      <c r="C710" s="2">
        <v>25</v>
      </c>
      <c r="D710" s="2">
        <v>32</v>
      </c>
      <c r="E710" s="2">
        <v>28</v>
      </c>
      <c r="F710" s="3">
        <v>1750</v>
      </c>
      <c r="G710" s="5" t="str">
        <f t="shared" si="11"/>
        <v>221°</v>
      </c>
    </row>
    <row r="711" spans="1:7" x14ac:dyDescent="0.2">
      <c r="A711" t="s">
        <v>720</v>
      </c>
      <c r="B711" t="s">
        <v>18</v>
      </c>
      <c r="C711" s="2">
        <v>22</v>
      </c>
      <c r="D711" s="2">
        <v>30</v>
      </c>
      <c r="E711" s="2">
        <v>25</v>
      </c>
      <c r="F711" s="3">
        <v>1950</v>
      </c>
      <c r="G711" s="5" t="str">
        <f t="shared" si="11"/>
        <v>319°</v>
      </c>
    </row>
    <row r="712" spans="1:7" x14ac:dyDescent="0.2">
      <c r="A712" t="s">
        <v>721</v>
      </c>
      <c r="B712" t="s">
        <v>18</v>
      </c>
      <c r="C712" s="2">
        <v>19.5</v>
      </c>
      <c r="D712" s="2">
        <v>23.5</v>
      </c>
      <c r="E712" s="2">
        <v>21</v>
      </c>
      <c r="F712" s="3">
        <v>1950</v>
      </c>
      <c r="G712" s="5" t="str">
        <f t="shared" si="11"/>
        <v>319°</v>
      </c>
    </row>
    <row r="713" spans="1:7" x14ac:dyDescent="0.2">
      <c r="A713" t="s">
        <v>722</v>
      </c>
      <c r="B713" t="s">
        <v>18</v>
      </c>
      <c r="C713" s="2">
        <v>13</v>
      </c>
      <c r="D713" s="2">
        <v>17</v>
      </c>
      <c r="E713" s="2">
        <v>15</v>
      </c>
      <c r="F713" s="3">
        <v>2700</v>
      </c>
      <c r="G713" s="5" t="str">
        <f t="shared" si="11"/>
        <v>620°</v>
      </c>
    </row>
    <row r="714" spans="1:7" x14ac:dyDescent="0.2">
      <c r="A714" t="s">
        <v>723</v>
      </c>
      <c r="B714" t="s">
        <v>9</v>
      </c>
      <c r="C714" s="2">
        <v>40</v>
      </c>
      <c r="D714" s="2">
        <v>37</v>
      </c>
      <c r="E714" s="2">
        <v>39</v>
      </c>
      <c r="F714" s="3">
        <v>1050</v>
      </c>
      <c r="G714" s="5" t="str">
        <f t="shared" si="11"/>
        <v>48°</v>
      </c>
    </row>
    <row r="715" spans="1:7" x14ac:dyDescent="0.2">
      <c r="A715" t="s">
        <v>724</v>
      </c>
      <c r="B715" t="s">
        <v>7</v>
      </c>
      <c r="C715" s="2">
        <v>22</v>
      </c>
      <c r="D715" s="2">
        <v>32</v>
      </c>
      <c r="E715" s="2">
        <v>25</v>
      </c>
      <c r="F715" s="3">
        <v>1950</v>
      </c>
      <c r="G715" s="5" t="str">
        <f t="shared" si="11"/>
        <v>319°</v>
      </c>
    </row>
    <row r="716" spans="1:7" x14ac:dyDescent="0.2">
      <c r="A716" t="s">
        <v>725</v>
      </c>
      <c r="B716" t="s">
        <v>9</v>
      </c>
      <c r="C716" s="2">
        <v>20</v>
      </c>
      <c r="D716" s="2">
        <v>31</v>
      </c>
      <c r="E716" s="2">
        <v>24</v>
      </c>
      <c r="F716" s="3">
        <v>2050</v>
      </c>
      <c r="G716" s="5" t="str">
        <f t="shared" si="11"/>
        <v>386°</v>
      </c>
    </row>
    <row r="717" spans="1:7" x14ac:dyDescent="0.2">
      <c r="A717" t="s">
        <v>726</v>
      </c>
      <c r="B717" t="s">
        <v>7</v>
      </c>
      <c r="C717" s="2">
        <v>19</v>
      </c>
      <c r="D717" s="2">
        <v>23.5</v>
      </c>
      <c r="E717" s="2">
        <v>20.5</v>
      </c>
      <c r="F717" s="3">
        <v>2000</v>
      </c>
      <c r="G717" s="5" t="str">
        <f t="shared" si="11"/>
        <v>377°</v>
      </c>
    </row>
    <row r="718" spans="1:7" x14ac:dyDescent="0.2">
      <c r="A718" t="s">
        <v>727</v>
      </c>
      <c r="B718" t="s">
        <v>9</v>
      </c>
      <c r="C718" s="2">
        <v>16</v>
      </c>
      <c r="D718" s="2">
        <v>22</v>
      </c>
      <c r="E718" s="2">
        <v>18</v>
      </c>
      <c r="F718" s="3">
        <v>2250</v>
      </c>
      <c r="G718" s="5" t="str">
        <f t="shared" si="11"/>
        <v>487°</v>
      </c>
    </row>
    <row r="719" spans="1:7" x14ac:dyDescent="0.2">
      <c r="A719" t="s">
        <v>728</v>
      </c>
      <c r="B719" t="s">
        <v>9</v>
      </c>
      <c r="C719" s="2">
        <v>20</v>
      </c>
      <c r="D719" s="2">
        <v>24</v>
      </c>
      <c r="E719" s="2">
        <v>22</v>
      </c>
      <c r="F719" s="3">
        <v>1850</v>
      </c>
      <c r="G719" s="5" t="str">
        <f t="shared" si="11"/>
        <v>273°</v>
      </c>
    </row>
    <row r="720" spans="1:7" x14ac:dyDescent="0.2">
      <c r="A720" t="s">
        <v>729</v>
      </c>
      <c r="B720" t="s">
        <v>7</v>
      </c>
      <c r="C720" s="2">
        <v>19.5</v>
      </c>
      <c r="D720" s="2">
        <v>23.5</v>
      </c>
      <c r="E720" s="2">
        <v>21</v>
      </c>
      <c r="F720" s="3">
        <v>1925</v>
      </c>
      <c r="G720" s="5" t="str">
        <f t="shared" si="11"/>
        <v>316°</v>
      </c>
    </row>
    <row r="721" spans="1:7" x14ac:dyDescent="0.2">
      <c r="A721" t="s">
        <v>730</v>
      </c>
      <c r="B721" t="s">
        <v>9</v>
      </c>
      <c r="C721" s="2">
        <v>18.5</v>
      </c>
      <c r="D721" s="2">
        <v>23.5</v>
      </c>
      <c r="E721" s="2">
        <v>20.5</v>
      </c>
      <c r="F721" s="3">
        <v>2000</v>
      </c>
      <c r="G721" s="5" t="str">
        <f t="shared" si="11"/>
        <v>377°</v>
      </c>
    </row>
    <row r="722" spans="1:7" x14ac:dyDescent="0.2">
      <c r="A722" t="s">
        <v>731</v>
      </c>
      <c r="B722" t="s">
        <v>7</v>
      </c>
      <c r="C722" s="2">
        <v>29</v>
      </c>
      <c r="D722" s="2">
        <v>37.5</v>
      </c>
      <c r="E722" s="2">
        <v>32.5</v>
      </c>
      <c r="F722" s="3">
        <v>1250</v>
      </c>
      <c r="G722" s="5" t="str">
        <f t="shared" si="11"/>
        <v>70°</v>
      </c>
    </row>
    <row r="723" spans="1:7" x14ac:dyDescent="0.2">
      <c r="A723" t="s">
        <v>732</v>
      </c>
      <c r="B723" t="s">
        <v>7</v>
      </c>
      <c r="C723" s="2">
        <v>23.5</v>
      </c>
      <c r="D723" s="2">
        <v>31</v>
      </c>
      <c r="E723" s="2">
        <v>26.5</v>
      </c>
      <c r="F723" s="3">
        <v>1525</v>
      </c>
      <c r="G723" s="5" t="str">
        <f t="shared" si="11"/>
        <v>152°</v>
      </c>
    </row>
    <row r="724" spans="1:7" x14ac:dyDescent="0.2">
      <c r="A724" t="s">
        <v>733</v>
      </c>
      <c r="B724" t="s">
        <v>41</v>
      </c>
      <c r="C724" s="2">
        <v>104</v>
      </c>
      <c r="D724" s="2">
        <v>89</v>
      </c>
      <c r="E724" s="2">
        <v>97</v>
      </c>
      <c r="F724" s="3">
        <v>700</v>
      </c>
      <c r="G724" s="5" t="str">
        <f t="shared" si="11"/>
        <v>15°</v>
      </c>
    </row>
    <row r="725" spans="1:7" x14ac:dyDescent="0.2">
      <c r="A725" t="s">
        <v>734</v>
      </c>
      <c r="B725" t="s">
        <v>41</v>
      </c>
      <c r="C725" s="2">
        <v>104</v>
      </c>
      <c r="D725" s="2">
        <v>89</v>
      </c>
      <c r="E725" s="2">
        <v>97</v>
      </c>
      <c r="F725" s="3">
        <v>700</v>
      </c>
      <c r="G725" s="5" t="str">
        <f t="shared" si="11"/>
        <v>15°</v>
      </c>
    </row>
    <row r="726" spans="1:7" x14ac:dyDescent="0.2">
      <c r="A726" t="s">
        <v>735</v>
      </c>
      <c r="B726" t="s">
        <v>7</v>
      </c>
      <c r="C726" s="2">
        <v>29.5</v>
      </c>
      <c r="D726" s="2">
        <v>40</v>
      </c>
      <c r="E726" s="2">
        <v>33.5</v>
      </c>
      <c r="F726" s="3">
        <v>1225</v>
      </c>
      <c r="G726" s="5" t="str">
        <f t="shared" si="11"/>
        <v>67°</v>
      </c>
    </row>
    <row r="727" spans="1:7" x14ac:dyDescent="0.2">
      <c r="A727" t="s">
        <v>736</v>
      </c>
      <c r="B727" t="s">
        <v>7</v>
      </c>
      <c r="C727" s="2">
        <v>24</v>
      </c>
      <c r="D727" s="2">
        <v>34</v>
      </c>
      <c r="E727" s="2">
        <v>28</v>
      </c>
      <c r="F727" s="3">
        <v>1450</v>
      </c>
      <c r="G727" s="5" t="str">
        <f t="shared" si="11"/>
        <v>126°</v>
      </c>
    </row>
    <row r="728" spans="1:7" x14ac:dyDescent="0.2">
      <c r="A728" t="s">
        <v>737</v>
      </c>
      <c r="B728" t="s">
        <v>7</v>
      </c>
      <c r="C728" s="2">
        <v>24</v>
      </c>
      <c r="D728" s="2">
        <v>36</v>
      </c>
      <c r="E728" s="2">
        <v>28</v>
      </c>
      <c r="F728" s="3">
        <v>1450</v>
      </c>
      <c r="G728" s="5" t="str">
        <f t="shared" si="11"/>
        <v>126°</v>
      </c>
    </row>
    <row r="729" spans="1:7" x14ac:dyDescent="0.2">
      <c r="A729" t="s">
        <v>738</v>
      </c>
      <c r="B729" t="s">
        <v>7</v>
      </c>
      <c r="C729" s="2">
        <v>23</v>
      </c>
      <c r="D729" s="2">
        <v>29</v>
      </c>
      <c r="E729" s="2">
        <v>25</v>
      </c>
      <c r="F729" s="3">
        <v>1600</v>
      </c>
      <c r="G729" s="5" t="str">
        <f t="shared" si="11"/>
        <v>179°</v>
      </c>
    </row>
    <row r="730" spans="1:7" x14ac:dyDescent="0.2">
      <c r="A730" t="s">
        <v>739</v>
      </c>
      <c r="B730" t="s">
        <v>9</v>
      </c>
      <c r="C730" s="2">
        <v>21</v>
      </c>
      <c r="D730" s="2">
        <v>27</v>
      </c>
      <c r="E730" s="2">
        <v>24</v>
      </c>
      <c r="F730" s="3">
        <v>1700</v>
      </c>
      <c r="G730" s="5" t="str">
        <f t="shared" si="11"/>
        <v>201°</v>
      </c>
    </row>
    <row r="731" spans="1:7" x14ac:dyDescent="0.2">
      <c r="A731" t="s">
        <v>740</v>
      </c>
      <c r="B731" t="s">
        <v>9</v>
      </c>
      <c r="C731" s="2">
        <v>21.5</v>
      </c>
      <c r="D731" s="2">
        <v>32.5</v>
      </c>
      <c r="E731" s="2">
        <v>25.5</v>
      </c>
      <c r="F731" s="3">
        <v>1925</v>
      </c>
      <c r="G731" s="5" t="str">
        <f t="shared" si="11"/>
        <v>316°</v>
      </c>
    </row>
    <row r="732" spans="1:7" x14ac:dyDescent="0.2">
      <c r="A732" t="s">
        <v>741</v>
      </c>
      <c r="B732" t="s">
        <v>7</v>
      </c>
      <c r="C732" s="2">
        <v>23</v>
      </c>
      <c r="D732" s="2">
        <v>34</v>
      </c>
      <c r="E732" s="2">
        <v>27</v>
      </c>
      <c r="F732" s="3">
        <v>1800</v>
      </c>
      <c r="G732" s="5" t="str">
        <f t="shared" si="11"/>
        <v>248°</v>
      </c>
    </row>
    <row r="733" spans="1:7" x14ac:dyDescent="0.2">
      <c r="A733" t="s">
        <v>742</v>
      </c>
      <c r="B733" t="s">
        <v>9</v>
      </c>
      <c r="C733" s="2">
        <v>21</v>
      </c>
      <c r="D733" s="2">
        <v>32</v>
      </c>
      <c r="E733" s="2">
        <v>25</v>
      </c>
      <c r="F733" s="3">
        <v>1950</v>
      </c>
      <c r="G733" s="5" t="str">
        <f t="shared" si="11"/>
        <v>319°</v>
      </c>
    </row>
    <row r="734" spans="1:7" x14ac:dyDescent="0.2">
      <c r="A734" t="s">
        <v>743</v>
      </c>
      <c r="B734" t="s">
        <v>9</v>
      </c>
      <c r="C734" s="2">
        <v>22</v>
      </c>
      <c r="D734" s="2">
        <v>31</v>
      </c>
      <c r="E734" s="2">
        <v>25</v>
      </c>
      <c r="F734" s="3">
        <v>1950</v>
      </c>
      <c r="G734" s="5" t="str">
        <f t="shared" si="11"/>
        <v>319°</v>
      </c>
    </row>
    <row r="735" spans="1:7" x14ac:dyDescent="0.2">
      <c r="A735" t="s">
        <v>744</v>
      </c>
      <c r="B735" t="s">
        <v>7</v>
      </c>
      <c r="C735" s="2">
        <v>23</v>
      </c>
      <c r="D735" s="2">
        <v>34</v>
      </c>
      <c r="E735" s="2">
        <v>27</v>
      </c>
      <c r="F735" s="3">
        <v>1800</v>
      </c>
      <c r="G735" s="5" t="str">
        <f t="shared" si="11"/>
        <v>248°</v>
      </c>
    </row>
    <row r="736" spans="1:7" x14ac:dyDescent="0.2">
      <c r="A736" t="s">
        <v>745</v>
      </c>
      <c r="B736" t="s">
        <v>9</v>
      </c>
      <c r="C736" s="2">
        <v>21</v>
      </c>
      <c r="D736" s="2">
        <v>32</v>
      </c>
      <c r="E736" s="2">
        <v>25</v>
      </c>
      <c r="F736" s="3">
        <v>1950</v>
      </c>
      <c r="G736" s="5" t="str">
        <f t="shared" si="11"/>
        <v>319°</v>
      </c>
    </row>
    <row r="737" spans="1:7" x14ac:dyDescent="0.2">
      <c r="A737" t="s">
        <v>746</v>
      </c>
      <c r="B737" t="s">
        <v>9</v>
      </c>
      <c r="C737" s="2">
        <v>20</v>
      </c>
      <c r="D737" s="2">
        <v>30</v>
      </c>
      <c r="E737" s="2">
        <v>24</v>
      </c>
      <c r="F737" s="3">
        <v>2050</v>
      </c>
      <c r="G737" s="5" t="str">
        <f t="shared" si="11"/>
        <v>386°</v>
      </c>
    </row>
    <row r="738" spans="1:7" x14ac:dyDescent="0.2">
      <c r="A738" t="s">
        <v>747</v>
      </c>
      <c r="B738" t="s">
        <v>7</v>
      </c>
      <c r="C738" s="2">
        <v>22</v>
      </c>
      <c r="D738" s="2">
        <v>33</v>
      </c>
      <c r="E738" s="2">
        <v>26</v>
      </c>
      <c r="F738" s="3">
        <v>1900</v>
      </c>
      <c r="G738" s="5" t="str">
        <f t="shared" si="11"/>
        <v>288°</v>
      </c>
    </row>
    <row r="739" spans="1:7" x14ac:dyDescent="0.2">
      <c r="A739" t="s">
        <v>748</v>
      </c>
      <c r="B739" t="s">
        <v>9</v>
      </c>
      <c r="C739" s="2">
        <v>22</v>
      </c>
      <c r="D739" s="2">
        <v>30</v>
      </c>
      <c r="E739" s="2">
        <v>25</v>
      </c>
      <c r="F739" s="3">
        <v>1950</v>
      </c>
      <c r="G739" s="5" t="str">
        <f t="shared" si="11"/>
        <v>319°</v>
      </c>
    </row>
    <row r="740" spans="1:7" x14ac:dyDescent="0.2">
      <c r="A740" t="s">
        <v>749</v>
      </c>
      <c r="B740" t="s">
        <v>41</v>
      </c>
      <c r="C740" s="2">
        <v>85</v>
      </c>
      <c r="D740" s="2">
        <v>72</v>
      </c>
      <c r="E740" s="2">
        <v>79</v>
      </c>
      <c r="F740" s="3">
        <v>850</v>
      </c>
      <c r="G740" s="5" t="str">
        <f t="shared" si="11"/>
        <v>34°</v>
      </c>
    </row>
    <row r="741" spans="1:7" x14ac:dyDescent="0.2">
      <c r="A741" t="s">
        <v>750</v>
      </c>
      <c r="B741" t="s">
        <v>7</v>
      </c>
      <c r="C741" s="2">
        <v>23</v>
      </c>
      <c r="D741" s="2">
        <v>32</v>
      </c>
      <c r="E741" s="2">
        <v>26</v>
      </c>
      <c r="F741" s="3">
        <v>1550</v>
      </c>
      <c r="G741" s="5" t="str">
        <f t="shared" si="11"/>
        <v>156°</v>
      </c>
    </row>
    <row r="742" spans="1:7" x14ac:dyDescent="0.2">
      <c r="A742" t="s">
        <v>751</v>
      </c>
      <c r="B742" t="s">
        <v>9</v>
      </c>
      <c r="C742" s="2">
        <v>20.5</v>
      </c>
      <c r="D742" s="2">
        <v>27.5</v>
      </c>
      <c r="E742" s="2">
        <v>23.5</v>
      </c>
      <c r="F742" s="3">
        <v>2075</v>
      </c>
      <c r="G742" s="5" t="str">
        <f t="shared" si="11"/>
        <v>410°</v>
      </c>
    </row>
    <row r="743" spans="1:7" x14ac:dyDescent="0.2">
      <c r="A743" t="s">
        <v>752</v>
      </c>
      <c r="B743" t="s">
        <v>7</v>
      </c>
      <c r="C743" s="2">
        <v>22</v>
      </c>
      <c r="D743" s="2">
        <v>29</v>
      </c>
      <c r="E743" s="2">
        <v>25</v>
      </c>
      <c r="F743" s="3">
        <v>1950</v>
      </c>
      <c r="G743" s="5" t="str">
        <f t="shared" si="11"/>
        <v>319°</v>
      </c>
    </row>
    <row r="744" spans="1:7" x14ac:dyDescent="0.2">
      <c r="A744" t="s">
        <v>753</v>
      </c>
      <c r="B744" t="s">
        <v>9</v>
      </c>
      <c r="C744" s="2">
        <v>19.5</v>
      </c>
      <c r="D744" s="2">
        <v>28</v>
      </c>
      <c r="E744" s="2">
        <v>22.5</v>
      </c>
      <c r="F744" s="3">
        <v>2150</v>
      </c>
      <c r="G744" s="5" t="str">
        <f t="shared" si="11"/>
        <v>445°</v>
      </c>
    </row>
    <row r="745" spans="1:7" x14ac:dyDescent="0.2">
      <c r="A745" t="s">
        <v>754</v>
      </c>
      <c r="B745" t="s">
        <v>7</v>
      </c>
      <c r="C745" s="2">
        <v>21</v>
      </c>
      <c r="D745" s="2">
        <v>30</v>
      </c>
      <c r="E745" s="2">
        <v>25</v>
      </c>
      <c r="F745" s="3">
        <v>1950</v>
      </c>
      <c r="G745" s="5" t="str">
        <f t="shared" si="11"/>
        <v>319°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7B7F-B135-457A-A39D-049D5CB5BB0A}">
  <sheetPr codeName="Sheet3"/>
  <dimension ref="A1:M17"/>
  <sheetViews>
    <sheetView workbookViewId="0">
      <selection activeCell="H19" sqref="H19"/>
    </sheetView>
  </sheetViews>
  <sheetFormatPr defaultRowHeight="14.25" x14ac:dyDescent="0.2"/>
  <cols>
    <col min="1" max="1" width="12" bestFit="1" customWidth="1"/>
    <col min="2" max="12" width="12.625" customWidth="1"/>
    <col min="13" max="13" width="14.625" customWidth="1"/>
  </cols>
  <sheetData>
    <row r="1" spans="1:13" ht="30.75" customHeight="1" thickBot="1" x14ac:dyDescent="0.25">
      <c r="A1" s="25"/>
      <c r="B1" s="25" t="s">
        <v>788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20.25" customHeight="1" thickBot="1" x14ac:dyDescent="0.3">
      <c r="A2" s="19" t="s">
        <v>755</v>
      </c>
      <c r="B2" s="20" t="s">
        <v>756</v>
      </c>
      <c r="C2" s="20" t="s">
        <v>757</v>
      </c>
      <c r="D2" s="20" t="s">
        <v>758</v>
      </c>
      <c r="E2" s="20" t="s">
        <v>759</v>
      </c>
      <c r="F2" s="20" t="s">
        <v>760</v>
      </c>
      <c r="G2" s="20" t="s">
        <v>761</v>
      </c>
      <c r="H2" s="20" t="s">
        <v>762</v>
      </c>
      <c r="I2" s="20" t="s">
        <v>763</v>
      </c>
      <c r="J2" s="20" t="s">
        <v>764</v>
      </c>
      <c r="K2" s="20" t="s">
        <v>765</v>
      </c>
      <c r="L2" s="20" t="s">
        <v>766</v>
      </c>
      <c r="M2" s="20" t="s">
        <v>767</v>
      </c>
    </row>
    <row r="3" spans="1:13" x14ac:dyDescent="0.2">
      <c r="A3" s="18" t="s">
        <v>768</v>
      </c>
      <c r="B3" s="21">
        <v>134364</v>
      </c>
      <c r="C3" s="22">
        <v>273425</v>
      </c>
      <c r="D3" s="21">
        <v>109449</v>
      </c>
      <c r="E3" s="22">
        <v>82059</v>
      </c>
      <c r="F3" s="21">
        <v>192017</v>
      </c>
      <c r="G3" s="22">
        <v>26082</v>
      </c>
      <c r="H3" s="21">
        <v>48273</v>
      </c>
      <c r="I3" s="22">
        <v>26088</v>
      </c>
      <c r="J3" s="21">
        <v>69385</v>
      </c>
      <c r="K3" s="22">
        <v>92753</v>
      </c>
      <c r="L3" s="21">
        <v>42783</v>
      </c>
      <c r="M3" s="22">
        <v>98690</v>
      </c>
    </row>
    <row r="4" spans="1:13" x14ac:dyDescent="0.2">
      <c r="A4" s="17" t="s">
        <v>769</v>
      </c>
      <c r="B4" s="23">
        <v>151476</v>
      </c>
      <c r="C4" s="24">
        <v>158185</v>
      </c>
      <c r="D4" s="23">
        <v>86243</v>
      </c>
      <c r="E4" s="24">
        <v>104020</v>
      </c>
      <c r="F4" s="23">
        <v>89688</v>
      </c>
      <c r="G4" s="24">
        <v>28430</v>
      </c>
      <c r="H4" s="23">
        <v>0</v>
      </c>
      <c r="I4" s="24">
        <v>56375</v>
      </c>
      <c r="J4" s="23">
        <v>63137</v>
      </c>
      <c r="K4" s="24">
        <v>44133</v>
      </c>
      <c r="L4" s="23">
        <v>60693</v>
      </c>
      <c r="M4" s="24">
        <v>30783</v>
      </c>
    </row>
    <row r="5" spans="1:13" x14ac:dyDescent="0.2">
      <c r="A5" s="17" t="s">
        <v>770</v>
      </c>
      <c r="B5" s="23">
        <v>137708</v>
      </c>
      <c r="C5" s="24">
        <v>49807</v>
      </c>
      <c r="D5" s="23">
        <v>29425</v>
      </c>
      <c r="E5" s="24">
        <v>56003</v>
      </c>
      <c r="F5" s="23">
        <v>159658</v>
      </c>
      <c r="G5" s="24">
        <v>0</v>
      </c>
      <c r="H5" s="23">
        <v>30552</v>
      </c>
      <c r="I5" s="24">
        <v>49169</v>
      </c>
      <c r="J5" s="23">
        <v>41355</v>
      </c>
      <c r="K5" s="24">
        <v>133557</v>
      </c>
      <c r="L5" s="23">
        <v>0</v>
      </c>
      <c r="M5" s="24">
        <v>26385</v>
      </c>
    </row>
    <row r="6" spans="1:13" x14ac:dyDescent="0.2">
      <c r="A6" s="17" t="s">
        <v>771</v>
      </c>
      <c r="B6" s="23">
        <v>29844</v>
      </c>
      <c r="C6" s="24">
        <v>55600</v>
      </c>
      <c r="D6" s="23">
        <v>0</v>
      </c>
      <c r="E6" s="24">
        <v>30638</v>
      </c>
      <c r="F6" s="23">
        <v>45132</v>
      </c>
      <c r="G6" s="24">
        <v>19299</v>
      </c>
      <c r="H6" s="23">
        <v>0</v>
      </c>
      <c r="I6" s="24">
        <v>24462</v>
      </c>
      <c r="J6" s="23">
        <v>0</v>
      </c>
      <c r="K6" s="24">
        <v>0</v>
      </c>
      <c r="L6" s="23">
        <v>30293</v>
      </c>
      <c r="M6" s="24">
        <v>29328</v>
      </c>
    </row>
    <row r="7" spans="1:13" x14ac:dyDescent="0.2">
      <c r="A7" s="17" t="s">
        <v>772</v>
      </c>
      <c r="B7" s="23">
        <v>234625</v>
      </c>
      <c r="C7" s="24">
        <v>222262</v>
      </c>
      <c r="D7" s="23">
        <v>174360</v>
      </c>
      <c r="E7" s="24">
        <v>45743</v>
      </c>
      <c r="F7" s="23">
        <v>72223</v>
      </c>
      <c r="G7" s="24">
        <v>68507</v>
      </c>
      <c r="H7" s="23">
        <v>79097</v>
      </c>
      <c r="I7" s="24">
        <v>30765</v>
      </c>
      <c r="J7" s="23">
        <v>32704</v>
      </c>
      <c r="K7" s="24">
        <v>25885</v>
      </c>
      <c r="L7" s="23">
        <v>107218</v>
      </c>
      <c r="M7" s="24">
        <v>0</v>
      </c>
    </row>
    <row r="8" spans="1:13" x14ac:dyDescent="0.2">
      <c r="A8" s="17" t="s">
        <v>773</v>
      </c>
      <c r="B8" s="23">
        <v>57304</v>
      </c>
      <c r="C8" s="24">
        <v>99873</v>
      </c>
      <c r="D8" s="23">
        <v>24643</v>
      </c>
      <c r="E8" s="24">
        <v>17396</v>
      </c>
      <c r="F8" s="23">
        <v>33307</v>
      </c>
      <c r="G8" s="24">
        <v>19859</v>
      </c>
      <c r="H8" s="23">
        <v>0</v>
      </c>
      <c r="I8" s="24">
        <v>0</v>
      </c>
      <c r="J8" s="23">
        <v>30472</v>
      </c>
      <c r="K8" s="24">
        <v>25184</v>
      </c>
      <c r="L8" s="23">
        <v>0</v>
      </c>
      <c r="M8" s="24">
        <v>0</v>
      </c>
    </row>
    <row r="9" spans="1:13" x14ac:dyDescent="0.2">
      <c r="A9" s="17" t="s">
        <v>774</v>
      </c>
      <c r="B9" s="23">
        <v>109194</v>
      </c>
      <c r="C9" s="24">
        <v>105669</v>
      </c>
      <c r="D9" s="23">
        <v>0</v>
      </c>
      <c r="E9" s="24">
        <v>25018</v>
      </c>
      <c r="F9" s="23">
        <v>101778</v>
      </c>
      <c r="G9" s="24">
        <v>29112</v>
      </c>
      <c r="H9" s="23">
        <v>41879</v>
      </c>
      <c r="I9" s="24">
        <v>94803</v>
      </c>
      <c r="J9" s="23">
        <v>0</v>
      </c>
      <c r="K9" s="24">
        <v>0</v>
      </c>
      <c r="L9" s="23">
        <v>0</v>
      </c>
      <c r="M9" s="24">
        <v>55889</v>
      </c>
    </row>
    <row r="10" spans="1:13" x14ac:dyDescent="0.2">
      <c r="A10" s="17" t="s">
        <v>775</v>
      </c>
      <c r="B10" s="23">
        <v>193466</v>
      </c>
      <c r="C10" s="24">
        <v>360723</v>
      </c>
      <c r="D10" s="23">
        <v>112904</v>
      </c>
      <c r="E10" s="24">
        <v>53162</v>
      </c>
      <c r="F10" s="23">
        <v>217121</v>
      </c>
      <c r="G10" s="24">
        <v>30944</v>
      </c>
      <c r="H10" s="23">
        <v>72287</v>
      </c>
      <c r="I10" s="24">
        <v>112362</v>
      </c>
      <c r="J10" s="23">
        <v>0</v>
      </c>
      <c r="K10" s="24">
        <v>47008</v>
      </c>
      <c r="L10" s="23">
        <v>78050</v>
      </c>
      <c r="M10" s="24">
        <v>109522</v>
      </c>
    </row>
    <row r="11" spans="1:13" x14ac:dyDescent="0.2">
      <c r="A11" s="17" t="s">
        <v>776</v>
      </c>
      <c r="B11" s="23">
        <v>16932</v>
      </c>
      <c r="C11" s="24">
        <v>114279</v>
      </c>
      <c r="D11" s="23">
        <v>28030</v>
      </c>
      <c r="E11" s="24">
        <v>0</v>
      </c>
      <c r="F11" s="23">
        <v>19468</v>
      </c>
      <c r="G11" s="24">
        <v>0</v>
      </c>
      <c r="H11" s="23">
        <v>0</v>
      </c>
      <c r="I11" s="24">
        <v>15633</v>
      </c>
      <c r="J11" s="23">
        <v>64626</v>
      </c>
      <c r="K11" s="24">
        <v>45590</v>
      </c>
      <c r="L11" s="23">
        <v>0</v>
      </c>
      <c r="M11" s="24">
        <v>0</v>
      </c>
    </row>
    <row r="12" spans="1:13" x14ac:dyDescent="0.2">
      <c r="A12" s="17" t="s">
        <v>777</v>
      </c>
      <c r="B12" s="23">
        <v>74244</v>
      </c>
      <c r="C12" s="24">
        <v>29368</v>
      </c>
      <c r="D12" s="23">
        <v>60115</v>
      </c>
      <c r="E12" s="24">
        <v>0</v>
      </c>
      <c r="F12" s="23">
        <v>25028</v>
      </c>
      <c r="G12" s="24">
        <v>0</v>
      </c>
      <c r="H12" s="23">
        <v>0</v>
      </c>
      <c r="I12" s="24">
        <v>0</v>
      </c>
      <c r="J12" s="23">
        <v>0</v>
      </c>
      <c r="K12" s="24">
        <v>34310</v>
      </c>
      <c r="L12" s="23">
        <v>32869</v>
      </c>
      <c r="M12" s="24">
        <v>29662</v>
      </c>
    </row>
    <row r="13" spans="1:13" x14ac:dyDescent="0.2">
      <c r="A13" s="17" t="s">
        <v>778</v>
      </c>
      <c r="B13" s="23">
        <v>63546</v>
      </c>
      <c r="C13" s="24">
        <v>95765</v>
      </c>
      <c r="D13" s="23">
        <v>75947</v>
      </c>
      <c r="E13" s="24">
        <v>0</v>
      </c>
      <c r="F13" s="23">
        <v>142157</v>
      </c>
      <c r="G13" s="24">
        <v>15682</v>
      </c>
      <c r="H13" s="23">
        <v>0</v>
      </c>
      <c r="I13" s="24">
        <v>0</v>
      </c>
      <c r="J13" s="23">
        <v>15630</v>
      </c>
      <c r="K13" s="24">
        <v>0</v>
      </c>
      <c r="L13" s="23">
        <v>10189</v>
      </c>
      <c r="M13" s="24">
        <v>0</v>
      </c>
    </row>
    <row r="14" spans="1:13" x14ac:dyDescent="0.2">
      <c r="A14" s="17" t="s">
        <v>779</v>
      </c>
      <c r="B14" s="23">
        <v>105185</v>
      </c>
      <c r="C14" s="24">
        <v>164018</v>
      </c>
      <c r="D14" s="23">
        <v>62924</v>
      </c>
      <c r="E14" s="24">
        <v>61871</v>
      </c>
      <c r="F14" s="23">
        <v>0</v>
      </c>
      <c r="G14" s="24">
        <v>47119</v>
      </c>
      <c r="H14" s="23">
        <v>0</v>
      </c>
      <c r="I14" s="24">
        <v>0</v>
      </c>
      <c r="J14" s="23">
        <v>0</v>
      </c>
      <c r="K14" s="24">
        <v>0</v>
      </c>
      <c r="L14" s="23">
        <v>85524</v>
      </c>
      <c r="M14" s="24">
        <v>51069</v>
      </c>
    </row>
    <row r="15" spans="1:13" x14ac:dyDescent="0.2">
      <c r="A15" s="17" t="s">
        <v>780</v>
      </c>
      <c r="B15" s="23">
        <v>238492</v>
      </c>
      <c r="C15" s="24">
        <v>352223</v>
      </c>
      <c r="D15" s="23">
        <v>152840</v>
      </c>
      <c r="E15" s="24">
        <v>91623</v>
      </c>
      <c r="F15" s="23">
        <v>97012</v>
      </c>
      <c r="G15" s="24">
        <v>73054</v>
      </c>
      <c r="H15" s="23">
        <v>64960</v>
      </c>
      <c r="I15" s="24">
        <v>39715</v>
      </c>
      <c r="J15" s="23">
        <v>92176</v>
      </c>
      <c r="K15" s="24">
        <v>29173</v>
      </c>
      <c r="L15" s="23">
        <v>18861</v>
      </c>
      <c r="M15" s="24">
        <v>64950</v>
      </c>
    </row>
    <row r="16" spans="1:13" x14ac:dyDescent="0.2">
      <c r="A16" s="17" t="s">
        <v>781</v>
      </c>
      <c r="B16" s="23">
        <v>72221</v>
      </c>
      <c r="C16" s="24">
        <v>101964</v>
      </c>
      <c r="D16" s="23">
        <v>48384</v>
      </c>
      <c r="E16" s="24">
        <v>86832</v>
      </c>
      <c r="F16" s="23">
        <v>51335</v>
      </c>
      <c r="G16" s="24">
        <v>27965</v>
      </c>
      <c r="H16" s="23">
        <v>26239</v>
      </c>
      <c r="I16" s="24">
        <v>0</v>
      </c>
      <c r="J16" s="23">
        <v>0</v>
      </c>
      <c r="K16" s="24">
        <v>0</v>
      </c>
      <c r="L16" s="23">
        <v>0</v>
      </c>
      <c r="M16" s="24">
        <v>0</v>
      </c>
    </row>
    <row r="17" spans="1:13" x14ac:dyDescent="0.2">
      <c r="A17" s="17" t="s">
        <v>782</v>
      </c>
      <c r="B17" s="23">
        <v>17584</v>
      </c>
      <c r="C17" s="24">
        <v>48804</v>
      </c>
      <c r="D17" s="23">
        <v>28111</v>
      </c>
      <c r="E17" s="24">
        <v>0</v>
      </c>
      <c r="F17" s="23">
        <v>19904</v>
      </c>
      <c r="G17" s="24">
        <v>0</v>
      </c>
      <c r="H17" s="23">
        <v>26537</v>
      </c>
      <c r="I17" s="24">
        <v>0</v>
      </c>
      <c r="J17" s="23">
        <v>33336</v>
      </c>
      <c r="K17" s="24">
        <v>0</v>
      </c>
      <c r="L17" s="23">
        <v>0</v>
      </c>
      <c r="M17" s="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Efficiency Summary</vt:lpstr>
      <vt:lpstr>Car_Fuel_Efficiency</vt:lpstr>
      <vt:lpstr>Sales_Team_Numbers</vt:lpstr>
      <vt:lpstr>car_info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CLNM Art</cp:lastModifiedBy>
  <dcterms:created xsi:type="dcterms:W3CDTF">2021-09-16T13:34:01Z</dcterms:created>
  <dcterms:modified xsi:type="dcterms:W3CDTF">2024-03-21T00:26:54Z</dcterms:modified>
</cp:coreProperties>
</file>