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\Desktop\Excel-Career\04Excel_Bases_de_Datos\"/>
    </mc:Choice>
  </mc:AlternateContent>
  <xr:revisionPtr revIDLastSave="0" documentId="13_ncr:1_{5C928D0D-E0E0-49EC-B422-70A51F7D950C}" xr6:coauthVersionLast="47" xr6:coauthVersionMax="47" xr10:uidLastSave="{00000000-0000-0000-0000-000000000000}"/>
  <bookViews>
    <workbookView xWindow="-120" yWindow="-120" windowWidth="29040" windowHeight="16440" activeTab="2" xr2:uid="{07DB83E4-7237-400E-851B-84A9DBAFF17A}"/>
  </bookViews>
  <sheets>
    <sheet name="BD2" sheetId="2" r:id="rId1"/>
    <sheet name="Hoja1" sheetId="4" r:id="rId2"/>
    <sheet name="Hoja3" sheetId="3" r:id="rId3"/>
    <sheet name="Madrid" sheetId="7" r:id="rId4"/>
    <sheet name="Málaga" sheetId="6" r:id="rId5"/>
    <sheet name="Sevilla" sheetId="5" r:id="rId6"/>
  </sheets>
  <definedNames>
    <definedName name="SegmentaciónDeDatos_Provincia">#N/A</definedName>
  </definedNames>
  <calcPr calcId="191029"/>
  <pivotCaches>
    <pivotCache cacheId="1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</calcChain>
</file>

<file path=xl/sharedStrings.xml><?xml version="1.0" encoding="utf-8"?>
<sst xmlns="http://schemas.openxmlformats.org/spreadsheetml/2006/main" count="260" uniqueCount="31">
  <si>
    <t>Total</t>
  </si>
  <si>
    <t>Portalápices</t>
  </si>
  <si>
    <t>Roberto</t>
  </si>
  <si>
    <t>Valencia</t>
  </si>
  <si>
    <t>Bolígrafo</t>
  </si>
  <si>
    <t>Jesús</t>
  </si>
  <si>
    <t>Lápiz</t>
  </si>
  <si>
    <t>Escritorio</t>
  </si>
  <si>
    <t>Set de bolígrafos</t>
  </si>
  <si>
    <t>Milagros</t>
  </si>
  <si>
    <t>Sevilla</t>
  </si>
  <si>
    <t>Andrés</t>
  </si>
  <si>
    <t>Ana</t>
  </si>
  <si>
    <t>Málaga</t>
  </si>
  <si>
    <t>Sandra</t>
  </si>
  <si>
    <t>Barcelona</t>
  </si>
  <si>
    <t>María</t>
  </si>
  <si>
    <t>Guillermo</t>
  </si>
  <si>
    <t>Pablo</t>
  </si>
  <si>
    <t>Madrid</t>
  </si>
  <si>
    <t>Juan</t>
  </si>
  <si>
    <t>Carla</t>
  </si>
  <si>
    <t>Precio Unitario</t>
  </si>
  <si>
    <t>Cantidad</t>
  </si>
  <si>
    <t>Artículo</t>
  </si>
  <si>
    <t>Vendedor</t>
  </si>
  <si>
    <t>Provincia</t>
  </si>
  <si>
    <t>Fecha</t>
  </si>
  <si>
    <t>Total general</t>
  </si>
  <si>
    <t>Suma de Total</t>
  </si>
  <si>
    <t>(Varios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</si>
</sst>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44" fontId="0" fillId="0" borderId="0" xfId="0" applyNumberFormat="1"/>
    <xf numFmtId="1" fontId="0" fillId="0" borderId="0" xfId="0" applyNumberFormat="1"/>
    <xf numFmtId="14" fontId="0" fillId="0" borderId="0" xfId="0" applyNumberFormat="1"/>
    <xf numFmtId="44" fontId="0" fillId="0" borderId="1" xfId="0" applyNumberFormat="1" applyBorder="1"/>
    <xf numFmtId="0" fontId="0" fillId="0" borderId="1" xfId="0" applyBorder="1"/>
    <xf numFmtId="44" fontId="0" fillId="0" borderId="2" xfId="0" applyNumberFormat="1" applyBorder="1"/>
    <xf numFmtId="1" fontId="0" fillId="0" borderId="1" xfId="0" applyNumberFormat="1" applyBorder="1" applyAlignment="1">
      <alignment horizontal="center" vertical="center"/>
    </xf>
    <xf numFmtId="14" fontId="0" fillId="0" borderId="3" xfId="0" applyNumberFormat="1" applyBorder="1"/>
    <xf numFmtId="44" fontId="0" fillId="0" borderId="4" xfId="0" applyNumberFormat="1" applyBorder="1"/>
    <xf numFmtId="44" fontId="0" fillId="0" borderId="5" xfId="0" applyNumberFormat="1" applyBorder="1"/>
    <xf numFmtId="1" fontId="0" fillId="0" borderId="4" xfId="0" applyNumberFormat="1" applyBorder="1" applyAlignment="1">
      <alignment horizontal="center" vertical="center"/>
    </xf>
    <xf numFmtId="0" fontId="0" fillId="0" borderId="4" xfId="0" applyBorder="1"/>
    <xf numFmtId="14" fontId="0" fillId="0" borderId="6" xfId="0" applyNumberFormat="1" applyBorder="1"/>
    <xf numFmtId="44" fontId="0" fillId="0" borderId="7" xfId="0" applyNumberFormat="1" applyBorder="1"/>
    <xf numFmtId="0" fontId="1" fillId="2" borderId="7" xfId="0" applyFont="1" applyFill="1" applyBorder="1" applyAlignment="1">
      <alignment horizontal="center" vertical="center"/>
    </xf>
    <xf numFmtId="44" fontId="1" fillId="2" borderId="8" xfId="0" applyNumberFormat="1" applyFont="1" applyFill="1" applyBorder="1" applyAlignment="1">
      <alignment horizontal="center" vertical="center"/>
    </xf>
    <xf numFmtId="14" fontId="1" fillId="2" borderId="9" xfId="0" applyNumberFormat="1" applyFont="1" applyFill="1" applyBorder="1" applyAlignment="1">
      <alignment horizontal="center" vertical="center"/>
    </xf>
    <xf numFmtId="0" fontId="0" fillId="0" borderId="0" xfId="0" pivotButton="1"/>
    <xf numFmtId="8" fontId="0" fillId="0" borderId="0" xfId="0" applyNumberFormat="1"/>
    <xf numFmtId="0" fontId="1" fillId="3" borderId="10" xfId="0" applyFont="1" applyFill="1" applyBorder="1"/>
    <xf numFmtId="0" fontId="1" fillId="0" borderId="10" xfId="0" applyFont="1" applyBorder="1"/>
    <xf numFmtId="0" fontId="1" fillId="0" borderId="0" xfId="0" applyFont="1"/>
  </cellXfs>
  <cellStyles count="1">
    <cellStyle name="Normal" xfId="0" builtinId="0"/>
  </cellStyles>
  <dxfs count="19">
    <dxf>
      <font>
        <color rgb="FF00B050"/>
      </font>
    </dxf>
    <dxf>
      <numFmt numFmtId="34" formatCode="_-* #,##0.00\ &quot;€&quot;_-;\-* #,##0.00\ &quot;€&quot;_-;_-* &quot;-&quot;??\ &quot;€&quot;_-;_-@_-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34" formatCode="_-* #,##0.00\ &quot;€&quot;_-;\-* #,##0.00\ &quot;€&quot;_-;_-* &quot;-&quot;??\ &quot;€&quot;_-;_-@_-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numFmt numFmtId="34" formatCode="_-* #,##0.00\ &quot;€&quot;_-;\-* #,##0.00\ &quot;€&quot;_-;_-* &quot;-&quot;??\ &quot;€&quot;_-;_-@_-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numFmt numFmtId="19" formatCode="dd/mm/yyyy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[02TablasDinámicas.xlsx]Hoja3!Completa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Hoja3!$B$3:$B$4</c:f>
              <c:strCache>
                <c:ptCount val="1"/>
                <c:pt idx="0">
                  <c:v>Bolígrafo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Hoja3!$A$5:$A$11</c:f>
              <c:strCache>
                <c:ptCount val="6"/>
                <c:pt idx="0">
                  <c:v>Ana</c:v>
                </c:pt>
                <c:pt idx="1">
                  <c:v>Andrés</c:v>
                </c:pt>
                <c:pt idx="2">
                  <c:v>Carla</c:v>
                </c:pt>
                <c:pt idx="3">
                  <c:v>Juan</c:v>
                </c:pt>
                <c:pt idx="4">
                  <c:v>Milagros</c:v>
                </c:pt>
                <c:pt idx="5">
                  <c:v>Pablo</c:v>
                </c:pt>
              </c:strCache>
            </c:strRef>
          </c:cat>
          <c:val>
            <c:numRef>
              <c:f>Hoja3!$B$5:$B$11</c:f>
              <c:numCache>
                <c:formatCode>"€"#,##0.00_);[Red]\("€"#,##0.00\)</c:formatCode>
                <c:ptCount val="6"/>
                <c:pt idx="0">
                  <c:v>1185.54</c:v>
                </c:pt>
                <c:pt idx="1">
                  <c:v>931.17</c:v>
                </c:pt>
                <c:pt idx="3">
                  <c:v>2068.11</c:v>
                </c:pt>
                <c:pt idx="4">
                  <c:v>299.84999999999997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0-4C98-8342-9257BFD2FE8C}"/>
            </c:ext>
          </c:extLst>
        </c:ser>
        <c:ser>
          <c:idx val="1"/>
          <c:order val="1"/>
          <c:tx>
            <c:strRef>
              <c:f>Hoja3!$C$3:$C$4</c:f>
              <c:strCache>
                <c:ptCount val="1"/>
                <c:pt idx="0">
                  <c:v>Lápiz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Hoja3!$A$5:$A$11</c:f>
              <c:strCache>
                <c:ptCount val="6"/>
                <c:pt idx="0">
                  <c:v>Ana</c:v>
                </c:pt>
                <c:pt idx="1">
                  <c:v>Andrés</c:v>
                </c:pt>
                <c:pt idx="2">
                  <c:v>Carla</c:v>
                </c:pt>
                <c:pt idx="3">
                  <c:v>Juan</c:v>
                </c:pt>
                <c:pt idx="4">
                  <c:v>Milagros</c:v>
                </c:pt>
                <c:pt idx="5">
                  <c:v>Pablo</c:v>
                </c:pt>
              </c:strCache>
            </c:strRef>
          </c:cat>
          <c:val>
            <c:numRef>
              <c:f>Hoja3!$C$5:$C$11</c:f>
              <c:numCache>
                <c:formatCode>"€"#,##0.00_);[Red]\("€"#,##0.00\)</c:formatCode>
                <c:ptCount val="6"/>
                <c:pt idx="2">
                  <c:v>479.04</c:v>
                </c:pt>
                <c:pt idx="3">
                  <c:v>449.1</c:v>
                </c:pt>
                <c:pt idx="5">
                  <c:v>149.25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580-4C98-8342-9257BFD2FE8C}"/>
            </c:ext>
          </c:extLst>
        </c:ser>
        <c:ser>
          <c:idx val="2"/>
          <c:order val="2"/>
          <c:tx>
            <c:strRef>
              <c:f>Hoja3!$D$3:$D$4</c:f>
              <c:strCache>
                <c:ptCount val="1"/>
                <c:pt idx="0">
                  <c:v>Portalápices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Hoja3!$A$5:$A$11</c:f>
              <c:strCache>
                <c:ptCount val="6"/>
                <c:pt idx="0">
                  <c:v>Ana</c:v>
                </c:pt>
                <c:pt idx="1">
                  <c:v>Andrés</c:v>
                </c:pt>
                <c:pt idx="2">
                  <c:v>Carla</c:v>
                </c:pt>
                <c:pt idx="3">
                  <c:v>Juan</c:v>
                </c:pt>
                <c:pt idx="4">
                  <c:v>Milagros</c:v>
                </c:pt>
                <c:pt idx="5">
                  <c:v>Pablo</c:v>
                </c:pt>
              </c:strCache>
            </c:strRef>
          </c:cat>
          <c:val>
            <c:numRef>
              <c:f>Hoja3!$D$5:$D$11</c:f>
              <c:numCache>
                <c:formatCode>"€"#,##0.00_);[Red]\("€"#,##0.00\)</c:formatCode>
                <c:ptCount val="6"/>
                <c:pt idx="0">
                  <c:v>238.33</c:v>
                </c:pt>
                <c:pt idx="1">
                  <c:v>255.84</c:v>
                </c:pt>
                <c:pt idx="2">
                  <c:v>479.04</c:v>
                </c:pt>
                <c:pt idx="3">
                  <c:v>3373.29</c:v>
                </c:pt>
                <c:pt idx="4">
                  <c:v>18.060000000000002</c:v>
                </c:pt>
                <c:pt idx="5">
                  <c:v>1183.26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580-4C98-8342-9257BFD2FE8C}"/>
            </c:ext>
          </c:extLst>
        </c:ser>
        <c:ser>
          <c:idx val="3"/>
          <c:order val="3"/>
          <c:tx>
            <c:strRef>
              <c:f>Hoja3!$E$3:$E$4</c:f>
              <c:strCache>
                <c:ptCount val="1"/>
                <c:pt idx="0">
                  <c:v>Set de bolígrafos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Hoja3!$A$5:$A$11</c:f>
              <c:strCache>
                <c:ptCount val="6"/>
                <c:pt idx="0">
                  <c:v>Ana</c:v>
                </c:pt>
                <c:pt idx="1">
                  <c:v>Andrés</c:v>
                </c:pt>
                <c:pt idx="2">
                  <c:v>Carla</c:v>
                </c:pt>
                <c:pt idx="3">
                  <c:v>Juan</c:v>
                </c:pt>
                <c:pt idx="4">
                  <c:v>Milagros</c:v>
                </c:pt>
                <c:pt idx="5">
                  <c:v>Pablo</c:v>
                </c:pt>
              </c:strCache>
            </c:strRef>
          </c:cat>
          <c:val>
            <c:numRef>
              <c:f>Hoja3!$E$5:$E$11</c:f>
              <c:numCache>
                <c:formatCode>"€"#,##0.00_);[Red]\("€"#,##0.00\)</c:formatCode>
                <c:ptCount val="6"/>
                <c:pt idx="0">
                  <c:v>57.71</c:v>
                </c:pt>
                <c:pt idx="3">
                  <c:v>870.44</c:v>
                </c:pt>
                <c:pt idx="4">
                  <c:v>54.89</c:v>
                </c:pt>
                <c:pt idx="5">
                  <c:v>87.72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580-4C98-8342-9257BFD2F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039760"/>
        <c:axId val="1743035440"/>
      </c:barChart>
      <c:catAx>
        <c:axId val="174303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3035440"/>
        <c:crosses val="autoZero"/>
        <c:auto val="1"/>
        <c:lblAlgn val="ctr"/>
        <c:lblOffset val="100"/>
        <c:noMultiLvlLbl val="0"/>
      </c:catAx>
      <c:valAx>
        <c:axId val="174303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303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828676</xdr:colOff>
      <xdr:row>2</xdr:row>
      <xdr:rowOff>0</xdr:rowOff>
    </xdr:from>
    <xdr:to>
      <xdr:col>15</xdr:col>
      <xdr:colOff>885826</xdr:colOff>
      <xdr:row>18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CAD83C-2F51-4429-388B-3FA847583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714375</xdr:colOff>
      <xdr:row>18</xdr:row>
      <xdr:rowOff>85725</xdr:rowOff>
    </xdr:from>
    <xdr:to>
      <xdr:col>16</xdr:col>
      <xdr:colOff>0</xdr:colOff>
      <xdr:row>31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Provincia">
              <a:extLst>
                <a:ext uri="{FF2B5EF4-FFF2-40B4-BE49-F238E27FC236}">
                  <a16:creationId xmlns:a16="http://schemas.microsoft.com/office/drawing/2014/main" id="{8AD7FC68-6C9D-44F5-8244-B049104173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58700" y="35147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uno" refreshedDate="45041.97288854167" createdVersion="8" refreshedVersion="8" minRefreshableVersion="3" recordCount="44" xr:uid="{3857DFA8-B7FE-4EA9-B5FA-F80743DD5F4C}">
  <cacheSource type="worksheet">
    <worksheetSource name="Base"/>
  </cacheSource>
  <cacheFields count="10">
    <cacheField name="Fecha" numFmtId="14">
      <sharedItems containsSemiMixedTypes="0" containsNonDate="0" containsDate="1" containsString="0" minDate="2022-01-15T00:00:00" maxDate="2023-04-11T00:00:00" count="42">
        <d v="2022-04-27T00:00:00"/>
        <d v="2022-07-12T00:00:00"/>
        <d v="2023-01-06T00:00:00"/>
        <d v="2022-08-15T00:00:00"/>
        <d v="2022-10-22T00:00:00"/>
        <d v="2023-04-01T00:00:00"/>
        <d v="2022-06-08T00:00:00"/>
        <d v="2023-02-18T00:00:00"/>
        <d v="2022-09-18T00:00:00"/>
        <d v="2022-07-04T00:00:00"/>
        <d v="2022-11-08T00:00:00"/>
        <d v="2022-07-29T00:00:00"/>
        <d v="2022-12-29T00:00:00"/>
        <d v="2022-05-14T00:00:00"/>
        <d v="2022-09-10T00:00:00"/>
        <d v="2023-02-26T00:00:00"/>
        <d v="2022-01-15T00:00:00"/>
        <d v="2022-05-31T00:00:00"/>
        <d v="2022-06-17T00:00:00"/>
        <d v="2023-01-23T00:00:00"/>
        <d v="2022-11-25T00:00:00"/>
        <d v="2022-08-07T00:00:00"/>
        <d v="2022-12-12T00:00:00"/>
        <d v="2022-09-01T00:00:00"/>
        <d v="2023-02-01T00:00:00"/>
        <d v="2023-02-09T00:00:00"/>
        <d v="2022-05-05T00:00:00"/>
        <d v="2022-11-17T00:00:00"/>
        <d v="2022-12-04T00:00:00"/>
        <d v="2023-03-24T00:00:00"/>
        <d v="2023-04-10T00:00:00"/>
        <d v="2022-10-31T00:00:00"/>
        <d v="2022-12-21T00:00:00"/>
        <d v="2022-06-25T00:00:00"/>
        <d v="2022-10-05T00:00:00"/>
        <d v="2022-07-21T00:00:00"/>
        <d v="2023-03-15T00:00:00"/>
        <d v="2022-08-24T00:00:00"/>
        <d v="2022-09-27T00:00:00"/>
        <d v="2023-03-07T00:00:00"/>
        <d v="2022-05-22T00:00:00"/>
        <d v="2022-10-14T00:00:00"/>
      </sharedItems>
      <fieldGroup par="8" base="0">
        <rangePr groupBy="months" startDate="2022-01-15T00:00:00" endDate="2023-04-11T00:00:00"/>
        <groupItems count="14">
          <s v="&lt;15/01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1/04/2023"/>
        </groupItems>
      </fieldGroup>
    </cacheField>
    <cacheField name="Provincia" numFmtId="0">
      <sharedItems count="5">
        <s v="Madrid"/>
        <s v="Barcelona"/>
        <s v="Málaga"/>
        <s v="Sevilla"/>
        <s v="Valencia"/>
      </sharedItems>
    </cacheField>
    <cacheField name="Vendedor" numFmtId="0">
      <sharedItems count="11">
        <s v="Carla"/>
        <s v="Juan"/>
        <s v="Pablo"/>
        <s v="Guillermo"/>
        <s v="María"/>
        <s v="Sandra"/>
        <s v="Ana"/>
        <s v="Andrés"/>
        <s v="Milagros"/>
        <s v="Jesús"/>
        <s v="Roberto"/>
      </sharedItems>
    </cacheField>
    <cacheField name="Artículo" numFmtId="0">
      <sharedItems count="5">
        <s v="Lápiz"/>
        <s v="Portalápices"/>
        <s v="Bolígrafo"/>
        <s v="Set de bolígrafos"/>
        <s v="Escritorio"/>
      </sharedItems>
    </cacheField>
    <cacheField name="Cantidad" numFmtId="1">
      <sharedItems containsSemiMixedTypes="0" containsString="0" containsNumber="1" containsInteger="1" minValue="1" maxValue="96"/>
    </cacheField>
    <cacheField name="Precio Unitario" numFmtId="44">
      <sharedItems containsSemiMixedTypes="0" containsString="0" containsNumber="1" minValue="1.29" maxValue="1250"/>
    </cacheField>
    <cacheField name="Total" numFmtId="44">
      <sharedItems containsSemiMixedTypes="0" containsString="0" containsNumber="1" minValue="9.0300000000000011" maxValue="6250"/>
    </cacheField>
    <cacheField name="Trimestres" numFmtId="0" databaseField="0">
      <fieldGroup base="0">
        <rangePr groupBy="quarters" startDate="2022-01-15T00:00:00" endDate="2023-04-11T00:00:00"/>
        <groupItems count="6">
          <s v="&lt;15/01/2022"/>
          <s v="Trim.1"/>
          <s v="Trim.2"/>
          <s v="Trim.3"/>
          <s v="Trim.4"/>
          <s v="&gt;11/04/2023"/>
        </groupItems>
      </fieldGroup>
    </cacheField>
    <cacheField name="Años" numFmtId="0" databaseField="0">
      <fieldGroup base="0">
        <rangePr groupBy="years" startDate="2022-01-15T00:00:00" endDate="2023-04-11T00:00:00"/>
        <groupItems count="4">
          <s v="&lt;15/01/2022"/>
          <s v="2022"/>
          <s v="2023"/>
          <s v="&gt;11/04/2023"/>
        </groupItems>
      </fieldGroup>
    </cacheField>
    <cacheField name="IVA" numFmtId="0" formula="'Precio Unitario'* 1.21" databaseField="0"/>
  </cacheFields>
  <extLst>
    <ext xmlns:x14="http://schemas.microsoft.com/office/spreadsheetml/2009/9/main" uri="{725AE2AE-9491-48be-B2B4-4EB974FC3084}">
      <x14:pivotCacheDefinition pivotCacheId="187990320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x v="0"/>
    <n v="96"/>
    <n v="4.99"/>
    <n v="479.04"/>
  </r>
  <r>
    <x v="1"/>
    <x v="0"/>
    <x v="0"/>
    <x v="1"/>
    <n v="96"/>
    <n v="4.99"/>
    <n v="479.04"/>
  </r>
  <r>
    <x v="2"/>
    <x v="0"/>
    <x v="1"/>
    <x v="2"/>
    <n v="95"/>
    <n v="1.99"/>
    <n v="189.05"/>
  </r>
  <r>
    <x v="3"/>
    <x v="0"/>
    <x v="1"/>
    <x v="2"/>
    <n v="94"/>
    <n v="19.989999999999998"/>
    <n v="1879.06"/>
  </r>
  <r>
    <x v="4"/>
    <x v="0"/>
    <x v="1"/>
    <x v="0"/>
    <n v="90"/>
    <n v="4.99"/>
    <n v="449.1"/>
  </r>
  <r>
    <x v="5"/>
    <x v="0"/>
    <x v="1"/>
    <x v="1"/>
    <n v="90"/>
    <n v="4.99"/>
    <n v="449.1"/>
  </r>
  <r>
    <x v="6"/>
    <x v="0"/>
    <x v="1"/>
    <x v="1"/>
    <n v="87"/>
    <n v="15"/>
    <n v="1305"/>
  </r>
  <r>
    <x v="7"/>
    <x v="0"/>
    <x v="1"/>
    <x v="1"/>
    <n v="81"/>
    <n v="19.989999999999998"/>
    <n v="1619.1899999999998"/>
  </r>
  <r>
    <x v="8"/>
    <x v="0"/>
    <x v="1"/>
    <x v="3"/>
    <n v="80"/>
    <n v="8.99"/>
    <n v="719.2"/>
  </r>
  <r>
    <x v="9"/>
    <x v="0"/>
    <x v="1"/>
    <x v="3"/>
    <n v="76"/>
    <n v="1.99"/>
    <n v="151.24"/>
  </r>
  <r>
    <x v="10"/>
    <x v="0"/>
    <x v="2"/>
    <x v="0"/>
    <n v="75"/>
    <n v="1.99"/>
    <n v="149.25"/>
  </r>
  <r>
    <x v="11"/>
    <x v="0"/>
    <x v="2"/>
    <x v="1"/>
    <n v="74"/>
    <n v="15.99"/>
    <n v="1183.26"/>
  </r>
  <r>
    <x v="12"/>
    <x v="0"/>
    <x v="2"/>
    <x v="3"/>
    <n v="68"/>
    <n v="1.29"/>
    <n v="87.72"/>
  </r>
  <r>
    <x v="13"/>
    <x v="1"/>
    <x v="3"/>
    <x v="2"/>
    <n v="66"/>
    <n v="1.99"/>
    <n v="131.34"/>
  </r>
  <r>
    <x v="14"/>
    <x v="1"/>
    <x v="3"/>
    <x v="2"/>
    <n v="65"/>
    <n v="19.989999999999998"/>
    <n v="1299.3499999999999"/>
  </r>
  <r>
    <x v="15"/>
    <x v="1"/>
    <x v="3"/>
    <x v="0"/>
    <n v="64"/>
    <n v="8.99"/>
    <n v="575.36"/>
  </r>
  <r>
    <x v="16"/>
    <x v="1"/>
    <x v="3"/>
    <x v="1"/>
    <n v="62"/>
    <n v="4.99"/>
    <n v="309.38"/>
  </r>
  <r>
    <x v="17"/>
    <x v="1"/>
    <x v="3"/>
    <x v="1"/>
    <n v="60"/>
    <n v="4.99"/>
    <n v="299.40000000000003"/>
  </r>
  <r>
    <x v="18"/>
    <x v="1"/>
    <x v="4"/>
    <x v="4"/>
    <n v="60"/>
    <n v="8.99"/>
    <n v="539.4"/>
  </r>
  <r>
    <x v="19"/>
    <x v="1"/>
    <x v="4"/>
    <x v="1"/>
    <n v="57"/>
    <n v="19.989999999999998"/>
    <n v="1139.4299999999998"/>
  </r>
  <r>
    <x v="20"/>
    <x v="1"/>
    <x v="4"/>
    <x v="3"/>
    <n v="55"/>
    <n v="12.49"/>
    <n v="686.95"/>
  </r>
  <r>
    <x v="21"/>
    <x v="1"/>
    <x v="4"/>
    <x v="3"/>
    <n v="56"/>
    <n v="2.99"/>
    <n v="167.44"/>
  </r>
  <r>
    <x v="22"/>
    <x v="1"/>
    <x v="5"/>
    <x v="2"/>
    <n v="53"/>
    <n v="1.29"/>
    <n v="68.37"/>
  </r>
  <r>
    <x v="23"/>
    <x v="1"/>
    <x v="5"/>
    <x v="4"/>
    <n v="50"/>
    <n v="4.99"/>
    <n v="249.5"/>
  </r>
  <r>
    <x v="24"/>
    <x v="1"/>
    <x v="5"/>
    <x v="1"/>
    <n v="46"/>
    <n v="8.99"/>
    <n v="413.54"/>
  </r>
  <r>
    <x v="25"/>
    <x v="2"/>
    <x v="6"/>
    <x v="2"/>
    <n v="42"/>
    <n v="23.95"/>
    <n v="1005.9"/>
  </r>
  <r>
    <x v="26"/>
    <x v="2"/>
    <x v="6"/>
    <x v="2"/>
    <n v="36"/>
    <n v="4.99"/>
    <n v="179.64000000000001"/>
  </r>
  <r>
    <x v="27"/>
    <x v="2"/>
    <x v="6"/>
    <x v="1"/>
    <n v="35"/>
    <n v="4.99"/>
    <n v="174.65"/>
  </r>
  <r>
    <x v="28"/>
    <x v="2"/>
    <x v="6"/>
    <x v="1"/>
    <n v="32"/>
    <n v="1.99"/>
    <n v="63.68"/>
  </r>
  <r>
    <x v="29"/>
    <x v="2"/>
    <x v="6"/>
    <x v="3"/>
    <n v="29"/>
    <n v="1.99"/>
    <n v="57.71"/>
  </r>
  <r>
    <x v="30"/>
    <x v="3"/>
    <x v="7"/>
    <x v="2"/>
    <n v="28"/>
    <n v="4.99"/>
    <n v="139.72"/>
  </r>
  <r>
    <x v="30"/>
    <x v="3"/>
    <x v="7"/>
    <x v="2"/>
    <n v="28"/>
    <n v="8.99"/>
    <n v="251.72"/>
  </r>
  <r>
    <x v="31"/>
    <x v="3"/>
    <x v="7"/>
    <x v="2"/>
    <n v="27"/>
    <n v="19.989999999999998"/>
    <n v="539.7299999999999"/>
  </r>
  <r>
    <x v="32"/>
    <x v="3"/>
    <x v="7"/>
    <x v="1"/>
    <n v="16"/>
    <n v="15.99"/>
    <n v="255.84"/>
  </r>
  <r>
    <x v="33"/>
    <x v="3"/>
    <x v="8"/>
    <x v="2"/>
    <n v="15"/>
    <n v="19.989999999999998"/>
    <n v="299.84999999999997"/>
  </r>
  <r>
    <x v="34"/>
    <x v="3"/>
    <x v="8"/>
    <x v="1"/>
    <n v="14"/>
    <n v="1.29"/>
    <n v="18.060000000000002"/>
  </r>
  <r>
    <x v="35"/>
    <x v="3"/>
    <x v="8"/>
    <x v="3"/>
    <n v="11"/>
    <n v="4.99"/>
    <n v="54.89"/>
  </r>
  <r>
    <x v="36"/>
    <x v="4"/>
    <x v="9"/>
    <x v="2"/>
    <n v="7"/>
    <n v="1.29"/>
    <n v="9.0300000000000011"/>
  </r>
  <r>
    <x v="37"/>
    <x v="4"/>
    <x v="9"/>
    <x v="4"/>
    <n v="7"/>
    <n v="19.989999999999998"/>
    <n v="139.92999999999998"/>
  </r>
  <r>
    <x v="38"/>
    <x v="4"/>
    <x v="9"/>
    <x v="0"/>
    <n v="5"/>
    <n v="1250"/>
    <n v="6250"/>
  </r>
  <r>
    <x v="39"/>
    <x v="4"/>
    <x v="9"/>
    <x v="1"/>
    <n v="4"/>
    <n v="4.99"/>
    <n v="19.96"/>
  </r>
  <r>
    <x v="40"/>
    <x v="4"/>
    <x v="10"/>
    <x v="2"/>
    <n v="3"/>
    <n v="1250"/>
    <n v="3750"/>
  </r>
  <r>
    <x v="41"/>
    <x v="4"/>
    <x v="10"/>
    <x v="1"/>
    <n v="3"/>
    <n v="1250"/>
    <n v="3750"/>
  </r>
  <r>
    <x v="5"/>
    <x v="4"/>
    <x v="9"/>
    <x v="4"/>
    <n v="1"/>
    <n v="1250"/>
    <n v="1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72DCCD-1B96-45DB-9F8B-039CC393E9EB}" name="Completa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3:F11" firstHeaderRow="1" firstDataRow="2" firstDataCol="1" rowPageCount="1" colPageCount="1"/>
  <pivotFields count="10"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Page" compact="0" outline="0" multipleItemSelectionAllowed="1" showAll="0" defaultSubtotal="0">
      <items count="5">
        <item x="0"/>
        <item h="1" x="1"/>
        <item x="2"/>
        <item x="3"/>
        <item h="1" x="4"/>
      </items>
    </pivotField>
    <pivotField axis="axisRow" compact="0" outline="0" showAll="0" defaultSubtotal="0">
      <items count="11">
        <item x="6"/>
        <item x="7"/>
        <item x="0"/>
        <item x="3"/>
        <item x="9"/>
        <item x="1"/>
        <item x="4"/>
        <item x="8"/>
        <item x="2"/>
        <item x="10"/>
        <item x="5"/>
      </items>
    </pivotField>
    <pivotField axis="axisCol" compact="0" outline="0" showAll="0" defaultSubtotal="0">
      <items count="5">
        <item x="2"/>
        <item x="4"/>
        <item x="0"/>
        <item x="1"/>
        <item x="3"/>
      </items>
    </pivotField>
    <pivotField compact="0" numFmtId="1" outline="0" showAll="0" defaultSubtotal="0"/>
    <pivotField compact="0" numFmtId="44" outline="0" showAll="0" defaultSubtotal="0"/>
    <pivotField dataField="1" compact="0" numFmtId="44" outline="0" showAll="0" defaultSubtotal="0"/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compact="0" outline="0" showAll="0" defaultSubtotal="0">
      <items count="4">
        <item sd="0" x="0"/>
        <item sd="0" x="1"/>
        <item sd="0" x="2"/>
        <item sd="0" x="3"/>
      </items>
    </pivotField>
    <pivotField compact="0" outline="0" dragToRow="0" dragToCol="0" dragToPage="0" showAll="0" defaultSubtotal="0"/>
  </pivotFields>
  <rowFields count="1">
    <field x="2"/>
  </rowFields>
  <rowItems count="7">
    <i>
      <x/>
    </i>
    <i>
      <x v="1"/>
    </i>
    <i>
      <x v="2"/>
    </i>
    <i>
      <x v="5"/>
    </i>
    <i>
      <x v="7"/>
    </i>
    <i>
      <x v="8"/>
    </i>
    <i t="grand">
      <x/>
    </i>
  </rowItems>
  <colFields count="1">
    <field x="3"/>
  </colFields>
  <colItems count="5">
    <i>
      <x/>
    </i>
    <i>
      <x v="2"/>
    </i>
    <i>
      <x v="3"/>
    </i>
    <i>
      <x v="4"/>
    </i>
    <i t="grand">
      <x/>
    </i>
  </colItems>
  <pageFields count="1">
    <pageField fld="1" hier="-1"/>
  </pageFields>
  <dataFields count="1">
    <dataField name="Suma de Total" fld="6" baseField="2" baseItem="0" numFmtId="8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5">
    <chartFormat chart="0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72DCCD-1B96-45DB-9F8B-039CC393E9EB}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3:F8" firstHeaderRow="1" firstDataRow="2" firstDataCol="1" rowPageCount="1" colPageCount="1"/>
  <pivotFields count="10"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Page" compact="0" outline="0" showAll="0" defaultSubtotal="0">
      <items count="5">
        <item x="0"/>
        <item h="1" x="1"/>
        <item x="2"/>
        <item x="3"/>
        <item h="1" x="4"/>
      </items>
    </pivotField>
    <pivotField axis="axisRow" compact="0" outline="0" showAll="0" defaultSubtotal="0">
      <items count="11">
        <item x="6"/>
        <item x="7"/>
        <item x="0"/>
        <item x="3"/>
        <item x="9"/>
        <item x="1"/>
        <item x="4"/>
        <item x="8"/>
        <item x="2"/>
        <item x="10"/>
        <item x="5"/>
      </items>
    </pivotField>
    <pivotField axis="axisCol" compact="0" outline="0" showAll="0" defaultSubtotal="0">
      <items count="5">
        <item x="2"/>
        <item x="4"/>
        <item x="0"/>
        <item x="1"/>
        <item x="3"/>
      </items>
    </pivotField>
    <pivotField compact="0" numFmtId="1" outline="0" showAll="0" defaultSubtotal="0"/>
    <pivotField compact="0" numFmtId="44" outline="0" showAll="0" defaultSubtotal="0"/>
    <pivotField dataField="1" compact="0" numFmtId="44" outline="0" showAll="0" defaultSubtotal="0"/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compact="0" outline="0" showAll="0" defaultSubtotal="0">
      <items count="4">
        <item sd="0" x="0"/>
        <item sd="0" x="1"/>
        <item sd="0" x="2"/>
        <item sd="0" x="3"/>
      </items>
    </pivotField>
    <pivotField compact="0" outline="0" dragToRow="0" dragToCol="0" dragToPage="0" showAll="0" defaultSubtotal="0"/>
  </pivotFields>
  <rowFields count="1">
    <field x="2"/>
  </rowFields>
  <rowItems count="4">
    <i>
      <x v="2"/>
    </i>
    <i>
      <x v="5"/>
    </i>
    <i>
      <x v="8"/>
    </i>
    <i t="grand">
      <x/>
    </i>
  </rowItems>
  <colFields count="1">
    <field x="3"/>
  </colFields>
  <colItems count="5">
    <i>
      <x/>
    </i>
    <i>
      <x v="2"/>
    </i>
    <i>
      <x v="3"/>
    </i>
    <i>
      <x v="4"/>
    </i>
    <i t="grand">
      <x/>
    </i>
  </colItems>
  <pageFields count="1">
    <pageField fld="1" item="0" hier="-1"/>
  </pageFields>
  <dataFields count="1">
    <dataField name="Suma de Total" fld="6" baseField="2" baseItem="0" numFmtId="8"/>
  </dataFields>
  <chartFormats count="5">
    <chartFormat chart="0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72DCCD-1B96-45DB-9F8B-039CC393E9EB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3:E6" firstHeaderRow="1" firstDataRow="2" firstDataCol="1" rowPageCount="1" colPageCount="1"/>
  <pivotFields count="10"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Page" compact="0" outline="0" showAll="0" defaultSubtotal="0">
      <items count="5">
        <item x="0"/>
        <item h="1" x="1"/>
        <item x="2"/>
        <item x="3"/>
        <item h="1" x="4"/>
      </items>
    </pivotField>
    <pivotField axis="axisRow" compact="0" outline="0" showAll="0" defaultSubtotal="0">
      <items count="11">
        <item x="6"/>
        <item x="7"/>
        <item x="0"/>
        <item x="3"/>
        <item x="9"/>
        <item x="1"/>
        <item x="4"/>
        <item x="8"/>
        <item x="2"/>
        <item x="10"/>
        <item x="5"/>
      </items>
    </pivotField>
    <pivotField axis="axisCol" compact="0" outline="0" showAll="0" defaultSubtotal="0">
      <items count="5">
        <item x="2"/>
        <item x="4"/>
        <item x="0"/>
        <item x="1"/>
        <item x="3"/>
      </items>
    </pivotField>
    <pivotField compact="0" numFmtId="1" outline="0" showAll="0" defaultSubtotal="0"/>
    <pivotField compact="0" numFmtId="44" outline="0" showAll="0" defaultSubtotal="0"/>
    <pivotField dataField="1" compact="0" numFmtId="44" outline="0" showAll="0" defaultSubtotal="0"/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compact="0" outline="0" showAll="0" defaultSubtotal="0">
      <items count="4">
        <item sd="0" x="0"/>
        <item sd="0" x="1"/>
        <item sd="0" x="2"/>
        <item sd="0" x="3"/>
      </items>
    </pivotField>
    <pivotField compact="0" outline="0" dragToRow="0" dragToCol="0" dragToPage="0" showAll="0" defaultSubtotal="0"/>
  </pivotFields>
  <rowFields count="1">
    <field x="2"/>
  </rowFields>
  <rowItems count="2">
    <i>
      <x/>
    </i>
    <i t="grand">
      <x/>
    </i>
  </rowItems>
  <colFields count="1">
    <field x="3"/>
  </colFields>
  <colItems count="4">
    <i>
      <x/>
    </i>
    <i>
      <x v="3"/>
    </i>
    <i>
      <x v="4"/>
    </i>
    <i t="grand">
      <x/>
    </i>
  </colItems>
  <pageFields count="1">
    <pageField fld="1" item="2" hier="-1"/>
  </pageFields>
  <dataFields count="1">
    <dataField name="Suma de Total" fld="6" baseField="2" baseItem="0" numFmtId="8"/>
  </dataFields>
  <chartFormats count="5">
    <chartFormat chart="0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72DCCD-1B96-45DB-9F8B-039CC393E9EB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3:E7" firstHeaderRow="1" firstDataRow="2" firstDataCol="1" rowPageCount="1" colPageCount="1"/>
  <pivotFields count="10"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Page" compact="0" outline="0" showAll="0" defaultSubtotal="0">
      <items count="5">
        <item x="0"/>
        <item h="1" x="1"/>
        <item x="2"/>
        <item x="3"/>
        <item h="1" x="4"/>
      </items>
    </pivotField>
    <pivotField axis="axisRow" compact="0" outline="0" showAll="0" defaultSubtotal="0">
      <items count="11">
        <item x="6"/>
        <item x="7"/>
        <item x="0"/>
        <item x="3"/>
        <item x="9"/>
        <item x="1"/>
        <item x="4"/>
        <item x="8"/>
        <item x="2"/>
        <item x="10"/>
        <item x="5"/>
      </items>
    </pivotField>
    <pivotField axis="axisCol" compact="0" outline="0" showAll="0" defaultSubtotal="0">
      <items count="5">
        <item x="2"/>
        <item x="4"/>
        <item x="0"/>
        <item x="1"/>
        <item x="3"/>
      </items>
    </pivotField>
    <pivotField compact="0" numFmtId="1" outline="0" showAll="0" defaultSubtotal="0"/>
    <pivotField compact="0" numFmtId="44" outline="0" showAll="0" defaultSubtotal="0"/>
    <pivotField dataField="1" compact="0" numFmtId="44" outline="0" showAll="0" defaultSubtotal="0"/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compact="0" outline="0" showAll="0" defaultSubtotal="0">
      <items count="4">
        <item sd="0" x="0"/>
        <item sd="0" x="1"/>
        <item sd="0" x="2"/>
        <item sd="0" x="3"/>
      </items>
    </pivotField>
    <pivotField compact="0" outline="0" dragToRow="0" dragToCol="0" dragToPage="0" showAll="0" defaultSubtotal="0"/>
  </pivotFields>
  <rowFields count="1">
    <field x="2"/>
  </rowFields>
  <rowItems count="3">
    <i>
      <x v="1"/>
    </i>
    <i>
      <x v="7"/>
    </i>
    <i t="grand">
      <x/>
    </i>
  </rowItems>
  <colFields count="1">
    <field x="3"/>
  </colFields>
  <colItems count="4">
    <i>
      <x/>
    </i>
    <i>
      <x v="3"/>
    </i>
    <i>
      <x v="4"/>
    </i>
    <i t="grand">
      <x/>
    </i>
  </colItems>
  <pageFields count="1">
    <pageField fld="1" item="3" hier="-1"/>
  </pageFields>
  <dataFields count="1">
    <dataField name="Suma de Total" fld="6" baseField="2" baseItem="0" numFmtId="8"/>
  </dataFields>
  <chartFormats count="5">
    <chartFormat chart="0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ncia" xr10:uid="{DA8C6D13-8F98-4925-AF57-13B59F4B1314}" sourceName="Provincia">
  <pivotTables>
    <pivotTable tabId="3" name="Completa"/>
  </pivotTables>
  <data>
    <tabular pivotCacheId="1879903209">
      <items count="5">
        <i x="0" s="1"/>
        <i x="1"/>
        <i x="2" s="1"/>
        <i x="3" s="1"/>
        <i x="4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vincia" xr10:uid="{D20BF24D-13CC-471D-AB51-69DF5288B5CB}" cache="SegmentaciónDeDatos_Provincia" caption="Provincia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6493DD-A007-41B5-945D-DC6410E96262}" name="Base" displayName="Base" ref="A1:G45" headerRowDxfId="18" headerRowBorderDxfId="17" tableBorderDxfId="16" totalsRowBorderDxfId="15">
  <autoFilter ref="A1:G45" xr:uid="{E86493DD-A007-41B5-945D-DC6410E96262}"/>
  <tableColumns count="7">
    <tableColumn id="1" xr3:uid="{6B80B059-3ADE-4C1B-BCE1-50C3C313EA3C}" name="Fecha" totalsRowLabel="Total" dataDxfId="14" totalsRowDxfId="13"/>
    <tableColumn id="2" xr3:uid="{8D70F8B7-7056-441F-8727-9C142D761582}" name="Provincia" dataDxfId="12" totalsRowDxfId="11"/>
    <tableColumn id="3" xr3:uid="{C7BC5387-AB97-477C-A51F-F9F311865B1D}" name="Vendedor" dataDxfId="10" totalsRowDxfId="9"/>
    <tableColumn id="4" xr3:uid="{E7B1E27F-4353-420D-866F-AA1CCDFF3730}" name="Artículo" dataDxfId="8" totalsRowDxfId="7"/>
    <tableColumn id="5" xr3:uid="{8CD510CB-2C0F-4E01-8D18-0FA6A9F0B303}" name="Cantidad" dataDxfId="6" totalsRowDxfId="5"/>
    <tableColumn id="6" xr3:uid="{866B043E-4B25-4287-851E-DB0006FA2EA4}" name="Precio Unitario" totalsRowFunction="count" dataDxfId="4" totalsRowDxfId="3"/>
    <tableColumn id="7" xr3:uid="{2D8D57C1-A5D2-404F-B712-BA80652CD639}" name="Total" totalsRowFunction="sum" dataDxfId="2" totalsRowDxfId="1">
      <calculatedColumnFormula>Base[[#This Row],[Precio Unitario]]*Base[[#This Row],[Cantidad]]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0F41C-702F-452D-B342-205C651F79A6}">
  <dimension ref="A1:G45"/>
  <sheetViews>
    <sheetView workbookViewId="0">
      <selection activeCell="G6" sqref="G6"/>
    </sheetView>
  </sheetViews>
  <sheetFormatPr baseColWidth="10" defaultRowHeight="15" x14ac:dyDescent="0.25"/>
  <cols>
    <col min="1" max="1" width="11.5703125" style="3" customWidth="1"/>
    <col min="2" max="3" width="16.7109375" customWidth="1"/>
    <col min="4" max="4" width="17" customWidth="1"/>
    <col min="5" max="5" width="16.7109375" style="2" customWidth="1"/>
    <col min="6" max="6" width="17.85546875" style="1" customWidth="1"/>
    <col min="7" max="7" width="13.28515625" customWidth="1"/>
  </cols>
  <sheetData>
    <row r="1" spans="1:7" x14ac:dyDescent="0.25">
      <c r="A1" s="17" t="s">
        <v>27</v>
      </c>
      <c r="B1" s="15" t="s">
        <v>26</v>
      </c>
      <c r="C1" s="15" t="s">
        <v>25</v>
      </c>
      <c r="D1" s="15" t="s">
        <v>24</v>
      </c>
      <c r="E1" s="15" t="s">
        <v>23</v>
      </c>
      <c r="F1" s="16" t="s">
        <v>22</v>
      </c>
      <c r="G1" s="15" t="s">
        <v>0</v>
      </c>
    </row>
    <row r="2" spans="1:7" x14ac:dyDescent="0.25">
      <c r="A2" s="13">
        <v>44678</v>
      </c>
      <c r="B2" s="12" t="s">
        <v>19</v>
      </c>
      <c r="C2" s="12" t="s">
        <v>21</v>
      </c>
      <c r="D2" s="12" t="s">
        <v>6</v>
      </c>
      <c r="E2" s="11">
        <v>96</v>
      </c>
      <c r="F2" s="10">
        <v>4.99</v>
      </c>
      <c r="G2" s="14">
        <f>Base[[#This Row],[Precio Unitario]]*Base[[#This Row],[Cantidad]]</f>
        <v>479.04</v>
      </c>
    </row>
    <row r="3" spans="1:7" x14ac:dyDescent="0.25">
      <c r="A3" s="13">
        <v>44754</v>
      </c>
      <c r="B3" s="12" t="s">
        <v>19</v>
      </c>
      <c r="C3" s="12" t="s">
        <v>21</v>
      </c>
      <c r="D3" s="12" t="s">
        <v>1</v>
      </c>
      <c r="E3" s="11">
        <v>96</v>
      </c>
      <c r="F3" s="10">
        <v>4.99</v>
      </c>
      <c r="G3" s="9">
        <f>Base[[#This Row],[Precio Unitario]]*Base[[#This Row],[Cantidad]]</f>
        <v>479.04</v>
      </c>
    </row>
    <row r="4" spans="1:7" x14ac:dyDescent="0.25">
      <c r="A4" s="13">
        <v>44932</v>
      </c>
      <c r="B4" s="12" t="s">
        <v>19</v>
      </c>
      <c r="C4" s="12" t="s">
        <v>20</v>
      </c>
      <c r="D4" s="12" t="s">
        <v>4</v>
      </c>
      <c r="E4" s="11">
        <v>95</v>
      </c>
      <c r="F4" s="10">
        <v>1.99</v>
      </c>
      <c r="G4" s="9">
        <f>Base[[#This Row],[Precio Unitario]]*Base[[#This Row],[Cantidad]]</f>
        <v>189.05</v>
      </c>
    </row>
    <row r="5" spans="1:7" x14ac:dyDescent="0.25">
      <c r="A5" s="13">
        <v>44788</v>
      </c>
      <c r="B5" s="12" t="s">
        <v>19</v>
      </c>
      <c r="C5" s="12" t="s">
        <v>20</v>
      </c>
      <c r="D5" s="12" t="s">
        <v>4</v>
      </c>
      <c r="E5" s="11">
        <v>94</v>
      </c>
      <c r="F5" s="10">
        <v>19.989999999999998</v>
      </c>
      <c r="G5" s="9">
        <f>Base[[#This Row],[Precio Unitario]]*Base[[#This Row],[Cantidad]]</f>
        <v>1879.06</v>
      </c>
    </row>
    <row r="6" spans="1:7" x14ac:dyDescent="0.25">
      <c r="A6" s="13">
        <v>44856</v>
      </c>
      <c r="B6" s="12" t="s">
        <v>19</v>
      </c>
      <c r="C6" s="12" t="s">
        <v>20</v>
      </c>
      <c r="D6" s="12" t="s">
        <v>6</v>
      </c>
      <c r="E6" s="11">
        <v>90</v>
      </c>
      <c r="F6" s="10">
        <v>4.99</v>
      </c>
      <c r="G6" s="9">
        <f>Base[[#This Row],[Precio Unitario]]*Base[[#This Row],[Cantidad]]</f>
        <v>449.1</v>
      </c>
    </row>
    <row r="7" spans="1:7" x14ac:dyDescent="0.25">
      <c r="A7" s="13">
        <v>45017</v>
      </c>
      <c r="B7" s="12" t="s">
        <v>19</v>
      </c>
      <c r="C7" s="12" t="s">
        <v>20</v>
      </c>
      <c r="D7" s="12" t="s">
        <v>1</v>
      </c>
      <c r="E7" s="11">
        <v>90</v>
      </c>
      <c r="F7" s="10">
        <v>4.99</v>
      </c>
      <c r="G7" s="9">
        <f>Base[[#This Row],[Precio Unitario]]*Base[[#This Row],[Cantidad]]</f>
        <v>449.1</v>
      </c>
    </row>
    <row r="8" spans="1:7" x14ac:dyDescent="0.25">
      <c r="A8" s="13">
        <v>44720</v>
      </c>
      <c r="B8" s="12" t="s">
        <v>19</v>
      </c>
      <c r="C8" s="12" t="s">
        <v>20</v>
      </c>
      <c r="D8" s="12" t="s">
        <v>1</v>
      </c>
      <c r="E8" s="11">
        <v>87</v>
      </c>
      <c r="F8" s="10">
        <v>15</v>
      </c>
      <c r="G8" s="9">
        <f>Base[[#This Row],[Precio Unitario]]*Base[[#This Row],[Cantidad]]</f>
        <v>1305</v>
      </c>
    </row>
    <row r="9" spans="1:7" x14ac:dyDescent="0.25">
      <c r="A9" s="13">
        <v>44975</v>
      </c>
      <c r="B9" s="12" t="s">
        <v>19</v>
      </c>
      <c r="C9" s="12" t="s">
        <v>20</v>
      </c>
      <c r="D9" s="12" t="s">
        <v>1</v>
      </c>
      <c r="E9" s="11">
        <v>81</v>
      </c>
      <c r="F9" s="10">
        <v>19.989999999999998</v>
      </c>
      <c r="G9" s="9">
        <f>Base[[#This Row],[Precio Unitario]]*Base[[#This Row],[Cantidad]]</f>
        <v>1619.1899999999998</v>
      </c>
    </row>
    <row r="10" spans="1:7" x14ac:dyDescent="0.25">
      <c r="A10" s="13">
        <v>44822</v>
      </c>
      <c r="B10" s="12" t="s">
        <v>19</v>
      </c>
      <c r="C10" s="12" t="s">
        <v>20</v>
      </c>
      <c r="D10" s="12" t="s">
        <v>8</v>
      </c>
      <c r="E10" s="11">
        <v>80</v>
      </c>
      <c r="F10" s="10">
        <v>8.99</v>
      </c>
      <c r="G10" s="9">
        <f>Base[[#This Row],[Precio Unitario]]*Base[[#This Row],[Cantidad]]</f>
        <v>719.2</v>
      </c>
    </row>
    <row r="11" spans="1:7" x14ac:dyDescent="0.25">
      <c r="A11" s="13">
        <v>44746</v>
      </c>
      <c r="B11" s="12" t="s">
        <v>19</v>
      </c>
      <c r="C11" s="12" t="s">
        <v>20</v>
      </c>
      <c r="D11" s="12" t="s">
        <v>8</v>
      </c>
      <c r="E11" s="11">
        <v>76</v>
      </c>
      <c r="F11" s="10">
        <v>1.99</v>
      </c>
      <c r="G11" s="9">
        <f>Base[[#This Row],[Precio Unitario]]*Base[[#This Row],[Cantidad]]</f>
        <v>151.24</v>
      </c>
    </row>
    <row r="12" spans="1:7" x14ac:dyDescent="0.25">
      <c r="A12" s="13">
        <v>44873</v>
      </c>
      <c r="B12" s="12" t="s">
        <v>19</v>
      </c>
      <c r="C12" s="12" t="s">
        <v>18</v>
      </c>
      <c r="D12" s="12" t="s">
        <v>6</v>
      </c>
      <c r="E12" s="11">
        <v>75</v>
      </c>
      <c r="F12" s="10">
        <v>1.99</v>
      </c>
      <c r="G12" s="9">
        <f>Base[[#This Row],[Precio Unitario]]*Base[[#This Row],[Cantidad]]</f>
        <v>149.25</v>
      </c>
    </row>
    <row r="13" spans="1:7" x14ac:dyDescent="0.25">
      <c r="A13" s="13">
        <v>44771</v>
      </c>
      <c r="B13" s="12" t="s">
        <v>19</v>
      </c>
      <c r="C13" s="12" t="s">
        <v>18</v>
      </c>
      <c r="D13" s="12" t="s">
        <v>1</v>
      </c>
      <c r="E13" s="11">
        <v>74</v>
      </c>
      <c r="F13" s="10">
        <v>15.99</v>
      </c>
      <c r="G13" s="9">
        <f>Base[[#This Row],[Precio Unitario]]*Base[[#This Row],[Cantidad]]</f>
        <v>1183.26</v>
      </c>
    </row>
    <row r="14" spans="1:7" x14ac:dyDescent="0.25">
      <c r="A14" s="13">
        <v>44924</v>
      </c>
      <c r="B14" s="12" t="s">
        <v>19</v>
      </c>
      <c r="C14" s="12" t="s">
        <v>18</v>
      </c>
      <c r="D14" s="12" t="s">
        <v>8</v>
      </c>
      <c r="E14" s="11">
        <v>68</v>
      </c>
      <c r="F14" s="10">
        <v>1.29</v>
      </c>
      <c r="G14" s="9">
        <f>Base[[#This Row],[Precio Unitario]]*Base[[#This Row],[Cantidad]]</f>
        <v>87.72</v>
      </c>
    </row>
    <row r="15" spans="1:7" x14ac:dyDescent="0.25">
      <c r="A15" s="13">
        <v>44695</v>
      </c>
      <c r="B15" s="12" t="s">
        <v>15</v>
      </c>
      <c r="C15" s="12" t="s">
        <v>17</v>
      </c>
      <c r="D15" s="12" t="s">
        <v>4</v>
      </c>
      <c r="E15" s="11">
        <v>66</v>
      </c>
      <c r="F15" s="10">
        <v>1.99</v>
      </c>
      <c r="G15" s="9">
        <f>Base[[#This Row],[Precio Unitario]]*Base[[#This Row],[Cantidad]]</f>
        <v>131.34</v>
      </c>
    </row>
    <row r="16" spans="1:7" x14ac:dyDescent="0.25">
      <c r="A16" s="13">
        <v>44814</v>
      </c>
      <c r="B16" s="12" t="s">
        <v>15</v>
      </c>
      <c r="C16" s="12" t="s">
        <v>17</v>
      </c>
      <c r="D16" s="12" t="s">
        <v>4</v>
      </c>
      <c r="E16" s="11">
        <v>65</v>
      </c>
      <c r="F16" s="10">
        <v>19.989999999999998</v>
      </c>
      <c r="G16" s="9">
        <f>Base[[#This Row],[Precio Unitario]]*Base[[#This Row],[Cantidad]]</f>
        <v>1299.3499999999999</v>
      </c>
    </row>
    <row r="17" spans="1:7" x14ac:dyDescent="0.25">
      <c r="A17" s="13">
        <v>44983</v>
      </c>
      <c r="B17" s="12" t="s">
        <v>15</v>
      </c>
      <c r="C17" s="12" t="s">
        <v>17</v>
      </c>
      <c r="D17" s="12" t="s">
        <v>6</v>
      </c>
      <c r="E17" s="11">
        <v>64</v>
      </c>
      <c r="F17" s="10">
        <v>8.99</v>
      </c>
      <c r="G17" s="9">
        <f>Base[[#This Row],[Precio Unitario]]*Base[[#This Row],[Cantidad]]</f>
        <v>575.36</v>
      </c>
    </row>
    <row r="18" spans="1:7" x14ac:dyDescent="0.25">
      <c r="A18" s="13">
        <v>44576</v>
      </c>
      <c r="B18" s="12" t="s">
        <v>15</v>
      </c>
      <c r="C18" s="12" t="s">
        <v>17</v>
      </c>
      <c r="D18" s="12" t="s">
        <v>1</v>
      </c>
      <c r="E18" s="11">
        <v>62</v>
      </c>
      <c r="F18" s="10">
        <v>4.99</v>
      </c>
      <c r="G18" s="9">
        <f>Base[[#This Row],[Precio Unitario]]*Base[[#This Row],[Cantidad]]</f>
        <v>309.38</v>
      </c>
    </row>
    <row r="19" spans="1:7" x14ac:dyDescent="0.25">
      <c r="A19" s="13">
        <v>44712</v>
      </c>
      <c r="B19" s="12" t="s">
        <v>15</v>
      </c>
      <c r="C19" s="12" t="s">
        <v>17</v>
      </c>
      <c r="D19" s="12" t="s">
        <v>1</v>
      </c>
      <c r="E19" s="11">
        <v>60</v>
      </c>
      <c r="F19" s="10">
        <v>4.99</v>
      </c>
      <c r="G19" s="9">
        <f>Base[[#This Row],[Precio Unitario]]*Base[[#This Row],[Cantidad]]</f>
        <v>299.40000000000003</v>
      </c>
    </row>
    <row r="20" spans="1:7" x14ac:dyDescent="0.25">
      <c r="A20" s="13">
        <v>44729</v>
      </c>
      <c r="B20" s="12" t="s">
        <v>15</v>
      </c>
      <c r="C20" s="12" t="s">
        <v>16</v>
      </c>
      <c r="D20" s="12" t="s">
        <v>7</v>
      </c>
      <c r="E20" s="11">
        <v>60</v>
      </c>
      <c r="F20" s="10">
        <v>8.99</v>
      </c>
      <c r="G20" s="9">
        <f>Base[[#This Row],[Precio Unitario]]*Base[[#This Row],[Cantidad]]</f>
        <v>539.4</v>
      </c>
    </row>
    <row r="21" spans="1:7" x14ac:dyDescent="0.25">
      <c r="A21" s="13">
        <v>44949</v>
      </c>
      <c r="B21" s="12" t="s">
        <v>15</v>
      </c>
      <c r="C21" s="12" t="s">
        <v>16</v>
      </c>
      <c r="D21" s="12" t="s">
        <v>1</v>
      </c>
      <c r="E21" s="11">
        <v>57</v>
      </c>
      <c r="F21" s="10">
        <v>19.989999999999998</v>
      </c>
      <c r="G21" s="9">
        <f>Base[[#This Row],[Precio Unitario]]*Base[[#This Row],[Cantidad]]</f>
        <v>1139.4299999999998</v>
      </c>
    </row>
    <row r="22" spans="1:7" x14ac:dyDescent="0.25">
      <c r="A22" s="13">
        <v>44890</v>
      </c>
      <c r="B22" s="12" t="s">
        <v>15</v>
      </c>
      <c r="C22" s="12" t="s">
        <v>16</v>
      </c>
      <c r="D22" s="12" t="s">
        <v>8</v>
      </c>
      <c r="E22" s="11">
        <v>55</v>
      </c>
      <c r="F22" s="10">
        <v>12.49</v>
      </c>
      <c r="G22" s="9">
        <f>Base[[#This Row],[Precio Unitario]]*Base[[#This Row],[Cantidad]]</f>
        <v>686.95</v>
      </c>
    </row>
    <row r="23" spans="1:7" x14ac:dyDescent="0.25">
      <c r="A23" s="13">
        <v>44780</v>
      </c>
      <c r="B23" s="12" t="s">
        <v>15</v>
      </c>
      <c r="C23" s="12" t="s">
        <v>16</v>
      </c>
      <c r="D23" s="12" t="s">
        <v>8</v>
      </c>
      <c r="E23" s="11">
        <v>56</v>
      </c>
      <c r="F23" s="10">
        <v>2.99</v>
      </c>
      <c r="G23" s="9">
        <f>Base[[#This Row],[Precio Unitario]]*Base[[#This Row],[Cantidad]]</f>
        <v>167.44</v>
      </c>
    </row>
    <row r="24" spans="1:7" x14ac:dyDescent="0.25">
      <c r="A24" s="13">
        <v>44907</v>
      </c>
      <c r="B24" s="12" t="s">
        <v>15</v>
      </c>
      <c r="C24" s="12" t="s">
        <v>14</v>
      </c>
      <c r="D24" s="12" t="s">
        <v>4</v>
      </c>
      <c r="E24" s="11">
        <v>53</v>
      </c>
      <c r="F24" s="10">
        <v>1.29</v>
      </c>
      <c r="G24" s="9">
        <f>Base[[#This Row],[Precio Unitario]]*Base[[#This Row],[Cantidad]]</f>
        <v>68.37</v>
      </c>
    </row>
    <row r="25" spans="1:7" x14ac:dyDescent="0.25">
      <c r="A25" s="13">
        <v>44805</v>
      </c>
      <c r="B25" s="12" t="s">
        <v>15</v>
      </c>
      <c r="C25" s="12" t="s">
        <v>14</v>
      </c>
      <c r="D25" s="12" t="s">
        <v>7</v>
      </c>
      <c r="E25" s="11">
        <v>50</v>
      </c>
      <c r="F25" s="10">
        <v>4.99</v>
      </c>
      <c r="G25" s="9">
        <f>Base[[#This Row],[Precio Unitario]]*Base[[#This Row],[Cantidad]]</f>
        <v>249.5</v>
      </c>
    </row>
    <row r="26" spans="1:7" x14ac:dyDescent="0.25">
      <c r="A26" s="13">
        <v>44958</v>
      </c>
      <c r="B26" s="12" t="s">
        <v>15</v>
      </c>
      <c r="C26" s="12" t="s">
        <v>14</v>
      </c>
      <c r="D26" s="12" t="s">
        <v>1</v>
      </c>
      <c r="E26" s="11">
        <v>46</v>
      </c>
      <c r="F26" s="10">
        <v>8.99</v>
      </c>
      <c r="G26" s="9">
        <f>Base[[#This Row],[Precio Unitario]]*Base[[#This Row],[Cantidad]]</f>
        <v>413.54</v>
      </c>
    </row>
    <row r="27" spans="1:7" x14ac:dyDescent="0.25">
      <c r="A27" s="13">
        <v>44966</v>
      </c>
      <c r="B27" s="12" t="s">
        <v>13</v>
      </c>
      <c r="C27" s="12" t="s">
        <v>12</v>
      </c>
      <c r="D27" s="12" t="s">
        <v>4</v>
      </c>
      <c r="E27" s="11">
        <v>42</v>
      </c>
      <c r="F27" s="10">
        <v>23.95</v>
      </c>
      <c r="G27" s="9">
        <f>Base[[#This Row],[Precio Unitario]]*Base[[#This Row],[Cantidad]]</f>
        <v>1005.9</v>
      </c>
    </row>
    <row r="28" spans="1:7" x14ac:dyDescent="0.25">
      <c r="A28" s="13">
        <v>44686</v>
      </c>
      <c r="B28" s="12" t="s">
        <v>13</v>
      </c>
      <c r="C28" s="12" t="s">
        <v>12</v>
      </c>
      <c r="D28" s="12" t="s">
        <v>4</v>
      </c>
      <c r="E28" s="11">
        <v>36</v>
      </c>
      <c r="F28" s="10">
        <v>4.99</v>
      </c>
      <c r="G28" s="9">
        <f>Base[[#This Row],[Precio Unitario]]*Base[[#This Row],[Cantidad]]</f>
        <v>179.64000000000001</v>
      </c>
    </row>
    <row r="29" spans="1:7" x14ac:dyDescent="0.25">
      <c r="A29" s="13">
        <v>44882</v>
      </c>
      <c r="B29" s="12" t="s">
        <v>13</v>
      </c>
      <c r="C29" s="12" t="s">
        <v>12</v>
      </c>
      <c r="D29" s="12" t="s">
        <v>1</v>
      </c>
      <c r="E29" s="11">
        <v>35</v>
      </c>
      <c r="F29" s="10">
        <v>4.99</v>
      </c>
      <c r="G29" s="9">
        <f>Base[[#This Row],[Precio Unitario]]*Base[[#This Row],[Cantidad]]</f>
        <v>174.65</v>
      </c>
    </row>
    <row r="30" spans="1:7" x14ac:dyDescent="0.25">
      <c r="A30" s="13">
        <v>44899</v>
      </c>
      <c r="B30" s="12" t="s">
        <v>13</v>
      </c>
      <c r="C30" s="12" t="s">
        <v>12</v>
      </c>
      <c r="D30" s="12" t="s">
        <v>1</v>
      </c>
      <c r="E30" s="11">
        <v>32</v>
      </c>
      <c r="F30" s="10">
        <v>1.99</v>
      </c>
      <c r="G30" s="9">
        <f>Base[[#This Row],[Precio Unitario]]*Base[[#This Row],[Cantidad]]</f>
        <v>63.68</v>
      </c>
    </row>
    <row r="31" spans="1:7" x14ac:dyDescent="0.25">
      <c r="A31" s="13">
        <v>45009</v>
      </c>
      <c r="B31" s="12" t="s">
        <v>13</v>
      </c>
      <c r="C31" s="12" t="s">
        <v>12</v>
      </c>
      <c r="D31" s="12" t="s">
        <v>8</v>
      </c>
      <c r="E31" s="11">
        <v>29</v>
      </c>
      <c r="F31" s="10">
        <v>1.99</v>
      </c>
      <c r="G31" s="9">
        <f>Base[[#This Row],[Precio Unitario]]*Base[[#This Row],[Cantidad]]</f>
        <v>57.71</v>
      </c>
    </row>
    <row r="32" spans="1:7" x14ac:dyDescent="0.25">
      <c r="A32" s="13">
        <v>45026</v>
      </c>
      <c r="B32" s="12" t="s">
        <v>10</v>
      </c>
      <c r="C32" s="12" t="s">
        <v>11</v>
      </c>
      <c r="D32" s="12" t="s">
        <v>4</v>
      </c>
      <c r="E32" s="11">
        <v>28</v>
      </c>
      <c r="F32" s="10">
        <v>4.99</v>
      </c>
      <c r="G32" s="9">
        <f>Base[[#This Row],[Precio Unitario]]*Base[[#This Row],[Cantidad]]</f>
        <v>139.72</v>
      </c>
    </row>
    <row r="33" spans="1:7" x14ac:dyDescent="0.25">
      <c r="A33" s="13">
        <v>45026</v>
      </c>
      <c r="B33" s="12" t="s">
        <v>10</v>
      </c>
      <c r="C33" s="12" t="s">
        <v>11</v>
      </c>
      <c r="D33" s="12" t="s">
        <v>4</v>
      </c>
      <c r="E33" s="11">
        <v>28</v>
      </c>
      <c r="F33" s="10">
        <v>8.99</v>
      </c>
      <c r="G33" s="9">
        <f>Base[[#This Row],[Precio Unitario]]*Base[[#This Row],[Cantidad]]</f>
        <v>251.72</v>
      </c>
    </row>
    <row r="34" spans="1:7" x14ac:dyDescent="0.25">
      <c r="A34" s="13">
        <v>44865</v>
      </c>
      <c r="B34" s="12" t="s">
        <v>10</v>
      </c>
      <c r="C34" s="12" t="s">
        <v>11</v>
      </c>
      <c r="D34" s="12" t="s">
        <v>4</v>
      </c>
      <c r="E34" s="11">
        <v>27</v>
      </c>
      <c r="F34" s="10">
        <v>19.989999999999998</v>
      </c>
      <c r="G34" s="9">
        <f>Base[[#This Row],[Precio Unitario]]*Base[[#This Row],[Cantidad]]</f>
        <v>539.7299999999999</v>
      </c>
    </row>
    <row r="35" spans="1:7" x14ac:dyDescent="0.25">
      <c r="A35" s="13">
        <v>44916</v>
      </c>
      <c r="B35" s="12" t="s">
        <v>10</v>
      </c>
      <c r="C35" s="12" t="s">
        <v>11</v>
      </c>
      <c r="D35" s="12" t="s">
        <v>1</v>
      </c>
      <c r="E35" s="11">
        <v>16</v>
      </c>
      <c r="F35" s="10">
        <v>15.99</v>
      </c>
      <c r="G35" s="9">
        <f>Base[[#This Row],[Precio Unitario]]*Base[[#This Row],[Cantidad]]</f>
        <v>255.84</v>
      </c>
    </row>
    <row r="36" spans="1:7" x14ac:dyDescent="0.25">
      <c r="A36" s="13">
        <v>44737</v>
      </c>
      <c r="B36" s="12" t="s">
        <v>10</v>
      </c>
      <c r="C36" s="12" t="s">
        <v>9</v>
      </c>
      <c r="D36" s="12" t="s">
        <v>4</v>
      </c>
      <c r="E36" s="11">
        <v>15</v>
      </c>
      <c r="F36" s="10">
        <v>19.989999999999998</v>
      </c>
      <c r="G36" s="9">
        <f>Base[[#This Row],[Precio Unitario]]*Base[[#This Row],[Cantidad]]</f>
        <v>299.84999999999997</v>
      </c>
    </row>
    <row r="37" spans="1:7" x14ac:dyDescent="0.25">
      <c r="A37" s="13">
        <v>44839</v>
      </c>
      <c r="B37" s="12" t="s">
        <v>10</v>
      </c>
      <c r="C37" s="12" t="s">
        <v>9</v>
      </c>
      <c r="D37" s="12" t="s">
        <v>1</v>
      </c>
      <c r="E37" s="11">
        <v>14</v>
      </c>
      <c r="F37" s="10">
        <v>1.29</v>
      </c>
      <c r="G37" s="9">
        <f>Base[[#This Row],[Precio Unitario]]*Base[[#This Row],[Cantidad]]</f>
        <v>18.060000000000002</v>
      </c>
    </row>
    <row r="38" spans="1:7" x14ac:dyDescent="0.25">
      <c r="A38" s="13">
        <v>44763</v>
      </c>
      <c r="B38" s="12" t="s">
        <v>10</v>
      </c>
      <c r="C38" s="12" t="s">
        <v>9</v>
      </c>
      <c r="D38" s="12" t="s">
        <v>8</v>
      </c>
      <c r="E38" s="11">
        <v>11</v>
      </c>
      <c r="F38" s="10">
        <v>4.99</v>
      </c>
      <c r="G38" s="9">
        <f>Base[[#This Row],[Precio Unitario]]*Base[[#This Row],[Cantidad]]</f>
        <v>54.89</v>
      </c>
    </row>
    <row r="39" spans="1:7" x14ac:dyDescent="0.25">
      <c r="A39" s="13">
        <v>45000</v>
      </c>
      <c r="B39" s="12" t="s">
        <v>3</v>
      </c>
      <c r="C39" s="12" t="s">
        <v>5</v>
      </c>
      <c r="D39" s="12" t="s">
        <v>4</v>
      </c>
      <c r="E39" s="11">
        <v>7</v>
      </c>
      <c r="F39" s="10">
        <v>1.29</v>
      </c>
      <c r="G39" s="9">
        <f>Base[[#This Row],[Precio Unitario]]*Base[[#This Row],[Cantidad]]</f>
        <v>9.0300000000000011</v>
      </c>
    </row>
    <row r="40" spans="1:7" x14ac:dyDescent="0.25">
      <c r="A40" s="13">
        <v>44797</v>
      </c>
      <c r="B40" s="12" t="s">
        <v>3</v>
      </c>
      <c r="C40" s="12" t="s">
        <v>5</v>
      </c>
      <c r="D40" s="12" t="s">
        <v>7</v>
      </c>
      <c r="E40" s="11">
        <v>7</v>
      </c>
      <c r="F40" s="10">
        <v>19.989999999999998</v>
      </c>
      <c r="G40" s="9">
        <f>Base[[#This Row],[Precio Unitario]]*Base[[#This Row],[Cantidad]]</f>
        <v>139.92999999999998</v>
      </c>
    </row>
    <row r="41" spans="1:7" x14ac:dyDescent="0.25">
      <c r="A41" s="13">
        <v>44831</v>
      </c>
      <c r="B41" s="12" t="s">
        <v>3</v>
      </c>
      <c r="C41" s="12" t="s">
        <v>5</v>
      </c>
      <c r="D41" s="12" t="s">
        <v>6</v>
      </c>
      <c r="E41" s="11">
        <v>5</v>
      </c>
      <c r="F41" s="10">
        <v>1250</v>
      </c>
      <c r="G41" s="9">
        <f>Base[[#This Row],[Precio Unitario]]*Base[[#This Row],[Cantidad]]</f>
        <v>6250</v>
      </c>
    </row>
    <row r="42" spans="1:7" x14ac:dyDescent="0.25">
      <c r="A42" s="13">
        <v>44992</v>
      </c>
      <c r="B42" s="12" t="s">
        <v>3</v>
      </c>
      <c r="C42" s="12" t="s">
        <v>5</v>
      </c>
      <c r="D42" s="12" t="s">
        <v>1</v>
      </c>
      <c r="E42" s="11">
        <v>4</v>
      </c>
      <c r="F42" s="10">
        <v>4.99</v>
      </c>
      <c r="G42" s="9">
        <f>Base[[#This Row],[Precio Unitario]]*Base[[#This Row],[Cantidad]]</f>
        <v>19.96</v>
      </c>
    </row>
    <row r="43" spans="1:7" x14ac:dyDescent="0.25">
      <c r="A43" s="13">
        <v>44703</v>
      </c>
      <c r="B43" s="12" t="s">
        <v>3</v>
      </c>
      <c r="C43" s="12" t="s">
        <v>2</v>
      </c>
      <c r="D43" s="12" t="s">
        <v>4</v>
      </c>
      <c r="E43" s="11">
        <v>3</v>
      </c>
      <c r="F43" s="10">
        <v>1250</v>
      </c>
      <c r="G43" s="9">
        <f>Base[[#This Row],[Precio Unitario]]*Base[[#This Row],[Cantidad]]</f>
        <v>3750</v>
      </c>
    </row>
    <row r="44" spans="1:7" x14ac:dyDescent="0.25">
      <c r="A44" s="8">
        <v>44848</v>
      </c>
      <c r="B44" s="5" t="s">
        <v>3</v>
      </c>
      <c r="C44" s="5" t="s">
        <v>2</v>
      </c>
      <c r="D44" s="5" t="s">
        <v>1</v>
      </c>
      <c r="E44" s="7">
        <v>3</v>
      </c>
      <c r="F44" s="6">
        <v>1250</v>
      </c>
      <c r="G44" s="4">
        <f>Base[[#This Row],[Precio Unitario]]*Base[[#This Row],[Cantidad]]</f>
        <v>3750</v>
      </c>
    </row>
    <row r="45" spans="1:7" x14ac:dyDescent="0.25">
      <c r="A45" s="8">
        <v>45017</v>
      </c>
      <c r="B45" s="5" t="s">
        <v>3</v>
      </c>
      <c r="C45" s="5" t="s">
        <v>5</v>
      </c>
      <c r="D45" s="5" t="s">
        <v>7</v>
      </c>
      <c r="E45" s="7">
        <v>1</v>
      </c>
      <c r="F45" s="6">
        <v>1250</v>
      </c>
      <c r="G45" s="4">
        <f>Base[[#This Row],[Precio Unitario]]*Base[[#This Row],[Cantidad]]</f>
        <v>1250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6F211-D5E4-403B-B932-D2F1042159CF}">
  <dimension ref="A1:C33"/>
  <sheetViews>
    <sheetView workbookViewId="0">
      <selection activeCell="F10" sqref="F10"/>
    </sheetView>
  </sheetViews>
  <sheetFormatPr baseColWidth="10" defaultRowHeight="15" x14ac:dyDescent="0.25"/>
  <cols>
    <col min="2" max="2" width="16.28515625" customWidth="1"/>
    <col min="3" max="3" width="14.42578125" customWidth="1"/>
  </cols>
  <sheetData>
    <row r="1" spans="1:3" x14ac:dyDescent="0.25">
      <c r="A1" s="20" t="s">
        <v>25</v>
      </c>
      <c r="B1" s="20" t="s">
        <v>24</v>
      </c>
      <c r="C1" s="20" t="s">
        <v>29</v>
      </c>
    </row>
    <row r="2" spans="1:3" x14ac:dyDescent="0.25">
      <c r="A2" s="22" t="s">
        <v>12</v>
      </c>
      <c r="B2" t="s">
        <v>4</v>
      </c>
      <c r="C2" s="19">
        <v>1185.54</v>
      </c>
    </row>
    <row r="3" spans="1:3" x14ac:dyDescent="0.25">
      <c r="A3" s="22" t="s">
        <v>12</v>
      </c>
      <c r="B3" t="s">
        <v>1</v>
      </c>
      <c r="C3" s="19">
        <v>238.33</v>
      </c>
    </row>
    <row r="4" spans="1:3" x14ac:dyDescent="0.25">
      <c r="A4" s="21" t="s">
        <v>12</v>
      </c>
      <c r="B4" t="s">
        <v>8</v>
      </c>
      <c r="C4" s="19">
        <v>57.71</v>
      </c>
    </row>
    <row r="5" spans="1:3" x14ac:dyDescent="0.25">
      <c r="A5" s="22" t="s">
        <v>11</v>
      </c>
      <c r="B5" t="s">
        <v>4</v>
      </c>
      <c r="C5" s="19">
        <v>931.16999999999985</v>
      </c>
    </row>
    <row r="6" spans="1:3" x14ac:dyDescent="0.25">
      <c r="A6" s="21" t="s">
        <v>11</v>
      </c>
      <c r="B6" t="s">
        <v>1</v>
      </c>
      <c r="C6" s="19">
        <v>255.84</v>
      </c>
    </row>
    <row r="7" spans="1:3" x14ac:dyDescent="0.25">
      <c r="A7" s="22" t="s">
        <v>21</v>
      </c>
      <c r="B7" t="s">
        <v>6</v>
      </c>
      <c r="C7" s="19">
        <v>479.04</v>
      </c>
    </row>
    <row r="8" spans="1:3" x14ac:dyDescent="0.25">
      <c r="A8" s="21" t="s">
        <v>21</v>
      </c>
      <c r="B8" t="s">
        <v>1</v>
      </c>
      <c r="C8" s="19">
        <v>479.04</v>
      </c>
    </row>
    <row r="9" spans="1:3" x14ac:dyDescent="0.25">
      <c r="A9" s="22" t="s">
        <v>17</v>
      </c>
      <c r="B9" t="s">
        <v>4</v>
      </c>
      <c r="C9" s="19">
        <v>1430.6899999999998</v>
      </c>
    </row>
    <row r="10" spans="1:3" x14ac:dyDescent="0.25">
      <c r="A10" s="22" t="s">
        <v>17</v>
      </c>
      <c r="B10" t="s">
        <v>6</v>
      </c>
      <c r="C10" s="19">
        <v>575.36</v>
      </c>
    </row>
    <row r="11" spans="1:3" x14ac:dyDescent="0.25">
      <c r="A11" s="21" t="s">
        <v>17</v>
      </c>
      <c r="B11" t="s">
        <v>1</v>
      </c>
      <c r="C11" s="19">
        <v>608.78</v>
      </c>
    </row>
    <row r="12" spans="1:3" x14ac:dyDescent="0.25">
      <c r="A12" s="22" t="s">
        <v>5</v>
      </c>
      <c r="B12" t="s">
        <v>4</v>
      </c>
      <c r="C12" s="19">
        <v>9.0300000000000011</v>
      </c>
    </row>
    <row r="13" spans="1:3" x14ac:dyDescent="0.25">
      <c r="A13" s="22" t="s">
        <v>5</v>
      </c>
      <c r="B13" t="s">
        <v>7</v>
      </c>
      <c r="C13" s="19">
        <v>1389.93</v>
      </c>
    </row>
    <row r="14" spans="1:3" x14ac:dyDescent="0.25">
      <c r="A14" s="22" t="s">
        <v>5</v>
      </c>
      <c r="B14" t="s">
        <v>6</v>
      </c>
      <c r="C14" s="19">
        <v>6250</v>
      </c>
    </row>
    <row r="15" spans="1:3" x14ac:dyDescent="0.25">
      <c r="A15" s="21" t="s">
        <v>5</v>
      </c>
      <c r="B15" t="s">
        <v>1</v>
      </c>
      <c r="C15" s="19">
        <v>19.96</v>
      </c>
    </row>
    <row r="16" spans="1:3" x14ac:dyDescent="0.25">
      <c r="A16" s="22" t="s">
        <v>20</v>
      </c>
      <c r="B16" t="s">
        <v>4</v>
      </c>
      <c r="C16" s="19">
        <v>2068.11</v>
      </c>
    </row>
    <row r="17" spans="1:3" x14ac:dyDescent="0.25">
      <c r="A17" s="22" t="s">
        <v>20</v>
      </c>
      <c r="B17" t="s">
        <v>6</v>
      </c>
      <c r="C17" s="19">
        <v>449.1</v>
      </c>
    </row>
    <row r="18" spans="1:3" x14ac:dyDescent="0.25">
      <c r="A18" s="22" t="s">
        <v>20</v>
      </c>
      <c r="B18" t="s">
        <v>1</v>
      </c>
      <c r="C18" s="19">
        <v>3373.29</v>
      </c>
    </row>
    <row r="19" spans="1:3" x14ac:dyDescent="0.25">
      <c r="A19" s="21" t="s">
        <v>20</v>
      </c>
      <c r="B19" t="s">
        <v>8</v>
      </c>
      <c r="C19" s="19">
        <v>870.44</v>
      </c>
    </row>
    <row r="20" spans="1:3" x14ac:dyDescent="0.25">
      <c r="A20" s="22" t="s">
        <v>16</v>
      </c>
      <c r="B20" t="s">
        <v>7</v>
      </c>
      <c r="C20" s="19">
        <v>539.4</v>
      </c>
    </row>
    <row r="21" spans="1:3" x14ac:dyDescent="0.25">
      <c r="A21" s="22" t="s">
        <v>16</v>
      </c>
      <c r="B21" t="s">
        <v>1</v>
      </c>
      <c r="C21" s="19">
        <v>1139.4299999999998</v>
      </c>
    </row>
    <row r="22" spans="1:3" x14ac:dyDescent="0.25">
      <c r="A22" s="21" t="s">
        <v>16</v>
      </c>
      <c r="B22" t="s">
        <v>8</v>
      </c>
      <c r="C22" s="19">
        <v>854.3900000000001</v>
      </c>
    </row>
    <row r="23" spans="1:3" x14ac:dyDescent="0.25">
      <c r="A23" s="22" t="s">
        <v>9</v>
      </c>
      <c r="B23" t="s">
        <v>4</v>
      </c>
      <c r="C23" s="19">
        <v>299.84999999999997</v>
      </c>
    </row>
    <row r="24" spans="1:3" x14ac:dyDescent="0.25">
      <c r="A24" s="22" t="s">
        <v>9</v>
      </c>
      <c r="B24" t="s">
        <v>1</v>
      </c>
      <c r="C24" s="19">
        <v>18.060000000000002</v>
      </c>
    </row>
    <row r="25" spans="1:3" x14ac:dyDescent="0.25">
      <c r="A25" s="21" t="s">
        <v>9</v>
      </c>
      <c r="B25" t="s">
        <v>8</v>
      </c>
      <c r="C25" s="19">
        <v>54.89</v>
      </c>
    </row>
    <row r="26" spans="1:3" x14ac:dyDescent="0.25">
      <c r="A26" s="22" t="s">
        <v>18</v>
      </c>
      <c r="B26" t="s">
        <v>6</v>
      </c>
      <c r="C26" s="19">
        <v>149.25</v>
      </c>
    </row>
    <row r="27" spans="1:3" x14ac:dyDescent="0.25">
      <c r="A27" s="22" t="s">
        <v>18</v>
      </c>
      <c r="B27" t="s">
        <v>1</v>
      </c>
      <c r="C27" s="19">
        <v>1183.26</v>
      </c>
    </row>
    <row r="28" spans="1:3" x14ac:dyDescent="0.25">
      <c r="A28" s="21" t="s">
        <v>18</v>
      </c>
      <c r="B28" t="s">
        <v>8</v>
      </c>
      <c r="C28" s="19">
        <v>87.72</v>
      </c>
    </row>
    <row r="29" spans="1:3" x14ac:dyDescent="0.25">
      <c r="A29" s="22" t="s">
        <v>2</v>
      </c>
      <c r="B29" t="s">
        <v>4</v>
      </c>
      <c r="C29" s="19">
        <v>3750</v>
      </c>
    </row>
    <row r="30" spans="1:3" x14ac:dyDescent="0.25">
      <c r="A30" s="21" t="s">
        <v>2</v>
      </c>
      <c r="B30" t="s">
        <v>1</v>
      </c>
      <c r="C30" s="19">
        <v>3750</v>
      </c>
    </row>
    <row r="31" spans="1:3" x14ac:dyDescent="0.25">
      <c r="A31" s="22" t="s">
        <v>14</v>
      </c>
      <c r="B31" t="s">
        <v>4</v>
      </c>
      <c r="C31" s="19">
        <v>68.37</v>
      </c>
    </row>
    <row r="32" spans="1:3" x14ac:dyDescent="0.25">
      <c r="A32" s="22" t="s">
        <v>14</v>
      </c>
      <c r="B32" t="s">
        <v>7</v>
      </c>
      <c r="C32" s="19">
        <v>249.5</v>
      </c>
    </row>
    <row r="33" spans="1:3" x14ac:dyDescent="0.25">
      <c r="A33" s="21" t="s">
        <v>14</v>
      </c>
      <c r="B33" t="s">
        <v>1</v>
      </c>
      <c r="C33" s="19">
        <v>413.54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56CE9-EC20-433C-AFA8-628C8A95C1DE}">
  <dimension ref="A1:F11"/>
  <sheetViews>
    <sheetView tabSelected="1" workbookViewId="0">
      <selection activeCell="C6" sqref="C6"/>
    </sheetView>
  </sheetViews>
  <sheetFormatPr baseColWidth="10" defaultRowHeight="15" x14ac:dyDescent="0.25"/>
  <cols>
    <col min="1" max="1" width="13.42578125" bestFit="1" customWidth="1"/>
    <col min="2" max="5" width="20.42578125" bestFit="1" customWidth="1"/>
    <col min="6" max="7" width="12.5703125" bestFit="1" customWidth="1"/>
    <col min="8" max="12" width="9.5703125" bestFit="1" customWidth="1"/>
    <col min="13" max="13" width="8" bestFit="1" customWidth="1"/>
    <col min="14" max="14" width="12.5703125" bestFit="1" customWidth="1"/>
    <col min="15" max="15" width="12.140625" bestFit="1" customWidth="1"/>
    <col min="16" max="16" width="13.42578125" bestFit="1" customWidth="1"/>
    <col min="17" max="17" width="12.140625" bestFit="1" customWidth="1"/>
    <col min="18" max="18" width="13.42578125" bestFit="1" customWidth="1"/>
    <col min="19" max="19" width="12.140625" bestFit="1" customWidth="1"/>
    <col min="20" max="20" width="13.42578125" bestFit="1" customWidth="1"/>
    <col min="21" max="21" width="12.140625" bestFit="1" customWidth="1"/>
    <col min="22" max="22" width="18" bestFit="1" customWidth="1"/>
    <col min="23" max="23" width="16.7109375" bestFit="1" customWidth="1"/>
    <col min="24" max="24" width="13.42578125" bestFit="1" customWidth="1"/>
    <col min="25" max="25" width="12.140625" bestFit="1" customWidth="1"/>
    <col min="26" max="26" width="18.42578125" bestFit="1" customWidth="1"/>
    <col min="27" max="27" width="17.140625" bestFit="1" customWidth="1"/>
    <col min="28" max="42" width="22.42578125" bestFit="1" customWidth="1"/>
    <col min="43" max="43" width="12.5703125" bestFit="1" customWidth="1"/>
  </cols>
  <sheetData>
    <row r="1" spans="1:6" x14ac:dyDescent="0.25">
      <c r="A1" s="18" t="s">
        <v>26</v>
      </c>
      <c r="B1" t="s">
        <v>30</v>
      </c>
    </row>
    <row r="3" spans="1:6" x14ac:dyDescent="0.25">
      <c r="A3" s="18" t="s">
        <v>29</v>
      </c>
      <c r="B3" s="18" t="s">
        <v>24</v>
      </c>
    </row>
    <row r="4" spans="1:6" x14ac:dyDescent="0.25">
      <c r="A4" s="18" t="s">
        <v>25</v>
      </c>
      <c r="B4" t="s">
        <v>4</v>
      </c>
      <c r="C4" t="s">
        <v>6</v>
      </c>
      <c r="D4" t="s">
        <v>1</v>
      </c>
      <c r="E4" t="s">
        <v>8</v>
      </c>
      <c r="F4" t="s">
        <v>28</v>
      </c>
    </row>
    <row r="5" spans="1:6" x14ac:dyDescent="0.25">
      <c r="A5" t="s">
        <v>12</v>
      </c>
      <c r="B5" s="19">
        <v>1185.54</v>
      </c>
      <c r="C5" s="19"/>
      <c r="D5" s="19">
        <v>238.33</v>
      </c>
      <c r="E5" s="19">
        <v>57.71</v>
      </c>
      <c r="F5" s="19">
        <v>1481.58</v>
      </c>
    </row>
    <row r="6" spans="1:6" x14ac:dyDescent="0.25">
      <c r="A6" t="s">
        <v>11</v>
      </c>
      <c r="B6" s="19">
        <v>931.17</v>
      </c>
      <c r="C6" s="19"/>
      <c r="D6" s="19">
        <v>255.84</v>
      </c>
      <c r="E6" s="19"/>
      <c r="F6" s="19">
        <v>1187.01</v>
      </c>
    </row>
    <row r="7" spans="1:6" x14ac:dyDescent="0.25">
      <c r="A7" t="s">
        <v>21</v>
      </c>
      <c r="B7" s="19"/>
      <c r="C7" s="19">
        <v>479.04</v>
      </c>
      <c r="D7" s="19">
        <v>479.04</v>
      </c>
      <c r="E7" s="19"/>
      <c r="F7" s="19">
        <v>958.08</v>
      </c>
    </row>
    <row r="8" spans="1:6" x14ac:dyDescent="0.25">
      <c r="A8" t="s">
        <v>20</v>
      </c>
      <c r="B8" s="19">
        <v>2068.11</v>
      </c>
      <c r="C8" s="19">
        <v>449.1</v>
      </c>
      <c r="D8" s="19">
        <v>3373.29</v>
      </c>
      <c r="E8" s="19">
        <v>870.44</v>
      </c>
      <c r="F8" s="19">
        <v>6760.9400000000005</v>
      </c>
    </row>
    <row r="9" spans="1:6" x14ac:dyDescent="0.25">
      <c r="A9" t="s">
        <v>9</v>
      </c>
      <c r="B9" s="19">
        <v>299.84999999999997</v>
      </c>
      <c r="C9" s="19"/>
      <c r="D9" s="19">
        <v>18.060000000000002</v>
      </c>
      <c r="E9" s="19">
        <v>54.89</v>
      </c>
      <c r="F9" s="19">
        <v>372.79999999999995</v>
      </c>
    </row>
    <row r="10" spans="1:6" x14ac:dyDescent="0.25">
      <c r="A10" t="s">
        <v>18</v>
      </c>
      <c r="B10" s="19"/>
      <c r="C10" s="19">
        <v>149.25</v>
      </c>
      <c r="D10" s="19">
        <v>1183.26</v>
      </c>
      <c r="E10" s="19">
        <v>87.72</v>
      </c>
      <c r="F10" s="19">
        <v>1420.23</v>
      </c>
    </row>
    <row r="11" spans="1:6" x14ac:dyDescent="0.25">
      <c r="A11" t="s">
        <v>28</v>
      </c>
      <c r="B11" s="19">
        <v>4484.67</v>
      </c>
      <c r="C11" s="19">
        <v>1077.3900000000001</v>
      </c>
      <c r="D11" s="19">
        <v>5547.8200000000006</v>
      </c>
      <c r="E11" s="19">
        <v>1070.76</v>
      </c>
      <c r="F11" s="19">
        <v>12180.64</v>
      </c>
    </row>
  </sheetData>
  <conditionalFormatting pivot="1" sqref="B5:F11">
    <cfRule type="cellIs" dxfId="0" priority="1" operator="greaterThan">
      <formula>1000</formula>
    </cfRule>
  </conditionalFormatting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2C92C-AF6E-4A07-89CC-DFE781497F7D}">
  <dimension ref="A1:F8"/>
  <sheetViews>
    <sheetView workbookViewId="0"/>
  </sheetViews>
  <sheetFormatPr baseColWidth="10" defaultRowHeight="15" x14ac:dyDescent="0.25"/>
  <cols>
    <col min="1" max="1" width="13.42578125" bestFit="1" customWidth="1"/>
    <col min="2" max="5" width="15.85546875" bestFit="1" customWidth="1"/>
    <col min="6" max="6" width="12.5703125" bestFit="1" customWidth="1"/>
  </cols>
  <sheetData>
    <row r="1" spans="1:6" x14ac:dyDescent="0.25">
      <c r="A1" s="18" t="s">
        <v>26</v>
      </c>
      <c r="B1" t="s">
        <v>19</v>
      </c>
    </row>
    <row r="3" spans="1:6" x14ac:dyDescent="0.25">
      <c r="A3" s="18" t="s">
        <v>29</v>
      </c>
      <c r="B3" s="18" t="s">
        <v>24</v>
      </c>
    </row>
    <row r="4" spans="1:6" x14ac:dyDescent="0.25">
      <c r="A4" s="18" t="s">
        <v>25</v>
      </c>
      <c r="B4" t="s">
        <v>4</v>
      </c>
      <c r="C4" t="s">
        <v>6</v>
      </c>
      <c r="D4" t="s">
        <v>1</v>
      </c>
      <c r="E4" t="s">
        <v>8</v>
      </c>
      <c r="F4" t="s">
        <v>28</v>
      </c>
    </row>
    <row r="5" spans="1:6" x14ac:dyDescent="0.25">
      <c r="A5" t="s">
        <v>21</v>
      </c>
      <c r="B5" s="19"/>
      <c r="C5" s="19">
        <v>479.04</v>
      </c>
      <c r="D5" s="19">
        <v>479.04</v>
      </c>
      <c r="E5" s="19"/>
      <c r="F5" s="19">
        <v>958.08</v>
      </c>
    </row>
    <row r="6" spans="1:6" x14ac:dyDescent="0.25">
      <c r="A6" t="s">
        <v>20</v>
      </c>
      <c r="B6" s="19">
        <v>2068.11</v>
      </c>
      <c r="C6" s="19">
        <v>449.1</v>
      </c>
      <c r="D6" s="19">
        <v>3373.29</v>
      </c>
      <c r="E6" s="19">
        <v>870.44</v>
      </c>
      <c r="F6" s="19">
        <v>6760.9400000000005</v>
      </c>
    </row>
    <row r="7" spans="1:6" x14ac:dyDescent="0.25">
      <c r="A7" t="s">
        <v>18</v>
      </c>
      <c r="B7" s="19"/>
      <c r="C7" s="19">
        <v>149.25</v>
      </c>
      <c r="D7" s="19">
        <v>1183.26</v>
      </c>
      <c r="E7" s="19">
        <v>87.72</v>
      </c>
      <c r="F7" s="19">
        <v>1420.23</v>
      </c>
    </row>
    <row r="8" spans="1:6" x14ac:dyDescent="0.25">
      <c r="A8" t="s">
        <v>28</v>
      </c>
      <c r="B8" s="19">
        <v>2068.11</v>
      </c>
      <c r="C8" s="19">
        <v>1077.3900000000001</v>
      </c>
      <c r="D8" s="19">
        <v>5035.59</v>
      </c>
      <c r="E8" s="19">
        <v>958.16000000000008</v>
      </c>
      <c r="F8" s="19">
        <v>9139.25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1EE63-8337-4E23-860D-43851B89F286}">
  <dimension ref="A1:E6"/>
  <sheetViews>
    <sheetView workbookViewId="0"/>
  </sheetViews>
  <sheetFormatPr baseColWidth="10" defaultRowHeight="15" x14ac:dyDescent="0.25"/>
  <cols>
    <col min="1" max="1" width="13.42578125" bestFit="1" customWidth="1"/>
    <col min="2" max="4" width="15.85546875" bestFit="1" customWidth="1"/>
    <col min="5" max="5" width="12.5703125" bestFit="1" customWidth="1"/>
  </cols>
  <sheetData>
    <row r="1" spans="1:5" x14ac:dyDescent="0.25">
      <c r="A1" s="18" t="s">
        <v>26</v>
      </c>
      <c r="B1" t="s">
        <v>13</v>
      </c>
    </row>
    <row r="3" spans="1:5" x14ac:dyDescent="0.25">
      <c r="A3" s="18" t="s">
        <v>29</v>
      </c>
      <c r="B3" s="18" t="s">
        <v>24</v>
      </c>
    </row>
    <row r="4" spans="1:5" x14ac:dyDescent="0.25">
      <c r="A4" s="18" t="s">
        <v>25</v>
      </c>
      <c r="B4" t="s">
        <v>4</v>
      </c>
      <c r="C4" t="s">
        <v>1</v>
      </c>
      <c r="D4" t="s">
        <v>8</v>
      </c>
      <c r="E4" t="s">
        <v>28</v>
      </c>
    </row>
    <row r="5" spans="1:5" x14ac:dyDescent="0.25">
      <c r="A5" t="s">
        <v>12</v>
      </c>
      <c r="B5" s="19">
        <v>1185.54</v>
      </c>
      <c r="C5" s="19">
        <v>238.33</v>
      </c>
      <c r="D5" s="19">
        <v>57.71</v>
      </c>
      <c r="E5" s="19">
        <v>1481.58</v>
      </c>
    </row>
    <row r="6" spans="1:5" x14ac:dyDescent="0.25">
      <c r="A6" t="s">
        <v>28</v>
      </c>
      <c r="B6" s="19">
        <v>1185.54</v>
      </c>
      <c r="C6" s="19">
        <v>238.33</v>
      </c>
      <c r="D6" s="19">
        <v>57.71</v>
      </c>
      <c r="E6" s="19">
        <v>1481.58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C33B4-373D-4176-922A-00951E3CE822}">
  <dimension ref="A1:E7"/>
  <sheetViews>
    <sheetView workbookViewId="0"/>
  </sheetViews>
  <sheetFormatPr baseColWidth="10" defaultRowHeight="15" x14ac:dyDescent="0.25"/>
  <cols>
    <col min="1" max="1" width="13.42578125" bestFit="1" customWidth="1"/>
    <col min="2" max="4" width="15.85546875" bestFit="1" customWidth="1"/>
    <col min="5" max="5" width="12.5703125" bestFit="1" customWidth="1"/>
  </cols>
  <sheetData>
    <row r="1" spans="1:5" x14ac:dyDescent="0.25">
      <c r="A1" s="18" t="s">
        <v>26</v>
      </c>
      <c r="B1" t="s">
        <v>10</v>
      </c>
    </row>
    <row r="3" spans="1:5" x14ac:dyDescent="0.25">
      <c r="A3" s="18" t="s">
        <v>29</v>
      </c>
      <c r="B3" s="18" t="s">
        <v>24</v>
      </c>
    </row>
    <row r="4" spans="1:5" x14ac:dyDescent="0.25">
      <c r="A4" s="18" t="s">
        <v>25</v>
      </c>
      <c r="B4" t="s">
        <v>4</v>
      </c>
      <c r="C4" t="s">
        <v>1</v>
      </c>
      <c r="D4" t="s">
        <v>8</v>
      </c>
      <c r="E4" t="s">
        <v>28</v>
      </c>
    </row>
    <row r="5" spans="1:5" x14ac:dyDescent="0.25">
      <c r="A5" t="s">
        <v>11</v>
      </c>
      <c r="B5" s="19">
        <v>931.17</v>
      </c>
      <c r="C5" s="19">
        <v>255.84</v>
      </c>
      <c r="D5" s="19"/>
      <c r="E5" s="19">
        <v>1187.01</v>
      </c>
    </row>
    <row r="6" spans="1:5" x14ac:dyDescent="0.25">
      <c r="A6" t="s">
        <v>9</v>
      </c>
      <c r="B6" s="19">
        <v>299.84999999999997</v>
      </c>
      <c r="C6" s="19">
        <v>18.060000000000002</v>
      </c>
      <c r="D6" s="19">
        <v>54.89</v>
      </c>
      <c r="E6" s="19">
        <v>372.79999999999995</v>
      </c>
    </row>
    <row r="7" spans="1:5" x14ac:dyDescent="0.25">
      <c r="A7" t="s">
        <v>28</v>
      </c>
      <c r="B7" s="19">
        <v>1231.02</v>
      </c>
      <c r="C7" s="19">
        <v>273.89999999999998</v>
      </c>
      <c r="D7" s="19">
        <v>54.89</v>
      </c>
      <c r="E7" s="19">
        <v>1559.81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BD2</vt:lpstr>
      <vt:lpstr>Hoja1</vt:lpstr>
      <vt:lpstr>Hoja3</vt:lpstr>
      <vt:lpstr>Madrid</vt:lpstr>
      <vt:lpstr>Málaga</vt:lpstr>
      <vt:lpstr>Sevilla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</dc:creator>
  <cp:lastModifiedBy>Nuno</cp:lastModifiedBy>
  <dcterms:created xsi:type="dcterms:W3CDTF">2023-04-25T21:16:30Z</dcterms:created>
  <dcterms:modified xsi:type="dcterms:W3CDTF">2023-04-26T14:46:19Z</dcterms:modified>
</cp:coreProperties>
</file>