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ajjadalsaffar/Documents/School/Shippensburg University/Fall 2023/CS501 - Algorith Desin and Analysis/project3/"/>
    </mc:Choice>
  </mc:AlternateContent>
  <xr:revisionPtr revIDLastSave="0" documentId="13_ncr:1_{9425BFF4-1EA7-F04B-B76F-B45B24034CC9}" xr6:coauthVersionLast="47" xr6:coauthVersionMax="47" xr10:uidLastSave="{00000000-0000-0000-0000-000000000000}"/>
  <bookViews>
    <workbookView xWindow="0" yWindow="500" windowWidth="28800" windowHeight="17500" xr2:uid="{6856FA53-21CF-0A4E-BA3D-B5D18E20F9B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 i="1"/>
  <c r="H3" i="1"/>
  <c r="H4" i="1"/>
  <c r="H5" i="1"/>
  <c r="H6" i="1"/>
  <c r="H7" i="1"/>
  <c r="H8" i="1"/>
  <c r="H9" i="1"/>
  <c r="H10" i="1"/>
  <c r="H11" i="1"/>
  <c r="H12" i="1"/>
  <c r="H13" i="1"/>
  <c r="H14" i="1"/>
  <c r="H15" i="1"/>
  <c r="H16" i="1"/>
  <c r="H17" i="1"/>
  <c r="H18" i="1"/>
  <c r="H19" i="1"/>
  <c r="H20" i="1"/>
  <c r="H21" i="1"/>
  <c r="H22" i="1"/>
  <c r="H2" i="1"/>
  <c r="D3" i="1"/>
  <c r="D4" i="1"/>
  <c r="D5" i="1"/>
  <c r="D6" i="1"/>
  <c r="D7" i="1"/>
  <c r="D8" i="1"/>
  <c r="D9" i="1"/>
  <c r="D10" i="1"/>
  <c r="D11" i="1"/>
  <c r="D12" i="1"/>
  <c r="D13" i="1"/>
  <c r="D14" i="1"/>
  <c r="D15" i="1"/>
  <c r="D16" i="1"/>
  <c r="D17" i="1"/>
  <c r="D18" i="1"/>
  <c r="D19" i="1"/>
  <c r="D20" i="1"/>
  <c r="D21" i="1"/>
  <c r="D2" i="1"/>
  <c r="C23" i="1"/>
  <c r="C22" i="1"/>
  <c r="D22" i="1" s="1"/>
  <c r="G23" i="1"/>
  <c r="G22" i="1"/>
  <c r="K23" i="1"/>
  <c r="K22" i="1"/>
  <c r="L22" i="1" s="1"/>
</calcChain>
</file>

<file path=xl/sharedStrings.xml><?xml version="1.0" encoding="utf-8"?>
<sst xmlns="http://schemas.openxmlformats.org/spreadsheetml/2006/main" count="78" uniqueCount="26">
  <si>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</si>
  <si>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</si>
  <si>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</si>
  <si>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</si>
  <si>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</si>
  <si>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</si>
  <si>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</si>
  <si>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</si>
  <si>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</si>
  <si>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</si>
  <si>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</si>
  <si>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</si>
  <si>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</si>
  <si>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</si>
  <si>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</si>
  <si>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</si>
  <si>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</si>
  <si>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</si>
  <si>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</si>
  <si>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</si>
  <si>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Size</t>
  </si>
  <si>
    <t>Sample #</t>
  </si>
  <si>
    <t>AVERAGE</t>
  </si>
  <si>
    <t>STDEV</t>
  </si>
  <si>
    <t>microseconds</t>
  </si>
  <si>
    <t>Time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</si>
</sst>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6" x14ac:knownFonts="1">
    <font>
      <sz val="12"/>
      <color theme="1"/>
      <name val="Calibri"/>
      <family val="2"/>
      <scheme val="minor"/>
    </font>
    <font>
      <sz val="8"/>
      <name val="Calibri"/>
      <family val="2"/>
      <scheme val="minor"/>
    </font>
    <font>
      <sz val="12"/>
      <color rgb="FF000000"/>
      <name val="Menlo"/>
      <family val="2"/>
    </font>
    <font>
      <sz val="12"/>
      <color rgb="FF000000"/>
      <name val="Calibri"/>
      <family val="2"/>
      <scheme val="minor"/>
    </font>
    <font>
      <b/>
      <sz val="12"/>
      <color rgb="FFFA7D00"/>
      <name val="Calibri"/>
      <family val="2"/>
      <scheme val="minor"/>
    </font>
    <font>
      <b/>
      <sz val="12"/>
      <color theme="1"/>
      <name val="Calibri"/>
      <family val="2"/>
      <scheme val="minor"/>
    </font>
  </fonts>
  <fills count="6">
    <fill>
      <patternFill patternType="none"/>
    </fill>
    <fill>
      <patternFill patternType="gray125"/>
    </fill>
    <fill>
      <patternFill patternType="solid">
        <fgColor rgb="FFF2F2F2"/>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0" fontId="4" fillId="2" borderId="1" applyNumberFormat="0" applyAlignment="0" applyProtection="0"/>
  </cellStyleXfs>
  <cellXfs count="18">
    <xf numFmtId="0" fontId="0" fillId="0" borderId="0" xfId="0"/>
    <xf numFmtId="0" fontId="3" fillId="0" borderId="0" xfId="0" applyFont="1"/>
    <xf numFmtId="165" fontId="0" fillId="0" borderId="0" xfId="0" applyNumberFormat="1"/>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5" borderId="2" xfId="0" applyFill="1" applyBorder="1" applyAlignment="1">
      <alignment horizontal="center" vertical="center"/>
    </xf>
    <xf numFmtId="0" fontId="0" fillId="0" borderId="5" xfId="0" applyBorder="1"/>
    <xf numFmtId="165" fontId="0" fillId="0" borderId="5" xfId="0" applyNumberFormat="1" applyBorder="1"/>
    <xf numFmtId="164" fontId="2" fillId="0" borderId="4" xfId="0" applyNumberFormat="1" applyFont="1" applyBorder="1"/>
    <xf numFmtId="0" fontId="4" fillId="2" borderId="1" xfId="1"/>
    <xf numFmtId="0" fontId="5"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vertical="center"/>
    </xf>
    <xf numFmtId="0" fontId="5" fillId="0" borderId="5" xfId="0" applyFont="1" applyBorder="1" applyAlignment="1">
      <alignment horizontal="center" vertical="center"/>
    </xf>
    <xf numFmtId="164" fontId="3" fillId="0" borderId="0" xfId="0" applyNumberFormat="1" applyFont="1"/>
    <xf numFmtId="164" fontId="0" fillId="0" borderId="0" xfId="0" applyNumberFormat="1"/>
    <xf numFmtId="164" fontId="2" fillId="0" borderId="3" xfId="0" applyNumberFormat="1" applyFont="1" applyBorder="1"/>
    <xf numFmtId="164" fontId="2" fillId="0" borderId="6" xfId="0" applyNumberFormat="1" applyFont="1" applyBorder="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215900</xdr:colOff>
      <xdr:row>0</xdr:row>
      <xdr:rowOff>25400</xdr:rowOff>
    </xdr:from>
    <xdr:to>
      <xdr:col>19</xdr:col>
      <xdr:colOff>12700</xdr:colOff>
      <xdr:row>13</xdr:row>
      <xdr:rowOff>0</xdr:rowOff>
    </xdr:to>
    <xdr:sp macro="" textlink="">
      <xdr:nvSpPr>
        <xdr:cNvPr id="2" name="TextBox 1">
          <a:extLst>
            <a:ext uri="{FF2B5EF4-FFF2-40B4-BE49-F238E27FC236}">
              <a16:creationId xmlns:a16="http://schemas.microsoft.com/office/drawing/2014/main" id="{560C2CD4-6E1B-730E-7789-F3D69E37235E}"/>
            </a:ext>
          </a:extLst>
        </xdr:cNvPr>
        <xdr:cNvSpPr txBox="1"/>
      </xdr:nvSpPr>
      <xdr:spPr>
        <a:xfrm>
          <a:off x="11747500" y="25400"/>
          <a:ext cx="5575300" cy="2616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Data collected using algorithm_nomod.py on</a:t>
          </a:r>
          <a:r>
            <a:rPr lang="en-US" sz="1200" baseline="0"/>
            <a:t> macbook air m1 8GB:</a:t>
          </a:r>
        </a:p>
        <a:p>
          <a:r>
            <a:rPr lang="en-US" sz="1200" baseline="0"/>
            <a:t>non background process</a:t>
          </a:r>
        </a:p>
        <a:p>
          <a:endParaRPr lang="en-US" sz="1200" baseline="0"/>
        </a:p>
        <a:p>
          <a:endParaRPr lang="en-US" sz="1200" baseline="0"/>
        </a:p>
        <a:p>
          <a:r>
            <a:rPr lang="en-US" sz="1200" baseline="0"/>
            <a:t>Below the tables there are 4 text boxes, algorithm details and answering point 3-5 on project 3 list. Also, I adjusted run time to microseconds for easier readability</a:t>
          </a:r>
          <a:endParaRPr lang="en-US" sz="1200"/>
        </a:p>
      </xdr:txBody>
    </xdr:sp>
    <xdr:clientData/>
  </xdr:twoCellAnchor>
  <xdr:twoCellAnchor>
    <xdr:from>
      <xdr:col>0</xdr:col>
      <xdr:colOff>0</xdr:colOff>
      <xdr:row>24</xdr:row>
      <xdr:rowOff>177800</xdr:rowOff>
    </xdr:from>
    <xdr:to>
      <xdr:col>10</xdr:col>
      <xdr:colOff>1003300</xdr:colOff>
      <xdr:row>45</xdr:row>
      <xdr:rowOff>0</xdr:rowOff>
    </xdr:to>
    <xdr:sp macro="" textlink="">
      <xdr:nvSpPr>
        <xdr:cNvPr id="3" name="TextBox 2">
          <a:extLst>
            <a:ext uri="{FF2B5EF4-FFF2-40B4-BE49-F238E27FC236}">
              <a16:creationId xmlns:a16="http://schemas.microsoft.com/office/drawing/2014/main" id="{023803B4-00FC-F639-4059-47C380C1DFC7}"/>
            </a:ext>
          </a:extLst>
        </xdr:cNvPr>
        <xdr:cNvSpPr txBox="1"/>
      </xdr:nvSpPr>
      <xdr:spPr>
        <a:xfrm>
          <a:off x="0" y="5067300"/>
          <a:ext cx="10261600" cy="4089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Algorithm Analysis: Prim's Algorithm</a:t>
          </a:r>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The time complexity of Prim's algorithm for finding the Minimum Spanning Tree (MST) in a graph is commonly expressed as O(E + V log V), with the use of a binary heap for efficient priority queue operations. Here:</a:t>
          </a:r>
        </a:p>
        <a:p>
          <a:r>
            <a:rPr lang="en-US" sz="1200">
              <a:solidFill>
                <a:schemeClr val="dk1"/>
              </a:solidFill>
              <a:effectLst/>
              <a:latin typeface="+mn-lt"/>
              <a:ea typeface="+mn-ea"/>
              <a:cs typeface="+mn-cs"/>
            </a:rPr>
            <a:t> </a:t>
          </a:r>
        </a:p>
        <a:p>
          <a:pPr lvl="0"/>
          <a:r>
            <a:rPr lang="en-US" sz="1200" b="1">
              <a:solidFill>
                <a:schemeClr val="dk1"/>
              </a:solidFill>
              <a:effectLst/>
              <a:latin typeface="+mn-lt"/>
              <a:ea typeface="+mn-ea"/>
              <a:cs typeface="+mn-cs"/>
            </a:rPr>
            <a:t>E</a:t>
          </a:r>
          <a:r>
            <a:rPr lang="en-US" sz="1200">
              <a:solidFill>
                <a:schemeClr val="dk1"/>
              </a:solidFill>
              <a:effectLst/>
              <a:latin typeface="+mn-lt"/>
              <a:ea typeface="+mn-ea"/>
              <a:cs typeface="+mn-cs"/>
            </a:rPr>
            <a:t> represents the number of edges in the graph.</a:t>
          </a:r>
        </a:p>
        <a:p>
          <a:pPr lvl="0"/>
          <a:r>
            <a:rPr lang="en-US" sz="1200" b="1">
              <a:solidFill>
                <a:schemeClr val="dk1"/>
              </a:solidFill>
              <a:effectLst/>
              <a:latin typeface="+mn-lt"/>
              <a:ea typeface="+mn-ea"/>
              <a:cs typeface="+mn-cs"/>
            </a:rPr>
            <a:t>V</a:t>
          </a:r>
          <a:r>
            <a:rPr lang="en-US" sz="1200">
              <a:solidFill>
                <a:schemeClr val="dk1"/>
              </a:solidFill>
              <a:effectLst/>
              <a:latin typeface="+mn-lt"/>
              <a:ea typeface="+mn-ea"/>
              <a:cs typeface="+mn-cs"/>
            </a:rPr>
            <a:t> represents the number of vertices in the graph.</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The E + V log V term accounts for the time spent on both the edge-related operations (extracting the minimum edge from the priority queue) and the vertex-related operations (decreasing key in the priority queue), where log V is the time complexity of priority queue operations.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In the case of a dense graph where E is on the order of V^2, the time complexity is often simplified to O(V^2) for practical implementations.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The provided execution times seem consistent with the expected time complexity of Prim's algorithm for finding the MST:</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 The execution times are in the order of microseconds, indicating fast processing.</a:t>
          </a:r>
        </a:p>
        <a:p>
          <a:r>
            <a:rPr lang="en-US" sz="1200">
              <a:solidFill>
                <a:schemeClr val="dk1"/>
              </a:solidFill>
              <a:effectLst/>
              <a:latin typeface="+mn-lt"/>
              <a:ea typeface="+mn-ea"/>
              <a:cs typeface="+mn-cs"/>
            </a:rPr>
            <a:t>- The average execution times across multiple samples are low, suggesting efficient performance.</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These observations align with the expected efficiency of Prim's algorithm, which is typically expressed as O(E + V log V) but can be simplified to O(V^2) for dense graphs. The results indicate that the implementation is running efficiently with respect to the expected time complexity of Prim's algorithm.</a:t>
          </a:r>
        </a:p>
        <a:p>
          <a:endParaRPr lang="en-US" sz="1200"/>
        </a:p>
      </xdr:txBody>
    </xdr:sp>
    <xdr:clientData/>
  </xdr:twoCellAnchor>
  <xdr:twoCellAnchor>
    <xdr:from>
      <xdr:col>0</xdr:col>
      <xdr:colOff>0</xdr:colOff>
      <xdr:row>69</xdr:row>
      <xdr:rowOff>0</xdr:rowOff>
    </xdr:from>
    <xdr:to>
      <xdr:col>11</xdr:col>
      <xdr:colOff>12700</xdr:colOff>
      <xdr:row>96</xdr:row>
      <xdr:rowOff>0</xdr:rowOff>
    </xdr:to>
    <xdr:sp macro="" textlink="">
      <xdr:nvSpPr>
        <xdr:cNvPr id="5" name="TextBox 4">
          <a:extLst>
            <a:ext uri="{FF2B5EF4-FFF2-40B4-BE49-F238E27FC236}">
              <a16:creationId xmlns:a16="http://schemas.microsoft.com/office/drawing/2014/main" id="{EF4F4646-35C2-7221-886D-098B7B69DF17}"/>
            </a:ext>
          </a:extLst>
        </xdr:cNvPr>
        <xdr:cNvSpPr txBox="1"/>
      </xdr:nvSpPr>
      <xdr:spPr>
        <a:xfrm>
          <a:off x="0" y="14033500"/>
          <a:ext cx="10426700" cy="5486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V. Based on the time you got for the 100 data size and based on the O(?) you determine in #IV, what time would you expect to get for the 400 and 1600 data sizes?</a:t>
          </a:r>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If we assume the time complexity of O(V^2) for the less efficient version of MST-Prim, we can make a rough estimation of the expected execution times for larger data sizes: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 For size 400: (400^2) / (100^2) * Execution Time for Size 100</a:t>
          </a:r>
        </a:p>
        <a:p>
          <a:r>
            <a:rPr lang="en-US" sz="1200">
              <a:solidFill>
                <a:schemeClr val="dk1"/>
              </a:solidFill>
              <a:effectLst/>
              <a:latin typeface="+mn-lt"/>
              <a:ea typeface="+mn-ea"/>
              <a:cs typeface="+mn-cs"/>
            </a:rPr>
            <a:t>- For size 1600: (1600^2) / (100^2) * Execution Time for Size 100</a:t>
          </a:r>
        </a:p>
        <a:p>
          <a:endParaRPr lang="en-US" sz="1100"/>
        </a:p>
        <a:p>
          <a:endParaRPr lang="en-US" sz="1100"/>
        </a:p>
        <a:p>
          <a:r>
            <a:rPr lang="en-US" sz="1100" b="1"/>
            <a:t>For</a:t>
          </a:r>
          <a:r>
            <a:rPr lang="en-US" sz="1100" b="1" baseline="0"/>
            <a:t> size 400:</a:t>
          </a:r>
          <a:endParaRPr lang="en-US" sz="1100" b="1"/>
        </a:p>
        <a:p>
          <a:pPr marL="0" marR="0" lvl="0" indent="0" defTabSz="914400" eaLnBrk="1" fontAlgn="auto" latinLnBrk="0" hangingPunct="1">
            <a:lnSpc>
              <a:spcPct val="100000"/>
            </a:lnSpc>
            <a:spcBef>
              <a:spcPts val="0"/>
            </a:spcBef>
            <a:spcAft>
              <a:spcPts val="0"/>
            </a:spcAft>
            <a:buClrTx/>
            <a:buSzTx/>
            <a:buFontTx/>
            <a:buNone/>
            <a:tabLst/>
            <a:defRPr/>
          </a:pPr>
          <a:r>
            <a:rPr lang="en-US" sz="1100"/>
            <a:t>expected</a:t>
          </a:r>
          <a:r>
            <a:rPr lang="en-US" sz="1100" baseline="0"/>
            <a:t> execution time </a:t>
          </a:r>
          <a:r>
            <a:rPr lang="en-US" sz="1100">
              <a:solidFill>
                <a:schemeClr val="dk1"/>
              </a:solidFill>
              <a:effectLst/>
              <a:latin typeface="+mn-lt"/>
              <a:ea typeface="+mn-ea"/>
              <a:cs typeface="+mn-cs"/>
            </a:rPr>
            <a:t>(400^2) / (100^2) * Execution Time for Size 100</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(400^2) / (100^2) * 0.000007</a:t>
          </a:r>
          <a:r>
            <a:rPr lang="en-US" sz="1100" baseline="0">
              <a:solidFill>
                <a:schemeClr val="dk1"/>
              </a:solidFill>
              <a:effectLst/>
              <a:latin typeface="+mn-lt"/>
              <a:ea typeface="+mn-ea"/>
              <a:cs typeface="+mn-cs"/>
            </a:rPr>
            <a:t> = 160000/10000 * </a:t>
          </a:r>
          <a:r>
            <a:rPr lang="en-US" sz="1100">
              <a:solidFill>
                <a:schemeClr val="dk1"/>
              </a:solidFill>
              <a:effectLst/>
              <a:latin typeface="+mn-lt"/>
              <a:ea typeface="+mn-ea"/>
              <a:cs typeface="+mn-cs"/>
            </a:rPr>
            <a:t>0.000007 = 1.6 * 0.000007 = 0.0000112 seconds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For</a:t>
          </a:r>
          <a:r>
            <a:rPr lang="en-US" sz="1100" b="1" baseline="0">
              <a:solidFill>
                <a:schemeClr val="dk1"/>
              </a:solidFill>
              <a:effectLst/>
              <a:latin typeface="+mn-lt"/>
              <a:ea typeface="+mn-ea"/>
              <a:cs typeface="+mn-cs"/>
            </a:rPr>
            <a:t> Size 1600:</a:t>
          </a:r>
        </a:p>
        <a:p>
          <a:pPr marL="0" marR="0" lvl="0" indent="0" defTabSz="914400" eaLnBrk="1" fontAlgn="auto" latinLnBrk="0" hangingPunct="1">
            <a:lnSpc>
              <a:spcPct val="100000"/>
            </a:lnSpc>
            <a:spcBef>
              <a:spcPts val="0"/>
            </a:spcBef>
            <a:spcAft>
              <a:spcPts val="0"/>
            </a:spcAft>
            <a:buClrTx/>
            <a:buSzTx/>
            <a:buFontTx/>
            <a:buNone/>
            <a:tabLst/>
            <a:defRPr/>
          </a:pPr>
          <a:r>
            <a:rPr lang="en-US" sz="1100"/>
            <a:t>expected</a:t>
          </a:r>
          <a:r>
            <a:rPr lang="en-US" sz="1100" baseline="0"/>
            <a:t> execution time  </a:t>
          </a:r>
          <a:r>
            <a:rPr lang="en-US" sz="1100">
              <a:solidFill>
                <a:schemeClr val="dk1"/>
              </a:solidFill>
              <a:effectLst/>
              <a:latin typeface="+mn-lt"/>
              <a:ea typeface="+mn-ea"/>
              <a:cs typeface="+mn-cs"/>
            </a:rPr>
            <a:t>(1600^2) / (100^2) * Execution Time for Size 100</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(1600^2) / (100^2) * 0.000007 = 2560000/10000 * 0.000007 = 256 * 0.000007 = 0.001792 seconds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Execution Time for Size 400 (Average): </a:t>
          </a:r>
          <a:r>
            <a:rPr lang="en-US" sz="1100" b="0" i="0" u="none" strike="noStrike">
              <a:solidFill>
                <a:schemeClr val="dk1"/>
              </a:solidFill>
              <a:effectLst/>
              <a:latin typeface="+mn-lt"/>
              <a:ea typeface="+mn-ea"/>
              <a:cs typeface="+mn-cs"/>
            </a:rPr>
            <a:t>0.000027</a:t>
          </a:r>
          <a:r>
            <a:rPr lang="en-US"/>
            <a:t> </a:t>
          </a:r>
          <a:r>
            <a:rPr lang="en-US" sz="1100">
              <a:solidFill>
                <a:schemeClr val="dk1"/>
              </a:solidFill>
              <a:effectLst/>
              <a:latin typeface="+mn-lt"/>
              <a:ea typeface="+mn-ea"/>
              <a:cs typeface="+mn-cs"/>
            </a:rPr>
            <a:t>seconds (from provided data)</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Execution Time for Size 1600 (Average): </a:t>
          </a:r>
          <a:r>
            <a:rPr lang="en-US" sz="1100" b="0" i="0" u="none" strike="noStrike">
              <a:solidFill>
                <a:schemeClr val="dk1"/>
              </a:solidFill>
              <a:effectLst/>
              <a:latin typeface="+mn-lt"/>
              <a:ea typeface="+mn-ea"/>
              <a:cs typeface="+mn-cs"/>
            </a:rPr>
            <a:t>0.000070</a:t>
          </a:r>
          <a:r>
            <a:rPr lang="en-US"/>
            <a:t>  </a:t>
          </a:r>
          <a:r>
            <a:rPr lang="en-US" sz="1100">
              <a:solidFill>
                <a:schemeClr val="dk1"/>
              </a:solidFill>
              <a:effectLst/>
              <a:latin typeface="+mn-lt"/>
              <a:ea typeface="+mn-ea"/>
              <a:cs typeface="+mn-cs"/>
            </a:rPr>
            <a:t>seconds (from provided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VI. </a:t>
          </a:r>
          <a:r>
            <a:rPr lang="en-US" sz="1100" b="1" i="0">
              <a:solidFill>
                <a:schemeClr val="dk1"/>
              </a:solidFill>
              <a:effectLst/>
              <a:latin typeface="+mn-lt"/>
              <a:ea typeface="+mn-ea"/>
              <a:cs typeface="+mn-cs"/>
            </a:rPr>
            <a:t>Now based on your results were they better or worse than the times predicted?</a:t>
          </a:r>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in both cases the execution</a:t>
          </a:r>
          <a:r>
            <a:rPr lang="en-US" sz="1100" baseline="0">
              <a:solidFill>
                <a:schemeClr val="dk1"/>
              </a:solidFill>
              <a:effectLst/>
              <a:latin typeface="+mn-lt"/>
              <a:ea typeface="+mn-ea"/>
              <a:cs typeface="+mn-cs"/>
            </a:rPr>
            <a:t> time is significantly faster than expected. This is most likely because the chip I am running this experiment is m1 chip which is a very efficent and powerful chip, which I noticed that it outperforme other Intel macs and my other PC that runs on AMD ryzen chip. This could be the result of why the observed execution time is faster decpite using somewhat of a less efficent </a:t>
          </a:r>
          <a:r>
            <a:rPr lang="en-US" sz="1100">
              <a:solidFill>
                <a:schemeClr val="dk1"/>
              </a:solidFill>
              <a:effectLst/>
              <a:latin typeface="+mn-lt"/>
              <a:ea typeface="+mn-ea"/>
              <a:cs typeface="+mn-cs"/>
            </a:rPr>
            <a:t>EXTRACT-MIN.</a:t>
          </a:r>
        </a:p>
      </xdr:txBody>
    </xdr:sp>
    <xdr:clientData/>
  </xdr:twoCellAnchor>
  <xdr:twoCellAnchor>
    <xdr:from>
      <xdr:col>0</xdr:col>
      <xdr:colOff>25400</xdr:colOff>
      <xdr:row>46</xdr:row>
      <xdr:rowOff>0</xdr:rowOff>
    </xdr:from>
    <xdr:to>
      <xdr:col>11</xdr:col>
      <xdr:colOff>0</xdr:colOff>
      <xdr:row>59</xdr:row>
      <xdr:rowOff>0</xdr:rowOff>
    </xdr:to>
    <xdr:sp macro="" textlink="">
      <xdr:nvSpPr>
        <xdr:cNvPr id="7" name="TextBox 6">
          <a:extLst>
            <a:ext uri="{FF2B5EF4-FFF2-40B4-BE49-F238E27FC236}">
              <a16:creationId xmlns:a16="http://schemas.microsoft.com/office/drawing/2014/main" id="{BE48E5BF-D058-C565-8335-8F00B4DD6225}"/>
            </a:ext>
          </a:extLst>
        </xdr:cNvPr>
        <xdr:cNvSpPr txBox="1"/>
      </xdr:nvSpPr>
      <xdr:spPr>
        <a:xfrm>
          <a:off x="25400" y="9359900"/>
          <a:ext cx="10388600" cy="2641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III. For EXTRACT-MIN, what is its order of growth in O(?)? How can we improve on this order of growth (i.e. what data structures allow us to more quickly do what needs to be done for EXTRACT-MIN)?</a:t>
          </a:r>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The time complexity of the EXTRACT-MIN operation in the context of Prim's algorithm depends on the data structure used for the priority queue. In the provided code, a basic list is used to represent the priority queue, resulting in a linear search for the minimum key, making the time complexity O(V), where V is the number of vertices.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To improve the order of growth for EXTRACT-MIN, a more efficient data structure such as a binary heap or a Fibonacci heap can be employed. These data structures allow for faster extraction of the minimum element, reducing the time complexity to O(log V) or even amortized O(1) in the case of Fibonacci heaps. Implementing one of these advanced priority queues would enhance the overall efficiency of the MST-Prim algorithm.</a:t>
          </a:r>
        </a:p>
        <a:p>
          <a:endParaRPr lang="en-US" sz="1200"/>
        </a:p>
      </xdr:txBody>
    </xdr:sp>
    <xdr:clientData/>
  </xdr:twoCellAnchor>
  <xdr:twoCellAnchor>
    <xdr:from>
      <xdr:col>0</xdr:col>
      <xdr:colOff>0</xdr:colOff>
      <xdr:row>60</xdr:row>
      <xdr:rowOff>0</xdr:rowOff>
    </xdr:from>
    <xdr:to>
      <xdr:col>11</xdr:col>
      <xdr:colOff>12700</xdr:colOff>
      <xdr:row>68</xdr:row>
      <xdr:rowOff>0</xdr:rowOff>
    </xdr:to>
    <xdr:sp macro="" textlink="">
      <xdr:nvSpPr>
        <xdr:cNvPr id="8" name="TextBox 7">
          <a:extLst>
            <a:ext uri="{FF2B5EF4-FFF2-40B4-BE49-F238E27FC236}">
              <a16:creationId xmlns:a16="http://schemas.microsoft.com/office/drawing/2014/main" id="{1A6BD062-DBF4-0A45-0DC9-B71C3520AF20}"/>
            </a:ext>
          </a:extLst>
        </xdr:cNvPr>
        <xdr:cNvSpPr txBox="1"/>
      </xdr:nvSpPr>
      <xdr:spPr>
        <a:xfrm>
          <a:off x="0" y="12204700"/>
          <a:ext cx="10426700" cy="1625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IV. Determine the O(?) for your MST-PRIM. IMPORTANT: The book uses a more efficient EXTRACT-MIN than the one I provided. Your O(?) needs to be based on my less efficient version.</a:t>
          </a:r>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In the provided implementation, the MST-Prim algorithm uses a less efficient EXTRACT-MIN operation based on a simple list, resulting in a time complexity of O(V^2). This is because, in the worst case, each EXTRACT-MIN operation takes O(V) time, and the algorithm performs this operation V times.</a:t>
          </a:r>
        </a:p>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A37CA-7771-6142-B7A9-56C61870DA7F}">
  <dimension ref="A1:L23"/>
  <sheetViews>
    <sheetView tabSelected="1" workbookViewId="0">
      <selection activeCell="N22" sqref="N22"/>
    </sheetView>
  </sheetViews>
  <sheetFormatPr baseColWidth="10" defaultRowHeight="16" x14ac:dyDescent="0.2"/>
  <cols>
    <col min="3" max="3" width="15.1640625" bestFit="1" customWidth="1"/>
    <col min="4" max="4" width="12.33203125" bestFit="1" customWidth="1"/>
    <col min="7" max="7" width="15.33203125" customWidth="1"/>
    <col min="8" max="8" width="13.6640625" customWidth="1"/>
    <col min="11" max="11" width="15.1640625" bestFit="1" customWidth="1"/>
    <col min="12" max="12" width="14.6640625" bestFit="1" customWidth="1"/>
  </cols>
  <sheetData>
    <row r="1" spans="1:12" x14ac:dyDescent="0.2">
      <c r="A1" s="3" t="s">
        <v>20</v>
      </c>
      <c r="B1" s="3" t="s">
        <v>21</v>
      </c>
      <c r="C1" s="3" t="s">
        <v>25</v>
      </c>
      <c r="D1" s="3" t="s">
        <v>24</v>
      </c>
      <c r="E1" s="4" t="s">
        <v>20</v>
      </c>
      <c r="F1" s="4" t="s">
        <v>21</v>
      </c>
      <c r="G1" s="4" t="s">
        <v>25</v>
      </c>
      <c r="H1" s="4" t="s">
        <v>24</v>
      </c>
      <c r="I1" s="5" t="s">
        <v>20</v>
      </c>
      <c r="J1" s="5" t="s">
        <v>21</v>
      </c>
      <c r="K1" s="5" t="s">
        <v>25</v>
      </c>
      <c r="L1" s="5" t="s">
        <v>24</v>
      </c>
    </row>
    <row r="2" spans="1:12" x14ac:dyDescent="0.2">
      <c r="A2" s="10">
        <v>100</v>
      </c>
      <c r="B2" t="s">
        <v>0</v>
      </c>
      <c r="C2" s="16">
        <v>9.0000000000000002E-6</v>
      </c>
      <c r="D2" s="2">
        <f>C2*1000000</f>
        <v>9</v>
      </c>
      <c r="E2" s="12">
        <v>400</v>
      </c>
      <c r="F2" t="s">
        <v>0</v>
      </c>
      <c r="G2" s="16">
        <v>4.0000000000000003E-5</v>
      </c>
      <c r="H2" s="2">
        <f>G2*1000000</f>
        <v>40</v>
      </c>
      <c r="I2" s="12">
        <v>1600</v>
      </c>
      <c r="J2" t="s">
        <v>0</v>
      </c>
      <c r="K2" s="16">
        <v>6.0999999999999999E-5</v>
      </c>
      <c r="L2" s="2">
        <f>K2*1000000</f>
        <v>61</v>
      </c>
    </row>
    <row r="3" spans="1:12" x14ac:dyDescent="0.2">
      <c r="A3" s="10">
        <v>100</v>
      </c>
      <c r="B3" t="s">
        <v>1</v>
      </c>
      <c r="C3" s="8">
        <v>9.0000000000000002E-6</v>
      </c>
      <c r="D3" s="2">
        <f t="shared" ref="D3:D22" si="0">C3*1000000</f>
        <v>9</v>
      </c>
      <c r="E3" s="12">
        <v>400</v>
      </c>
      <c r="F3" t="s">
        <v>1</v>
      </c>
      <c r="G3" s="8">
        <v>2.5999999999999998E-5</v>
      </c>
      <c r="H3" s="2">
        <f t="shared" ref="H3:H22" si="1">G3*1000000</f>
        <v>26</v>
      </c>
      <c r="I3" s="12">
        <v>1600</v>
      </c>
      <c r="J3" t="s">
        <v>1</v>
      </c>
      <c r="K3" s="8">
        <v>7.8999999999999996E-5</v>
      </c>
      <c r="L3" s="2">
        <f t="shared" ref="L3:L22" si="2">K3*1000000</f>
        <v>79</v>
      </c>
    </row>
    <row r="4" spans="1:12" x14ac:dyDescent="0.2">
      <c r="A4" s="10">
        <v>100</v>
      </c>
      <c r="B4" t="s">
        <v>2</v>
      </c>
      <c r="C4" s="8">
        <v>6.9999999999999999E-6</v>
      </c>
      <c r="D4" s="2">
        <f t="shared" si="0"/>
        <v>7</v>
      </c>
      <c r="E4" s="12">
        <v>400</v>
      </c>
      <c r="F4" t="s">
        <v>2</v>
      </c>
      <c r="G4" s="8">
        <v>2.5999999999999998E-5</v>
      </c>
      <c r="H4" s="2">
        <f t="shared" si="1"/>
        <v>26</v>
      </c>
      <c r="I4" s="12">
        <v>1600</v>
      </c>
      <c r="J4" t="s">
        <v>2</v>
      </c>
      <c r="K4" s="8">
        <v>8.0000000000000007E-5</v>
      </c>
      <c r="L4" s="2">
        <f t="shared" si="2"/>
        <v>80</v>
      </c>
    </row>
    <row r="5" spans="1:12" x14ac:dyDescent="0.2">
      <c r="A5" s="10">
        <v>100</v>
      </c>
      <c r="B5" t="s">
        <v>3</v>
      </c>
      <c r="C5" s="8">
        <v>6.0000000000000002E-6</v>
      </c>
      <c r="D5" s="2">
        <f t="shared" si="0"/>
        <v>6</v>
      </c>
      <c r="E5" s="12">
        <v>400</v>
      </c>
      <c r="F5" t="s">
        <v>3</v>
      </c>
      <c r="G5" s="8">
        <v>1.9000000000000001E-5</v>
      </c>
      <c r="H5" s="2">
        <f t="shared" si="1"/>
        <v>19</v>
      </c>
      <c r="I5" s="12">
        <v>1600</v>
      </c>
      <c r="J5" t="s">
        <v>3</v>
      </c>
      <c r="K5" s="8">
        <v>7.3999999999999996E-5</v>
      </c>
      <c r="L5" s="2">
        <f t="shared" si="2"/>
        <v>74</v>
      </c>
    </row>
    <row r="6" spans="1:12" x14ac:dyDescent="0.2">
      <c r="A6" s="10">
        <v>100</v>
      </c>
      <c r="B6" t="s">
        <v>4</v>
      </c>
      <c r="C6" s="8">
        <v>6.0000000000000002E-6</v>
      </c>
      <c r="D6" s="2">
        <f t="shared" si="0"/>
        <v>6</v>
      </c>
      <c r="E6" s="12">
        <v>400</v>
      </c>
      <c r="F6" t="s">
        <v>4</v>
      </c>
      <c r="G6" s="8">
        <v>2.4000000000000001E-5</v>
      </c>
      <c r="H6" s="2">
        <f t="shared" si="1"/>
        <v>24</v>
      </c>
      <c r="I6" s="12">
        <v>1600</v>
      </c>
      <c r="J6" t="s">
        <v>4</v>
      </c>
      <c r="K6" s="8">
        <v>7.2999999999999999E-5</v>
      </c>
      <c r="L6" s="2">
        <f t="shared" si="2"/>
        <v>73</v>
      </c>
    </row>
    <row r="7" spans="1:12" x14ac:dyDescent="0.2">
      <c r="A7" s="10">
        <v>100</v>
      </c>
      <c r="B7" t="s">
        <v>5</v>
      </c>
      <c r="C7" s="8">
        <v>6.0000000000000002E-6</v>
      </c>
      <c r="D7" s="2">
        <f t="shared" si="0"/>
        <v>6</v>
      </c>
      <c r="E7" s="12">
        <v>400</v>
      </c>
      <c r="F7" t="s">
        <v>5</v>
      </c>
      <c r="G7" s="8">
        <v>2.8E-5</v>
      </c>
      <c r="H7" s="2">
        <f t="shared" si="1"/>
        <v>28</v>
      </c>
      <c r="I7" s="12">
        <v>1600</v>
      </c>
      <c r="J7" t="s">
        <v>5</v>
      </c>
      <c r="K7" s="8">
        <v>6.4999999999999994E-5</v>
      </c>
      <c r="L7" s="2">
        <f t="shared" si="2"/>
        <v>65</v>
      </c>
    </row>
    <row r="8" spans="1:12" x14ac:dyDescent="0.2">
      <c r="A8" s="10">
        <v>100</v>
      </c>
      <c r="B8" t="s">
        <v>6</v>
      </c>
      <c r="C8" s="8">
        <v>1.0000000000000001E-5</v>
      </c>
      <c r="D8" s="2">
        <f t="shared" si="0"/>
        <v>10</v>
      </c>
      <c r="E8" s="12">
        <v>400</v>
      </c>
      <c r="F8" t="s">
        <v>6</v>
      </c>
      <c r="G8" s="8">
        <v>2.8E-5</v>
      </c>
      <c r="H8" s="2">
        <f t="shared" si="1"/>
        <v>28</v>
      </c>
      <c r="I8" s="12">
        <v>1600</v>
      </c>
      <c r="J8" t="s">
        <v>6</v>
      </c>
      <c r="K8" s="8">
        <v>6.8999999999999997E-5</v>
      </c>
      <c r="L8" s="2">
        <f t="shared" si="2"/>
        <v>69</v>
      </c>
    </row>
    <row r="9" spans="1:12" x14ac:dyDescent="0.2">
      <c r="A9" s="10">
        <v>100</v>
      </c>
      <c r="B9" t="s">
        <v>7</v>
      </c>
      <c r="C9" s="8">
        <v>6.9999999999999999E-6</v>
      </c>
      <c r="D9" s="2">
        <f t="shared" si="0"/>
        <v>7</v>
      </c>
      <c r="E9" s="12">
        <v>400</v>
      </c>
      <c r="F9" t="s">
        <v>7</v>
      </c>
      <c r="G9" s="8">
        <v>2.6999999999999999E-5</v>
      </c>
      <c r="H9" s="2">
        <f t="shared" si="1"/>
        <v>27</v>
      </c>
      <c r="I9" s="12">
        <v>1600</v>
      </c>
      <c r="J9" t="s">
        <v>7</v>
      </c>
      <c r="K9" s="8">
        <v>6.3E-5</v>
      </c>
      <c r="L9" s="2">
        <f t="shared" si="2"/>
        <v>63</v>
      </c>
    </row>
    <row r="10" spans="1:12" x14ac:dyDescent="0.2">
      <c r="A10" s="10">
        <v>100</v>
      </c>
      <c r="B10" t="s">
        <v>8</v>
      </c>
      <c r="C10" s="8">
        <v>6.0000000000000002E-6</v>
      </c>
      <c r="D10" s="2">
        <f t="shared" si="0"/>
        <v>6</v>
      </c>
      <c r="E10" s="12">
        <v>400</v>
      </c>
      <c r="F10" t="s">
        <v>8</v>
      </c>
      <c r="G10" s="8">
        <v>2.4000000000000001E-5</v>
      </c>
      <c r="H10" s="2">
        <f t="shared" si="1"/>
        <v>24</v>
      </c>
      <c r="I10" s="12">
        <v>1600</v>
      </c>
      <c r="J10" t="s">
        <v>8</v>
      </c>
      <c r="K10" s="8">
        <v>7.7999999999999999E-5</v>
      </c>
      <c r="L10" s="2">
        <f t="shared" si="2"/>
        <v>78</v>
      </c>
    </row>
    <row r="11" spans="1:12" x14ac:dyDescent="0.2">
      <c r="A11" s="10">
        <v>100</v>
      </c>
      <c r="B11" t="s">
        <v>9</v>
      </c>
      <c r="C11" s="8">
        <v>6.0000000000000002E-6</v>
      </c>
      <c r="D11" s="2">
        <f t="shared" si="0"/>
        <v>6</v>
      </c>
      <c r="E11" s="12">
        <v>400</v>
      </c>
      <c r="F11" t="s">
        <v>9</v>
      </c>
      <c r="G11" s="8">
        <v>2.5000000000000001E-5</v>
      </c>
      <c r="H11" s="2">
        <f t="shared" si="1"/>
        <v>25</v>
      </c>
      <c r="I11" s="12">
        <v>1600</v>
      </c>
      <c r="J11" t="s">
        <v>9</v>
      </c>
      <c r="K11" s="8">
        <v>7.7000000000000001E-5</v>
      </c>
      <c r="L11" s="2">
        <f t="shared" si="2"/>
        <v>77</v>
      </c>
    </row>
    <row r="12" spans="1:12" x14ac:dyDescent="0.2">
      <c r="A12" s="10">
        <v>100</v>
      </c>
      <c r="B12" t="s">
        <v>10</v>
      </c>
      <c r="C12" s="8">
        <v>7.9999999999999996E-6</v>
      </c>
      <c r="D12" s="2">
        <f t="shared" si="0"/>
        <v>8</v>
      </c>
      <c r="E12" s="12">
        <v>400</v>
      </c>
      <c r="F12" t="s">
        <v>10</v>
      </c>
      <c r="G12" s="8">
        <v>1.9000000000000001E-5</v>
      </c>
      <c r="H12" s="2">
        <f t="shared" si="1"/>
        <v>19</v>
      </c>
      <c r="I12" s="12">
        <v>1600</v>
      </c>
      <c r="J12" t="s">
        <v>10</v>
      </c>
      <c r="K12" s="8">
        <v>6.8999999999999997E-5</v>
      </c>
      <c r="L12" s="2">
        <f t="shared" si="2"/>
        <v>69</v>
      </c>
    </row>
    <row r="13" spans="1:12" x14ac:dyDescent="0.2">
      <c r="A13" s="10">
        <v>100</v>
      </c>
      <c r="B13" t="s">
        <v>11</v>
      </c>
      <c r="C13" s="8">
        <v>6.9999999999999999E-6</v>
      </c>
      <c r="D13" s="2">
        <f t="shared" si="0"/>
        <v>7</v>
      </c>
      <c r="E13" s="12">
        <v>400</v>
      </c>
      <c r="F13" t="s">
        <v>11</v>
      </c>
      <c r="G13" s="8">
        <v>2.4000000000000001E-5</v>
      </c>
      <c r="H13" s="2">
        <f t="shared" si="1"/>
        <v>24</v>
      </c>
      <c r="I13" s="12">
        <v>1600</v>
      </c>
      <c r="J13" t="s">
        <v>11</v>
      </c>
      <c r="K13" s="8">
        <v>7.1000000000000005E-5</v>
      </c>
      <c r="L13" s="2">
        <f t="shared" si="2"/>
        <v>71</v>
      </c>
    </row>
    <row r="14" spans="1:12" x14ac:dyDescent="0.2">
      <c r="A14" s="10">
        <v>100</v>
      </c>
      <c r="B14" t="s">
        <v>12</v>
      </c>
      <c r="C14" s="8">
        <v>1.0000000000000001E-5</v>
      </c>
      <c r="D14" s="2">
        <f t="shared" si="0"/>
        <v>10</v>
      </c>
      <c r="E14" s="12">
        <v>400</v>
      </c>
      <c r="F14" t="s">
        <v>12</v>
      </c>
      <c r="G14" s="8">
        <v>2.5999999999999998E-5</v>
      </c>
      <c r="H14" s="2">
        <f t="shared" si="1"/>
        <v>26</v>
      </c>
      <c r="I14" s="12">
        <v>1600</v>
      </c>
      <c r="J14" t="s">
        <v>12</v>
      </c>
      <c r="K14" s="8">
        <v>6.4999999999999994E-5</v>
      </c>
      <c r="L14" s="2">
        <f t="shared" si="2"/>
        <v>65</v>
      </c>
    </row>
    <row r="15" spans="1:12" x14ac:dyDescent="0.2">
      <c r="A15" s="10">
        <v>100</v>
      </c>
      <c r="B15" t="s">
        <v>13</v>
      </c>
      <c r="C15" s="8">
        <v>6.0000000000000002E-6</v>
      </c>
      <c r="D15" s="2">
        <f t="shared" si="0"/>
        <v>6</v>
      </c>
      <c r="E15" s="12">
        <v>400</v>
      </c>
      <c r="F15" t="s">
        <v>13</v>
      </c>
      <c r="G15" s="8">
        <v>2.1999999999999999E-5</v>
      </c>
      <c r="H15" s="2">
        <f t="shared" si="1"/>
        <v>22</v>
      </c>
      <c r="I15" s="12">
        <v>1600</v>
      </c>
      <c r="J15" t="s">
        <v>13</v>
      </c>
      <c r="K15" s="8">
        <v>6.9999999999999994E-5</v>
      </c>
      <c r="L15" s="2">
        <f t="shared" si="2"/>
        <v>70</v>
      </c>
    </row>
    <row r="16" spans="1:12" x14ac:dyDescent="0.2">
      <c r="A16" s="10">
        <v>100</v>
      </c>
      <c r="B16" t="s">
        <v>14</v>
      </c>
      <c r="C16" s="8">
        <v>5.0000000000000004E-6</v>
      </c>
      <c r="D16" s="2">
        <f t="shared" si="0"/>
        <v>5</v>
      </c>
      <c r="E16" s="12">
        <v>400</v>
      </c>
      <c r="F16" t="s">
        <v>14</v>
      </c>
      <c r="G16" s="8">
        <v>2.0000000000000002E-5</v>
      </c>
      <c r="H16" s="2">
        <f t="shared" si="1"/>
        <v>20</v>
      </c>
      <c r="I16" s="12">
        <v>1600</v>
      </c>
      <c r="J16" t="s">
        <v>14</v>
      </c>
      <c r="K16" s="8">
        <v>6.7999999999999999E-5</v>
      </c>
      <c r="L16" s="2">
        <f t="shared" si="2"/>
        <v>68</v>
      </c>
    </row>
    <row r="17" spans="1:12" x14ac:dyDescent="0.2">
      <c r="A17" s="10">
        <v>100</v>
      </c>
      <c r="B17" t="s">
        <v>15</v>
      </c>
      <c r="C17" s="8">
        <v>9.0000000000000002E-6</v>
      </c>
      <c r="D17" s="2">
        <f t="shared" si="0"/>
        <v>9</v>
      </c>
      <c r="E17" s="12">
        <v>400</v>
      </c>
      <c r="F17" t="s">
        <v>15</v>
      </c>
      <c r="G17" s="8">
        <v>2.4000000000000001E-5</v>
      </c>
      <c r="H17" s="2">
        <f t="shared" si="1"/>
        <v>24</v>
      </c>
      <c r="I17" s="12">
        <v>1600</v>
      </c>
      <c r="J17" t="s">
        <v>15</v>
      </c>
      <c r="K17" s="8">
        <v>6.4999999999999994E-5</v>
      </c>
      <c r="L17" s="2">
        <f t="shared" si="2"/>
        <v>65</v>
      </c>
    </row>
    <row r="18" spans="1:12" x14ac:dyDescent="0.2">
      <c r="A18" s="10">
        <v>100</v>
      </c>
      <c r="B18" t="s">
        <v>16</v>
      </c>
      <c r="C18" s="8">
        <v>6.0000000000000002E-6</v>
      </c>
      <c r="D18" s="2">
        <f t="shared" si="0"/>
        <v>6</v>
      </c>
      <c r="E18" s="12">
        <v>400</v>
      </c>
      <c r="F18" t="s">
        <v>16</v>
      </c>
      <c r="G18" s="8">
        <v>1.8E-5</v>
      </c>
      <c r="H18" s="2">
        <f t="shared" si="1"/>
        <v>18</v>
      </c>
      <c r="I18" s="12">
        <v>1600</v>
      </c>
      <c r="J18" t="s">
        <v>16</v>
      </c>
      <c r="K18" s="8">
        <v>7.1000000000000005E-5</v>
      </c>
      <c r="L18" s="2">
        <f t="shared" si="2"/>
        <v>71</v>
      </c>
    </row>
    <row r="19" spans="1:12" x14ac:dyDescent="0.2">
      <c r="A19" s="10">
        <v>100</v>
      </c>
      <c r="B19" t="s">
        <v>17</v>
      </c>
      <c r="C19" s="8">
        <v>6.0000000000000002E-6</v>
      </c>
      <c r="D19" s="2">
        <f t="shared" si="0"/>
        <v>6</v>
      </c>
      <c r="E19" s="12">
        <v>400</v>
      </c>
      <c r="F19" t="s">
        <v>17</v>
      </c>
      <c r="G19" s="8">
        <v>2.1999999999999999E-5</v>
      </c>
      <c r="H19" s="2">
        <f t="shared" si="1"/>
        <v>22</v>
      </c>
      <c r="I19" s="12">
        <v>1600</v>
      </c>
      <c r="J19" t="s">
        <v>17</v>
      </c>
      <c r="K19" s="8">
        <v>7.2000000000000002E-5</v>
      </c>
      <c r="L19" s="2">
        <f t="shared" si="2"/>
        <v>72</v>
      </c>
    </row>
    <row r="20" spans="1:12" x14ac:dyDescent="0.2">
      <c r="A20" s="10">
        <v>100</v>
      </c>
      <c r="B20" t="s">
        <v>18</v>
      </c>
      <c r="C20" s="8">
        <v>5.0000000000000004E-6</v>
      </c>
      <c r="D20" s="2">
        <f t="shared" si="0"/>
        <v>5</v>
      </c>
      <c r="E20" s="12">
        <v>400</v>
      </c>
      <c r="F20" t="s">
        <v>18</v>
      </c>
      <c r="G20" s="8">
        <v>7.2000000000000002E-5</v>
      </c>
      <c r="H20" s="2">
        <f t="shared" si="1"/>
        <v>72</v>
      </c>
      <c r="I20" s="12">
        <v>1600</v>
      </c>
      <c r="J20" t="s">
        <v>18</v>
      </c>
      <c r="K20" s="8">
        <v>6.7000000000000002E-5</v>
      </c>
      <c r="L20" s="2">
        <f t="shared" si="2"/>
        <v>67</v>
      </c>
    </row>
    <row r="21" spans="1:12" ht="17" thickBot="1" x14ac:dyDescent="0.25">
      <c r="A21" s="11">
        <v>100</v>
      </c>
      <c r="B21" s="6" t="s">
        <v>19</v>
      </c>
      <c r="C21" s="17">
        <v>6.0000000000000002E-6</v>
      </c>
      <c r="D21" s="7">
        <f t="shared" si="0"/>
        <v>6</v>
      </c>
      <c r="E21" s="13">
        <v>400</v>
      </c>
      <c r="F21" s="6" t="s">
        <v>19</v>
      </c>
      <c r="G21" s="17">
        <v>2.3E-5</v>
      </c>
      <c r="H21" s="7">
        <f t="shared" si="1"/>
        <v>23</v>
      </c>
      <c r="I21" s="13">
        <v>1600</v>
      </c>
      <c r="J21" s="6" t="s">
        <v>19</v>
      </c>
      <c r="K21" s="17">
        <v>6.8999999999999997E-5</v>
      </c>
      <c r="L21" s="7">
        <f t="shared" si="2"/>
        <v>69</v>
      </c>
    </row>
    <row r="22" spans="1:12" x14ac:dyDescent="0.2">
      <c r="B22" s="9" t="s">
        <v>22</v>
      </c>
      <c r="C22" s="14">
        <f>AVERAGE(C2:C21)</f>
        <v>7.0000000000000024E-6</v>
      </c>
      <c r="D22" s="2">
        <f t="shared" si="0"/>
        <v>7.0000000000000027</v>
      </c>
      <c r="F22" s="9" t="s">
        <v>22</v>
      </c>
      <c r="G22" s="15">
        <f>AVERAGE(G2:G21)</f>
        <v>2.6849999999999995E-5</v>
      </c>
      <c r="H22" s="2">
        <f t="shared" si="1"/>
        <v>26.849999999999994</v>
      </c>
      <c r="J22" s="9" t="s">
        <v>22</v>
      </c>
      <c r="K22" s="15">
        <f>AVERAGE(K2:K21)</f>
        <v>7.0300000000000001E-5</v>
      </c>
      <c r="L22" s="2">
        <f t="shared" si="2"/>
        <v>70.3</v>
      </c>
    </row>
    <row r="23" spans="1:12" x14ac:dyDescent="0.2">
      <c r="B23" s="9" t="s">
        <v>23</v>
      </c>
      <c r="C23" s="1">
        <f>_xlfn.STDEV.S(C2:C21)</f>
        <v>1.5894388284780525E-6</v>
      </c>
      <c r="F23" s="9" t="s">
        <v>23</v>
      </c>
      <c r="G23">
        <f>_xlfn.STDEV.S(G2:G21)</f>
        <v>1.161339970170574E-5</v>
      </c>
      <c r="J23" s="9" t="s">
        <v>23</v>
      </c>
      <c r="K23">
        <f>_xlfn.STDEV.S(K2:K21)</f>
        <v>5.3518319539348299E-6</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Alsaffar, Sajjad</dc:creator>
  <cp:lastModifiedBy>Alsaffar, Sajjad</cp:lastModifiedBy>
  <dcterms:created xsi:type="dcterms:W3CDTF">2023-11-16T21:35:26Z</dcterms:created>
  <dcterms:modified xsi:type="dcterms:W3CDTF">2023-11-17T01:49:15Z</dcterms:modified>
</cp:coreProperties>
</file>