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ajjadalsaffar/Documents/School/Shippensburg University/Fall 2023/CS501 - Algorith Desin and Analysis/project1/"/>
    </mc:Choice>
  </mc:AlternateContent>
  <xr:revisionPtr revIDLastSave="0" documentId="13_ncr:1_{5CD28257-DA16-CE42-8873-91D9E419BFC4}" xr6:coauthVersionLast="47" xr6:coauthVersionMax="47" xr10:uidLastSave="{00000000-0000-0000-0000-000000000000}"/>
  <bookViews>
    <workbookView xWindow="0" yWindow="0" windowWidth="28800" windowHeight="18000" xr2:uid="{ADA399E5-20B9-0C43-A5C2-1D1A7D20A86D}"/>
  </bookViews>
  <sheets>
    <sheet name="Data"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4" l="1"/>
  <c r="N19" i="4"/>
  <c r="P16" i="4"/>
  <c r="P17" i="4"/>
  <c r="P18" i="4"/>
  <c r="P10" i="4"/>
  <c r="P11" i="4"/>
  <c r="P9" i="4"/>
  <c r="P3" i="4"/>
  <c r="P4" i="4"/>
  <c r="N3" i="4"/>
  <c r="O3" i="4"/>
  <c r="N4" i="4"/>
  <c r="O4" i="4"/>
  <c r="N5" i="4"/>
  <c r="O5" i="4"/>
  <c r="N6" i="4"/>
  <c r="O6" i="4"/>
  <c r="N7" i="4"/>
  <c r="O7" i="4"/>
  <c r="N9" i="4"/>
  <c r="O9" i="4"/>
  <c r="N10" i="4"/>
  <c r="O10" i="4"/>
  <c r="N11" i="4"/>
  <c r="O11" i="4"/>
  <c r="N12" i="4"/>
  <c r="O12" i="4"/>
  <c r="N13" i="4"/>
  <c r="O13" i="4"/>
  <c r="N14" i="4"/>
  <c r="O14" i="4"/>
  <c r="N16" i="4"/>
  <c r="O16" i="4"/>
  <c r="N17" i="4"/>
  <c r="O17" i="4"/>
  <c r="N18" i="4"/>
  <c r="O18" i="4"/>
  <c r="O19" i="4"/>
  <c r="N20" i="4"/>
  <c r="O20" i="4"/>
  <c r="N21" i="4"/>
  <c r="O21" i="4"/>
  <c r="O2" i="4"/>
  <c r="N2" i="4"/>
</calcChain>
</file>

<file path=xl/sharedStrings.xml><?xml version="1.0" encoding="utf-8"?>
<sst xmlns="http://schemas.openxmlformats.org/spreadsheetml/2006/main" count="102" uniqueCount="24">
  <si>
    <t>Nested Loop</t>
  </si>
  <si>
    <t>Integer</t>
  </si>
  <si>
    <t>Recursion</t>
  </si>
  <si>
    <t>Strassen's</t>
  </si>
  <si>
    <t>Float</t>
  </si>
  <si>
    <t>Algorithm</t>
  </si>
  <si>
    <t>Data Type</t>
  </si>
  <si>
    <t>Matrix Size</t>
  </si>
  <si>
    <t>10x10</t>
  </si>
  <si>
    <t>100x100</t>
  </si>
  <si>
    <t>1000x1000</t>
  </si>
  <si>
    <t>Trial 1</t>
  </si>
  <si>
    <t>Trial 2</t>
  </si>
  <si>
    <t>Trial 3</t>
  </si>
  <si>
    <t>Trial 4</t>
  </si>
  <si>
    <t>Trial 5</t>
  </si>
  <si>
    <t>Trial 6</t>
  </si>
  <si>
    <t>Trial 7</t>
  </si>
  <si>
    <t>Trial 8</t>
  </si>
  <si>
    <t>Trial 9</t>
  </si>
  <si>
    <t>Trial 10</t>
  </si>
  <si>
    <t>Average</t>
  </si>
  <si>
    <t>Standard deviation</t>
  </si>
  <si>
    <t>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</si>
</sst>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7">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tint="0.499984740745262"/>
        <bgColor indexed="64"/>
      </patternFill>
    </fill>
  </fills>
  <borders count="9">
    <border>
      <left/>
      <right/>
      <top/>
      <bottom/>
      <diagonal/>
    </border>
    <border>
      <left/>
      <right/>
      <top/>
      <bottom style="thin">
        <color indexed="64"/>
      </bottom>
      <diagonal/>
    </border>
    <border>
      <left/>
      <right/>
      <top/>
      <bottom style="thick">
        <color theme="4"/>
      </bottom>
      <diagonal/>
    </border>
    <border>
      <left/>
      <right/>
      <top style="thick">
        <color theme="4"/>
      </top>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0" fontId="2" fillId="0" borderId="2" applyNumberFormat="0" applyFill="0" applyAlignment="0" applyProtection="0"/>
  </cellStyleXfs>
  <cellXfs count="24">
    <xf numFmtId="0" fontId="0" fillId="0" borderId="0" xfId="0"/>
    <xf numFmtId="0" fontId="2" fillId="0" borderId="2" xfId="1"/>
    <xf numFmtId="0" fontId="0" fillId="3" borderId="3" xfId="0" applyFill="1" applyBorder="1"/>
    <xf numFmtId="0" fontId="0" fillId="2" borderId="3" xfId="0" applyFill="1" applyBorder="1"/>
    <xf numFmtId="0" fontId="0" fillId="3" borderId="0" xfId="0" applyFill="1"/>
    <xf numFmtId="0" fontId="0" fillId="2" borderId="0" xfId="0" applyFill="1"/>
    <xf numFmtId="0" fontId="0" fillId="3" borderId="4" xfId="0" applyFill="1" applyBorder="1"/>
    <xf numFmtId="0" fontId="0" fillId="6" borderId="0" xfId="0" applyFill="1"/>
    <xf numFmtId="0" fontId="0" fillId="6" borderId="4" xfId="0" applyFill="1" applyBorder="1"/>
    <xf numFmtId="0" fontId="1" fillId="4" borderId="5" xfId="0" applyFont="1" applyFill="1" applyBorder="1"/>
    <xf numFmtId="0" fontId="0" fillId="2" borderId="5" xfId="0" applyFill="1" applyBorder="1"/>
    <xf numFmtId="0" fontId="1" fillId="4" borderId="0" xfId="0" applyFont="1" applyFill="1"/>
    <xf numFmtId="0" fontId="1" fillId="4" borderId="4" xfId="0" applyFont="1" applyFill="1" applyBorder="1"/>
    <xf numFmtId="0" fontId="0" fillId="5" borderId="5" xfId="0" applyFill="1" applyBorder="1"/>
    <xf numFmtId="0" fontId="0" fillId="5" borderId="0" xfId="0" applyFill="1"/>
    <xf numFmtId="0" fontId="0" fillId="5" borderId="4" xfId="0" applyFill="1" applyBorder="1"/>
    <xf numFmtId="0" fontId="0" fillId="0" borderId="6" xfId="0" applyBorder="1"/>
    <xf numFmtId="0" fontId="0" fillId="0" borderId="7" xfId="0" applyBorder="1"/>
    <xf numFmtId="0" fontId="0" fillId="0" borderId="1" xfId="0" applyBorder="1"/>
    <xf numFmtId="0" fontId="0" fillId="0" borderId="8" xfId="0" applyBorder="1"/>
    <xf numFmtId="164" fontId="0" fillId="0" borderId="6" xfId="0" applyNumberFormat="1" applyBorder="1"/>
    <xf numFmtId="164" fontId="0" fillId="0" borderId="7" xfId="0" applyNumberFormat="1" applyBorder="1"/>
    <xf numFmtId="164" fontId="0" fillId="0" borderId="1" xfId="0" applyNumberFormat="1" applyBorder="1"/>
    <xf numFmtId="164" fontId="0" fillId="0" borderId="8" xfId="0" applyNumberFormat="1" applyBorder="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kern="1200" cap="none" spc="50" baseline="0">
                <a:solidFill>
                  <a:sysClr val="windowText" lastClr="000000">
                    <a:lumMod val="65000"/>
                    <a:lumOff val="35000"/>
                  </a:sysClr>
                </a:solidFill>
              </a:rPr>
              <a:t>Average run time of nested loop algorithm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Data!$C$5:$C$6</c:f>
              <c:strCache>
                <c:ptCount val="2"/>
                <c:pt idx="0">
                  <c:v>10x10</c:v>
                </c:pt>
                <c:pt idx="1">
                  <c:v>100x100</c:v>
                </c:pt>
              </c:strCache>
            </c:strRef>
          </c:cat>
          <c:val>
            <c:numRef>
              <c:f>Data!$N$2:$N$3</c:f>
              <c:numCache>
                <c:formatCode>General</c:formatCode>
                <c:ptCount val="2"/>
                <c:pt idx="0">
                  <c:v>0.13880000000000001</c:v>
                </c:pt>
                <c:pt idx="1">
                  <c:v>0.25919999999999999</c:v>
                </c:pt>
              </c:numCache>
            </c:numRef>
          </c:val>
          <c:extLst>
            <c:ext xmlns:c16="http://schemas.microsoft.com/office/drawing/2014/chart" uri="{C3380CC4-5D6E-409C-BE32-E72D297353CC}">
              <c16:uniqueId val="{00000002-1BE4-4B42-AF8E-3597ECA31A3D}"/>
            </c:ext>
          </c:extLst>
        </c:ser>
        <c:ser>
          <c:idx val="1"/>
          <c:order val="1"/>
          <c:tx>
            <c:v>float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Data!$C$5:$C$6</c:f>
              <c:strCache>
                <c:ptCount val="2"/>
                <c:pt idx="0">
                  <c:v>10x10</c:v>
                </c:pt>
                <c:pt idx="1">
                  <c:v>100x100</c:v>
                </c:pt>
              </c:strCache>
            </c:strRef>
          </c:cat>
          <c:val>
            <c:numRef>
              <c:f>Data!$N$5:$N$6</c:f>
              <c:numCache>
                <c:formatCode>General</c:formatCode>
                <c:ptCount val="2"/>
                <c:pt idx="0">
                  <c:v>0.14679999999999999</c:v>
                </c:pt>
                <c:pt idx="1">
                  <c:v>0.25509999999999999</c:v>
                </c:pt>
              </c:numCache>
            </c:numRef>
          </c:val>
          <c:extLst>
            <c:ext xmlns:c16="http://schemas.microsoft.com/office/drawing/2014/chart" uri="{C3380CC4-5D6E-409C-BE32-E72D297353CC}">
              <c16:uniqueId val="{00000003-1BE4-4B42-AF8E-3597ECA31A3D}"/>
            </c:ext>
          </c:extLst>
        </c:ser>
        <c:dLbls>
          <c:showLegendKey val="0"/>
          <c:showVal val="0"/>
          <c:showCatName val="0"/>
          <c:showSerName val="0"/>
          <c:showPercent val="0"/>
          <c:showBubbleSize val="0"/>
        </c:dLbls>
        <c:gapWidth val="100"/>
        <c:overlap val="-24"/>
        <c:axId val="2038231359"/>
        <c:axId val="2038233087"/>
      </c:barChart>
      <c:catAx>
        <c:axId val="2038231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3087"/>
        <c:crosses val="autoZero"/>
        <c:auto val="1"/>
        <c:lblAlgn val="ctr"/>
        <c:lblOffset val="100"/>
        <c:noMultiLvlLbl val="0"/>
      </c:catAx>
      <c:valAx>
        <c:axId val="2038233087"/>
        <c:scaling>
          <c:orientation val="minMax"/>
          <c:max val="0.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1359"/>
        <c:crossesAt val="1"/>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kern="1200" cap="none" spc="50" baseline="0">
                <a:solidFill>
                  <a:sysClr val="windowText" lastClr="000000">
                    <a:lumMod val="65000"/>
                    <a:lumOff val="35000"/>
                  </a:sysClr>
                </a:solidFill>
              </a:rPr>
              <a:t>Average run time of Recursion Algorithm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Data!$C$9:$C$11</c:f>
              <c:strCache>
                <c:ptCount val="3"/>
                <c:pt idx="0">
                  <c:v>10x10</c:v>
                </c:pt>
                <c:pt idx="1">
                  <c:v>100x100</c:v>
                </c:pt>
                <c:pt idx="2">
                  <c:v>1000x1000</c:v>
                </c:pt>
              </c:strCache>
            </c:strRef>
          </c:cat>
          <c:val>
            <c:numRef>
              <c:f>Data!$N$9:$N$10</c:f>
              <c:numCache>
                <c:formatCode>General</c:formatCode>
                <c:ptCount val="2"/>
                <c:pt idx="0">
                  <c:v>0.1414</c:v>
                </c:pt>
                <c:pt idx="1">
                  <c:v>0.24469999999999997</c:v>
                </c:pt>
              </c:numCache>
            </c:numRef>
          </c:val>
          <c:extLst>
            <c:ext xmlns:c16="http://schemas.microsoft.com/office/drawing/2014/chart" uri="{C3380CC4-5D6E-409C-BE32-E72D297353CC}">
              <c16:uniqueId val="{00000000-D4A4-0C4E-B416-230F85B2D3D5}"/>
            </c:ext>
          </c:extLst>
        </c:ser>
        <c:ser>
          <c:idx val="1"/>
          <c:order val="1"/>
          <c:tx>
            <c:v>float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Data!$C$9:$C$11</c:f>
              <c:strCache>
                <c:ptCount val="3"/>
                <c:pt idx="0">
                  <c:v>10x10</c:v>
                </c:pt>
                <c:pt idx="1">
                  <c:v>100x100</c:v>
                </c:pt>
                <c:pt idx="2">
                  <c:v>1000x1000</c:v>
                </c:pt>
              </c:strCache>
            </c:strRef>
          </c:cat>
          <c:val>
            <c:numRef>
              <c:f>Data!$N$12:$N$13</c:f>
              <c:numCache>
                <c:formatCode>General</c:formatCode>
                <c:ptCount val="2"/>
                <c:pt idx="0">
                  <c:v>0.1336</c:v>
                </c:pt>
                <c:pt idx="1">
                  <c:v>0.24050000000000002</c:v>
                </c:pt>
              </c:numCache>
            </c:numRef>
          </c:val>
          <c:extLst>
            <c:ext xmlns:c16="http://schemas.microsoft.com/office/drawing/2014/chart" uri="{C3380CC4-5D6E-409C-BE32-E72D297353CC}">
              <c16:uniqueId val="{00000001-D4A4-0C4E-B416-230F85B2D3D5}"/>
            </c:ext>
          </c:extLst>
        </c:ser>
        <c:dLbls>
          <c:showLegendKey val="0"/>
          <c:showVal val="0"/>
          <c:showCatName val="0"/>
          <c:showSerName val="0"/>
          <c:showPercent val="0"/>
          <c:showBubbleSize val="0"/>
        </c:dLbls>
        <c:gapWidth val="100"/>
        <c:overlap val="-24"/>
        <c:axId val="2038231359"/>
        <c:axId val="2038233087"/>
      </c:barChart>
      <c:catAx>
        <c:axId val="2038231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3087"/>
        <c:crosses val="autoZero"/>
        <c:auto val="1"/>
        <c:lblAlgn val="ctr"/>
        <c:lblOffset val="100"/>
        <c:noMultiLvlLbl val="0"/>
      </c:catAx>
      <c:valAx>
        <c:axId val="2038233087"/>
        <c:scaling>
          <c:orientation val="minMax"/>
          <c:max val="0.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1359"/>
        <c:crossesAt val="1"/>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kern="1200" cap="none" spc="50" baseline="0">
                <a:solidFill>
                  <a:sysClr val="windowText" lastClr="000000">
                    <a:lumMod val="65000"/>
                    <a:lumOff val="35000"/>
                  </a:sysClr>
                </a:solidFill>
              </a:rPr>
              <a:t>Average run time of Strassen's Algorithm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Data!$C$19:$C$21</c:f>
              <c:strCache>
                <c:ptCount val="3"/>
                <c:pt idx="0">
                  <c:v>10x10</c:v>
                </c:pt>
                <c:pt idx="1">
                  <c:v>100x100</c:v>
                </c:pt>
                <c:pt idx="2">
                  <c:v>1000x1000</c:v>
                </c:pt>
              </c:strCache>
            </c:strRef>
          </c:cat>
          <c:val>
            <c:numRef>
              <c:f>Data!$N$16:$N$18</c:f>
              <c:numCache>
                <c:formatCode>General</c:formatCode>
                <c:ptCount val="3"/>
                <c:pt idx="0">
                  <c:v>0.13170000000000001</c:v>
                </c:pt>
                <c:pt idx="1">
                  <c:v>0.1368</c:v>
                </c:pt>
                <c:pt idx="2">
                  <c:v>1.1167000000000002</c:v>
                </c:pt>
              </c:numCache>
            </c:numRef>
          </c:val>
          <c:extLst>
            <c:ext xmlns:c16="http://schemas.microsoft.com/office/drawing/2014/chart" uri="{C3380CC4-5D6E-409C-BE32-E72D297353CC}">
              <c16:uniqueId val="{00000000-A468-714C-BF6E-9D0801855A39}"/>
            </c:ext>
          </c:extLst>
        </c:ser>
        <c:ser>
          <c:idx val="1"/>
          <c:order val="1"/>
          <c:tx>
            <c:v>float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Data!$C$19:$C$21</c:f>
              <c:strCache>
                <c:ptCount val="3"/>
                <c:pt idx="0">
                  <c:v>10x10</c:v>
                </c:pt>
                <c:pt idx="1">
                  <c:v>100x100</c:v>
                </c:pt>
                <c:pt idx="2">
                  <c:v>1000x1000</c:v>
                </c:pt>
              </c:strCache>
            </c:strRef>
          </c:cat>
          <c:val>
            <c:numRef>
              <c:f>Data!$N$19:$N$21</c:f>
              <c:numCache>
                <c:formatCode>General</c:formatCode>
                <c:ptCount val="3"/>
                <c:pt idx="0">
                  <c:v>0.13220000000000004</c:v>
                </c:pt>
                <c:pt idx="1">
                  <c:v>0.14050000000000001</c:v>
                </c:pt>
                <c:pt idx="2">
                  <c:v>0.64979999999999993</c:v>
                </c:pt>
              </c:numCache>
            </c:numRef>
          </c:val>
          <c:extLst>
            <c:ext xmlns:c16="http://schemas.microsoft.com/office/drawing/2014/chart" uri="{C3380CC4-5D6E-409C-BE32-E72D297353CC}">
              <c16:uniqueId val="{00000001-A468-714C-BF6E-9D0801855A39}"/>
            </c:ext>
          </c:extLst>
        </c:ser>
        <c:dLbls>
          <c:showLegendKey val="0"/>
          <c:showVal val="0"/>
          <c:showCatName val="0"/>
          <c:showSerName val="0"/>
          <c:showPercent val="0"/>
          <c:showBubbleSize val="0"/>
        </c:dLbls>
        <c:gapWidth val="100"/>
        <c:overlap val="-24"/>
        <c:axId val="2038231359"/>
        <c:axId val="2038233087"/>
      </c:barChart>
      <c:catAx>
        <c:axId val="2038231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3087"/>
        <c:crosses val="autoZero"/>
        <c:auto val="1"/>
        <c:lblAlgn val="ctr"/>
        <c:lblOffset val="100"/>
        <c:noMultiLvlLbl val="0"/>
      </c:catAx>
      <c:valAx>
        <c:axId val="2038233087"/>
        <c:scaling>
          <c:orientation val="minMax"/>
          <c:max val="1.3"/>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1359"/>
        <c:crossesAt val="1"/>
        <c:crossBetween val="between"/>
        <c:maj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kern="1200" cap="none" spc="50" baseline="0">
                <a:solidFill>
                  <a:sysClr val="windowText" lastClr="000000">
                    <a:lumMod val="65000"/>
                    <a:lumOff val="35000"/>
                  </a:sysClr>
                </a:solidFill>
              </a:rPr>
              <a:t>Standard Deviation of nested loop algorithm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Data!$C$5:$C$7</c:f>
              <c:strCache>
                <c:ptCount val="3"/>
                <c:pt idx="0">
                  <c:v>10x10</c:v>
                </c:pt>
                <c:pt idx="1">
                  <c:v>100x100</c:v>
                </c:pt>
                <c:pt idx="2">
                  <c:v>1000x1000</c:v>
                </c:pt>
              </c:strCache>
            </c:strRef>
          </c:cat>
          <c:val>
            <c:numRef>
              <c:f>Data!$O$2:$O$4</c:f>
              <c:numCache>
                <c:formatCode>0.00000</c:formatCode>
                <c:ptCount val="3"/>
                <c:pt idx="0">
                  <c:v>9.3680307429042913E-3</c:v>
                </c:pt>
                <c:pt idx="1">
                  <c:v>1.386939075806865E-2</c:v>
                </c:pt>
                <c:pt idx="2">
                  <c:v>0.35173400461143955</c:v>
                </c:pt>
              </c:numCache>
            </c:numRef>
          </c:val>
          <c:extLst>
            <c:ext xmlns:c16="http://schemas.microsoft.com/office/drawing/2014/chart" uri="{C3380CC4-5D6E-409C-BE32-E72D297353CC}">
              <c16:uniqueId val="{00000000-8E81-744B-8082-56A05D7BAD52}"/>
            </c:ext>
          </c:extLst>
        </c:ser>
        <c:ser>
          <c:idx val="1"/>
          <c:order val="1"/>
          <c:tx>
            <c:v>float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Data!$C$5:$C$7</c:f>
              <c:strCache>
                <c:ptCount val="3"/>
                <c:pt idx="0">
                  <c:v>10x10</c:v>
                </c:pt>
                <c:pt idx="1">
                  <c:v>100x100</c:v>
                </c:pt>
                <c:pt idx="2">
                  <c:v>1000x1000</c:v>
                </c:pt>
              </c:strCache>
            </c:strRef>
          </c:cat>
          <c:val>
            <c:numRef>
              <c:f>Data!$O$5:$O$7</c:f>
              <c:numCache>
                <c:formatCode>0.00000</c:formatCode>
                <c:ptCount val="3"/>
                <c:pt idx="0">
                  <c:v>1.7881834357805878E-2</c:v>
                </c:pt>
                <c:pt idx="1">
                  <c:v>1.0377379245262273E-2</c:v>
                </c:pt>
                <c:pt idx="2">
                  <c:v>0.39582465815055179</c:v>
                </c:pt>
              </c:numCache>
            </c:numRef>
          </c:val>
          <c:extLst>
            <c:ext xmlns:c16="http://schemas.microsoft.com/office/drawing/2014/chart" uri="{C3380CC4-5D6E-409C-BE32-E72D297353CC}">
              <c16:uniqueId val="{00000001-8E81-744B-8082-56A05D7BAD52}"/>
            </c:ext>
          </c:extLst>
        </c:ser>
        <c:dLbls>
          <c:showLegendKey val="0"/>
          <c:showVal val="0"/>
          <c:showCatName val="0"/>
          <c:showSerName val="0"/>
          <c:showPercent val="0"/>
          <c:showBubbleSize val="0"/>
        </c:dLbls>
        <c:gapWidth val="100"/>
        <c:overlap val="-24"/>
        <c:axId val="2038231359"/>
        <c:axId val="2038233087"/>
      </c:barChart>
      <c:catAx>
        <c:axId val="2038231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3087"/>
        <c:crosses val="autoZero"/>
        <c:auto val="1"/>
        <c:lblAlgn val="ctr"/>
        <c:lblOffset val="100"/>
        <c:noMultiLvlLbl val="0"/>
      </c:catAx>
      <c:valAx>
        <c:axId val="2038233087"/>
        <c:scaling>
          <c:orientation val="minMax"/>
          <c:max val="0.5"/>
          <c:min val="0"/>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1359"/>
        <c:crossesAt val="1"/>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kern="1200" cap="none" spc="50" baseline="0">
                <a:solidFill>
                  <a:sysClr val="windowText" lastClr="000000">
                    <a:lumMod val="65000"/>
                    <a:lumOff val="35000"/>
                  </a:sysClr>
                </a:solidFill>
              </a:rPr>
              <a:t>Standard Deviation of Recursion Algorithm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Data!$C$9:$C$12</c:f>
              <c:strCache>
                <c:ptCount val="4"/>
                <c:pt idx="0">
                  <c:v>10x10</c:v>
                </c:pt>
                <c:pt idx="1">
                  <c:v>100x100</c:v>
                </c:pt>
                <c:pt idx="2">
                  <c:v>1000x1000</c:v>
                </c:pt>
                <c:pt idx="3">
                  <c:v>10x10</c:v>
                </c:pt>
              </c:strCache>
            </c:strRef>
          </c:cat>
          <c:val>
            <c:numRef>
              <c:f>Data!$O$9:$O$11</c:f>
              <c:numCache>
                <c:formatCode>0.00000</c:formatCode>
                <c:ptCount val="3"/>
                <c:pt idx="0">
                  <c:v>6.4062469512187808E-3</c:v>
                </c:pt>
                <c:pt idx="1">
                  <c:v>1.601280737409903E-2</c:v>
                </c:pt>
                <c:pt idx="2">
                  <c:v>0.42917433520656817</c:v>
                </c:pt>
              </c:numCache>
            </c:numRef>
          </c:val>
          <c:extLst>
            <c:ext xmlns:c16="http://schemas.microsoft.com/office/drawing/2014/chart" uri="{C3380CC4-5D6E-409C-BE32-E72D297353CC}">
              <c16:uniqueId val="{00000000-DF5E-2E43-9EC7-8A521F5D6E8A}"/>
            </c:ext>
          </c:extLst>
        </c:ser>
        <c:ser>
          <c:idx val="1"/>
          <c:order val="1"/>
          <c:tx>
            <c:v>float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Data!$C$9:$C$12</c:f>
              <c:strCache>
                <c:ptCount val="4"/>
                <c:pt idx="0">
                  <c:v>10x10</c:v>
                </c:pt>
                <c:pt idx="1">
                  <c:v>100x100</c:v>
                </c:pt>
                <c:pt idx="2">
                  <c:v>1000x1000</c:v>
                </c:pt>
                <c:pt idx="3">
                  <c:v>10x10</c:v>
                </c:pt>
              </c:strCache>
            </c:strRef>
          </c:cat>
          <c:val>
            <c:numRef>
              <c:f>Data!$O$12:$O$14</c:f>
              <c:numCache>
                <c:formatCode>0.00000</c:formatCode>
                <c:ptCount val="3"/>
                <c:pt idx="0">
                  <c:v>1.0790736768172972E-2</c:v>
                </c:pt>
                <c:pt idx="1">
                  <c:v>2.3096536536892285E-2</c:v>
                </c:pt>
                <c:pt idx="2">
                  <c:v>0.13076237991104298</c:v>
                </c:pt>
              </c:numCache>
            </c:numRef>
          </c:val>
          <c:extLst>
            <c:ext xmlns:c16="http://schemas.microsoft.com/office/drawing/2014/chart" uri="{C3380CC4-5D6E-409C-BE32-E72D297353CC}">
              <c16:uniqueId val="{00000001-DF5E-2E43-9EC7-8A521F5D6E8A}"/>
            </c:ext>
          </c:extLst>
        </c:ser>
        <c:dLbls>
          <c:showLegendKey val="0"/>
          <c:showVal val="0"/>
          <c:showCatName val="0"/>
          <c:showSerName val="0"/>
          <c:showPercent val="0"/>
          <c:showBubbleSize val="0"/>
        </c:dLbls>
        <c:gapWidth val="100"/>
        <c:overlap val="-24"/>
        <c:axId val="2038231359"/>
        <c:axId val="2038233087"/>
      </c:barChart>
      <c:catAx>
        <c:axId val="2038231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3087"/>
        <c:crosses val="autoZero"/>
        <c:auto val="1"/>
        <c:lblAlgn val="ctr"/>
        <c:lblOffset val="100"/>
        <c:noMultiLvlLbl val="0"/>
      </c:catAx>
      <c:valAx>
        <c:axId val="2038233087"/>
        <c:scaling>
          <c:orientation val="minMax"/>
          <c:max val="0.5"/>
          <c:min val="0"/>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1359"/>
        <c:crossesAt val="1"/>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kern="1200" cap="none" spc="50" baseline="0">
                <a:solidFill>
                  <a:sysClr val="windowText" lastClr="000000">
                    <a:lumMod val="65000"/>
                    <a:lumOff val="35000"/>
                  </a:sysClr>
                </a:solidFill>
              </a:rPr>
              <a:t>Standard Deviation of Strassen's Algorithm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Data!$C$19:$C$21</c:f>
              <c:strCache>
                <c:ptCount val="3"/>
                <c:pt idx="0">
                  <c:v>10x10</c:v>
                </c:pt>
                <c:pt idx="1">
                  <c:v>100x100</c:v>
                </c:pt>
                <c:pt idx="2">
                  <c:v>1000x1000</c:v>
                </c:pt>
              </c:strCache>
            </c:strRef>
          </c:cat>
          <c:val>
            <c:numRef>
              <c:f>Data!$O$16:$O$18</c:f>
              <c:numCache>
                <c:formatCode>0.00000</c:formatCode>
                <c:ptCount val="3"/>
                <c:pt idx="0">
                  <c:v>7.8492037812761626E-3</c:v>
                </c:pt>
                <c:pt idx="1">
                  <c:v>4.3999999999999968E-3</c:v>
                </c:pt>
                <c:pt idx="2">
                  <c:v>1.5862219264655201E-2</c:v>
                </c:pt>
              </c:numCache>
            </c:numRef>
          </c:val>
          <c:extLst>
            <c:ext xmlns:c16="http://schemas.microsoft.com/office/drawing/2014/chart" uri="{C3380CC4-5D6E-409C-BE32-E72D297353CC}">
              <c16:uniqueId val="{00000000-74D3-744B-AE71-4CC0644EA9CA}"/>
            </c:ext>
          </c:extLst>
        </c:ser>
        <c:ser>
          <c:idx val="1"/>
          <c:order val="1"/>
          <c:tx>
            <c:v>float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Data!$C$19:$C$21</c:f>
              <c:strCache>
                <c:ptCount val="3"/>
                <c:pt idx="0">
                  <c:v>10x10</c:v>
                </c:pt>
                <c:pt idx="1">
                  <c:v>100x100</c:v>
                </c:pt>
                <c:pt idx="2">
                  <c:v>1000x1000</c:v>
                </c:pt>
              </c:strCache>
            </c:strRef>
          </c:cat>
          <c:val>
            <c:numRef>
              <c:f>Data!$O$19:$O$21</c:f>
              <c:numCache>
                <c:formatCode>0.00000</c:formatCode>
                <c:ptCount val="3"/>
                <c:pt idx="0">
                  <c:v>8.4237758754610748E-3</c:v>
                </c:pt>
                <c:pt idx="1">
                  <c:v>1.1368817000902072E-2</c:v>
                </c:pt>
                <c:pt idx="2">
                  <c:v>1.423235749972577E-2</c:v>
                </c:pt>
              </c:numCache>
            </c:numRef>
          </c:val>
          <c:extLst>
            <c:ext xmlns:c16="http://schemas.microsoft.com/office/drawing/2014/chart" uri="{C3380CC4-5D6E-409C-BE32-E72D297353CC}">
              <c16:uniqueId val="{00000001-74D3-744B-AE71-4CC0644EA9CA}"/>
            </c:ext>
          </c:extLst>
        </c:ser>
        <c:dLbls>
          <c:showLegendKey val="0"/>
          <c:showVal val="0"/>
          <c:showCatName val="0"/>
          <c:showSerName val="0"/>
          <c:showPercent val="0"/>
          <c:showBubbleSize val="0"/>
        </c:dLbls>
        <c:gapWidth val="100"/>
        <c:overlap val="-24"/>
        <c:axId val="2038231359"/>
        <c:axId val="2038233087"/>
      </c:barChart>
      <c:catAx>
        <c:axId val="2038231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3087"/>
        <c:crosses val="autoZero"/>
        <c:auto val="1"/>
        <c:lblAlgn val="ctr"/>
        <c:lblOffset val="100"/>
        <c:noMultiLvlLbl val="0"/>
      </c:catAx>
      <c:valAx>
        <c:axId val="2038233087"/>
        <c:scaling>
          <c:orientation val="minMax"/>
          <c:max val="0.06"/>
          <c:min val="0"/>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1359"/>
        <c:crossesAt val="1"/>
        <c:crossBetween val="between"/>
        <c:majorUnit val="0.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kern="1200" cap="none" spc="50" baseline="0">
                <a:solidFill>
                  <a:sysClr val="windowText" lastClr="000000">
                    <a:lumMod val="65000"/>
                    <a:lumOff val="35000"/>
                  </a:sysClr>
                </a:solidFill>
              </a:rPr>
              <a:t>Average run time of nested loop algorithm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Data!$C$7</c:f>
              <c:strCache>
                <c:ptCount val="1"/>
                <c:pt idx="0">
                  <c:v>1000x1000</c:v>
                </c:pt>
              </c:strCache>
            </c:strRef>
          </c:cat>
          <c:val>
            <c:numRef>
              <c:f>Data!$N$4</c:f>
              <c:numCache>
                <c:formatCode>General</c:formatCode>
                <c:ptCount val="1"/>
                <c:pt idx="0">
                  <c:v>64.451300000000003</c:v>
                </c:pt>
              </c:numCache>
            </c:numRef>
          </c:val>
          <c:extLst>
            <c:ext xmlns:c16="http://schemas.microsoft.com/office/drawing/2014/chart" uri="{C3380CC4-5D6E-409C-BE32-E72D297353CC}">
              <c16:uniqueId val="{00000000-9AC0-CC4E-833D-4517B12627AF}"/>
            </c:ext>
          </c:extLst>
        </c:ser>
        <c:ser>
          <c:idx val="1"/>
          <c:order val="1"/>
          <c:tx>
            <c:v>float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Data!$C$7</c:f>
              <c:strCache>
                <c:ptCount val="1"/>
                <c:pt idx="0">
                  <c:v>1000x1000</c:v>
                </c:pt>
              </c:strCache>
            </c:strRef>
          </c:cat>
          <c:val>
            <c:numRef>
              <c:f>Data!$N$7</c:f>
              <c:numCache>
                <c:formatCode>General</c:formatCode>
                <c:ptCount val="1"/>
                <c:pt idx="0">
                  <c:v>58.180199999999999</c:v>
                </c:pt>
              </c:numCache>
            </c:numRef>
          </c:val>
          <c:extLst>
            <c:ext xmlns:c16="http://schemas.microsoft.com/office/drawing/2014/chart" uri="{C3380CC4-5D6E-409C-BE32-E72D297353CC}">
              <c16:uniqueId val="{00000001-9AC0-CC4E-833D-4517B12627AF}"/>
            </c:ext>
          </c:extLst>
        </c:ser>
        <c:dLbls>
          <c:showLegendKey val="0"/>
          <c:showVal val="0"/>
          <c:showCatName val="0"/>
          <c:showSerName val="0"/>
          <c:showPercent val="0"/>
          <c:showBubbleSize val="0"/>
        </c:dLbls>
        <c:gapWidth val="100"/>
        <c:overlap val="-24"/>
        <c:axId val="2038231359"/>
        <c:axId val="2038233087"/>
      </c:barChart>
      <c:catAx>
        <c:axId val="2038231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3087"/>
        <c:crosses val="autoZero"/>
        <c:auto val="1"/>
        <c:lblAlgn val="ctr"/>
        <c:lblOffset val="100"/>
        <c:noMultiLvlLbl val="0"/>
      </c:catAx>
      <c:valAx>
        <c:axId val="2038233087"/>
        <c:scaling>
          <c:orientation val="minMax"/>
          <c:max val="6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1359"/>
        <c:crossesAt val="1"/>
        <c:crossBetween val="between"/>
        <c:majorUnit val="8"/>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kern="1200" cap="none" spc="50" baseline="0">
                <a:solidFill>
                  <a:sysClr val="windowText" lastClr="000000">
                    <a:lumMod val="65000"/>
                    <a:lumOff val="35000"/>
                  </a:sysClr>
                </a:solidFill>
              </a:rPr>
              <a:t>Average run time of Recursion Algorithm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Data!$C$14</c:f>
              <c:strCache>
                <c:ptCount val="1"/>
                <c:pt idx="0">
                  <c:v>1000x1000</c:v>
                </c:pt>
              </c:strCache>
            </c:strRef>
          </c:cat>
          <c:val>
            <c:numRef>
              <c:f>Data!$N$11</c:f>
              <c:numCache>
                <c:formatCode>General</c:formatCode>
                <c:ptCount val="1"/>
                <c:pt idx="0">
                  <c:v>64.244700000000009</c:v>
                </c:pt>
              </c:numCache>
            </c:numRef>
          </c:val>
          <c:extLst>
            <c:ext xmlns:c16="http://schemas.microsoft.com/office/drawing/2014/chart" uri="{C3380CC4-5D6E-409C-BE32-E72D297353CC}">
              <c16:uniqueId val="{00000000-DC3A-9144-81E0-1A349CD1903B}"/>
            </c:ext>
          </c:extLst>
        </c:ser>
        <c:ser>
          <c:idx val="1"/>
          <c:order val="1"/>
          <c:tx>
            <c:v>float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Data!$C$14</c:f>
              <c:strCache>
                <c:ptCount val="1"/>
                <c:pt idx="0">
                  <c:v>1000x1000</c:v>
                </c:pt>
              </c:strCache>
            </c:strRef>
          </c:cat>
          <c:val>
            <c:numRef>
              <c:f>Data!$N$14</c:f>
              <c:numCache>
                <c:formatCode>General</c:formatCode>
                <c:ptCount val="1"/>
                <c:pt idx="0">
                  <c:v>58.23</c:v>
                </c:pt>
              </c:numCache>
            </c:numRef>
          </c:val>
          <c:extLst>
            <c:ext xmlns:c16="http://schemas.microsoft.com/office/drawing/2014/chart" uri="{C3380CC4-5D6E-409C-BE32-E72D297353CC}">
              <c16:uniqueId val="{00000001-DC3A-9144-81E0-1A349CD1903B}"/>
            </c:ext>
          </c:extLst>
        </c:ser>
        <c:dLbls>
          <c:showLegendKey val="0"/>
          <c:showVal val="0"/>
          <c:showCatName val="0"/>
          <c:showSerName val="0"/>
          <c:showPercent val="0"/>
          <c:showBubbleSize val="0"/>
        </c:dLbls>
        <c:gapWidth val="100"/>
        <c:overlap val="-24"/>
        <c:axId val="2038231359"/>
        <c:axId val="2038233087"/>
      </c:barChart>
      <c:catAx>
        <c:axId val="2038231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3087"/>
        <c:crosses val="autoZero"/>
        <c:auto val="1"/>
        <c:lblAlgn val="ctr"/>
        <c:lblOffset val="100"/>
        <c:noMultiLvlLbl val="0"/>
      </c:catAx>
      <c:valAx>
        <c:axId val="2038233087"/>
        <c:scaling>
          <c:orientation val="minMax"/>
          <c:max val="6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1359"/>
        <c:crossesAt val="1"/>
        <c:crossBetween val="between"/>
        <c:majorUnit val="8"/>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9525</xdr:colOff>
      <xdr:row>0</xdr:row>
      <xdr:rowOff>249252</xdr:rowOff>
    </xdr:from>
    <xdr:to>
      <xdr:col>26</xdr:col>
      <xdr:colOff>0</xdr:colOff>
      <xdr:row>12</xdr:row>
      <xdr:rowOff>166310</xdr:rowOff>
    </xdr:to>
    <xdr:sp macro="" textlink="">
      <xdr:nvSpPr>
        <xdr:cNvPr id="2" name="TextBox 1">
          <a:extLst>
            <a:ext uri="{FF2B5EF4-FFF2-40B4-BE49-F238E27FC236}">
              <a16:creationId xmlns:a16="http://schemas.microsoft.com/office/drawing/2014/main" id="{0085E618-DE34-4F79-9B6A-F72E08354E59}"/>
            </a:ext>
          </a:extLst>
        </xdr:cNvPr>
        <xdr:cNvSpPr txBox="1"/>
      </xdr:nvSpPr>
      <xdr:spPr>
        <a:xfrm>
          <a:off x="13495715" y="249252"/>
          <a:ext cx="5433333" cy="247217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Test performed on M1 MacBook</a:t>
          </a:r>
          <a:r>
            <a:rPr lang="en-US" sz="1100" baseline="0">
              <a:solidFill>
                <a:schemeClr val="dk1"/>
              </a:solidFill>
              <a:effectLst/>
              <a:latin typeface="+mn-lt"/>
              <a:ea typeface="+mn-ea"/>
              <a:cs typeface="+mn-cs"/>
            </a:rPr>
            <a:t> Air 8 GB RAM</a:t>
          </a:r>
          <a:endParaRPr lang="en-US">
            <a:effectLst/>
          </a:endParaRPr>
        </a:p>
        <a:p>
          <a:r>
            <a:rPr lang="en-US" sz="1100" baseline="0">
              <a:solidFill>
                <a:schemeClr val="dk1"/>
              </a:solidFill>
              <a:effectLst/>
              <a:latin typeface="+mn-lt"/>
              <a:ea typeface="+mn-ea"/>
              <a:cs typeface="+mn-cs"/>
            </a:rPr>
            <a:t>Test Conditions were:</a:t>
          </a:r>
          <a:endParaRPr lang="en-US">
            <a:effectLst/>
          </a:endParaRPr>
        </a:p>
        <a:p>
          <a:r>
            <a:rPr lang="en-US" sz="1100" baseline="0">
              <a:solidFill>
                <a:schemeClr val="dk1"/>
              </a:solidFill>
              <a:effectLst/>
              <a:latin typeface="+mn-lt"/>
              <a:ea typeface="+mn-ea"/>
              <a:cs typeface="+mn-cs"/>
            </a:rPr>
            <a:t>1. Fully Charged and plugged in</a:t>
          </a:r>
          <a:endParaRPr lang="en-US">
            <a:effectLst/>
          </a:endParaRPr>
        </a:p>
        <a:p>
          <a:r>
            <a:rPr lang="en-US" sz="1100" baseline="0">
              <a:solidFill>
                <a:schemeClr val="dk1"/>
              </a:solidFill>
              <a:effectLst/>
              <a:latin typeface="+mn-lt"/>
              <a:ea typeface="+mn-ea"/>
              <a:cs typeface="+mn-cs"/>
            </a:rPr>
            <a:t>2. Only VS Code is open</a:t>
          </a:r>
          <a:endParaRPr lang="en-US">
            <a:effectLst/>
          </a:endParaRPr>
        </a:p>
        <a:p>
          <a:r>
            <a:rPr lang="en-US" sz="1100" baseline="0">
              <a:solidFill>
                <a:schemeClr val="dk1"/>
              </a:solidFill>
              <a:effectLst/>
              <a:latin typeface="+mn-lt"/>
              <a:ea typeface="+mn-ea"/>
              <a:cs typeface="+mn-cs"/>
            </a:rPr>
            <a:t>3. Time of trial recorded on piece of note then added to this excel sheet</a:t>
          </a:r>
          <a:endParaRPr lang="en-US">
            <a:effectLst/>
          </a:endParaRPr>
        </a:p>
        <a:p>
          <a:r>
            <a:rPr lang="en-US" sz="1100" baseline="0">
              <a:solidFill>
                <a:schemeClr val="dk1"/>
              </a:solidFill>
              <a:effectLst/>
              <a:latin typeface="+mn-lt"/>
              <a:ea typeface="+mn-ea"/>
              <a:cs typeface="+mn-cs"/>
            </a:rPr>
            <a:t>4. no other application open in the background or system update being downloaded.</a:t>
          </a:r>
          <a:endParaRPr lang="en-US">
            <a:effectLst/>
          </a:endParaRPr>
        </a:p>
        <a:p>
          <a:r>
            <a:rPr lang="en-US" sz="1100" baseline="0">
              <a:solidFill>
                <a:schemeClr val="dk1"/>
              </a:solidFill>
              <a:effectLst/>
              <a:latin typeface="+mn-lt"/>
              <a:ea typeface="+mn-ea"/>
              <a:cs typeface="+mn-cs"/>
            </a:rPr>
            <a:t>5. Matrices generated from python code - i did trial test and found that generating allow for faster output time compared to saved csv file.</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there are 8 graphs on these sheet </a:t>
          </a:r>
        </a:p>
        <a:p>
          <a:r>
            <a:rPr lang="en-US" sz="1100" baseline="0">
              <a:solidFill>
                <a:schemeClr val="dk1"/>
              </a:solidFill>
              <a:effectLst/>
              <a:latin typeface="+mn-lt"/>
              <a:ea typeface="+mn-ea"/>
              <a:cs typeface="+mn-cs"/>
            </a:rPr>
            <a:t>* all data are for seconds except st.dev + t-test</a:t>
          </a:r>
          <a:endParaRPr lang="en-US">
            <a:effectLst/>
          </a:endParaRPr>
        </a:p>
        <a:p>
          <a:r>
            <a:rPr lang="en-US" sz="1100"/>
            <a:t>* scroll down to see rest of answers &amp; graphs</a:t>
          </a:r>
        </a:p>
      </xdr:txBody>
    </xdr:sp>
    <xdr:clientData/>
  </xdr:twoCellAnchor>
  <xdr:twoCellAnchor>
    <xdr:from>
      <xdr:col>0</xdr:col>
      <xdr:colOff>158248</xdr:colOff>
      <xdr:row>21</xdr:row>
      <xdr:rowOff>195923</xdr:rowOff>
    </xdr:from>
    <xdr:to>
      <xdr:col>9</xdr:col>
      <xdr:colOff>596899</xdr:colOff>
      <xdr:row>39</xdr:row>
      <xdr:rowOff>12700</xdr:rowOff>
    </xdr:to>
    <xdr:graphicFrame macro="">
      <xdr:nvGraphicFramePr>
        <xdr:cNvPr id="17" name="Chart 16">
          <a:extLst>
            <a:ext uri="{FF2B5EF4-FFF2-40B4-BE49-F238E27FC236}">
              <a16:creationId xmlns:a16="http://schemas.microsoft.com/office/drawing/2014/main" id="{AB1F3AEE-C022-4B9E-BB8C-8DF39BB07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11986</xdr:colOff>
      <xdr:row>39</xdr:row>
      <xdr:rowOff>192402</xdr:rowOff>
    </xdr:from>
    <xdr:to>
      <xdr:col>9</xdr:col>
      <xdr:colOff>584199</xdr:colOff>
      <xdr:row>55</xdr:row>
      <xdr:rowOff>12700</xdr:rowOff>
    </xdr:to>
    <xdr:graphicFrame macro="">
      <xdr:nvGraphicFramePr>
        <xdr:cNvPr id="21" name="Chart 20">
          <a:extLst>
            <a:ext uri="{FF2B5EF4-FFF2-40B4-BE49-F238E27FC236}">
              <a16:creationId xmlns:a16="http://schemas.microsoft.com/office/drawing/2014/main" id="{B2CD9742-E3F9-1E4F-A81D-AB851B68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29633</xdr:colOff>
      <xdr:row>55</xdr:row>
      <xdr:rowOff>188788</xdr:rowOff>
    </xdr:from>
    <xdr:to>
      <xdr:col>10</xdr:col>
      <xdr:colOff>584200</xdr:colOff>
      <xdr:row>75</xdr:row>
      <xdr:rowOff>139700</xdr:rowOff>
    </xdr:to>
    <xdr:graphicFrame macro="">
      <xdr:nvGraphicFramePr>
        <xdr:cNvPr id="22" name="Chart 21">
          <a:extLst>
            <a:ext uri="{FF2B5EF4-FFF2-40B4-BE49-F238E27FC236}">
              <a16:creationId xmlns:a16="http://schemas.microsoft.com/office/drawing/2014/main" id="{38A23E5F-BB5E-D74D-BB0F-3FD2BAD2E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77</xdr:row>
      <xdr:rowOff>13175</xdr:rowOff>
    </xdr:from>
    <xdr:to>
      <xdr:col>9</xdr:col>
      <xdr:colOff>319023</xdr:colOff>
      <xdr:row>97</xdr:row>
      <xdr:rowOff>36290</xdr:rowOff>
    </xdr:to>
    <xdr:graphicFrame macro="">
      <xdr:nvGraphicFramePr>
        <xdr:cNvPr id="23" name="Chart 22">
          <a:extLst>
            <a:ext uri="{FF2B5EF4-FFF2-40B4-BE49-F238E27FC236}">
              <a16:creationId xmlns:a16="http://schemas.microsoft.com/office/drawing/2014/main" id="{51731ED0-4D8A-2D4C-84A8-5A1C42E34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1101</xdr:colOff>
      <xdr:row>77</xdr:row>
      <xdr:rowOff>25401</xdr:rowOff>
    </xdr:from>
    <xdr:to>
      <xdr:col>18</xdr:col>
      <xdr:colOff>32026</xdr:colOff>
      <xdr:row>97</xdr:row>
      <xdr:rowOff>48516</xdr:rowOff>
    </xdr:to>
    <xdr:graphicFrame macro="">
      <xdr:nvGraphicFramePr>
        <xdr:cNvPr id="24" name="Chart 23">
          <a:extLst>
            <a:ext uri="{FF2B5EF4-FFF2-40B4-BE49-F238E27FC236}">
              <a16:creationId xmlns:a16="http://schemas.microsoft.com/office/drawing/2014/main" id="{EBE86001-8696-4241-8DCC-545EDF752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242109</xdr:colOff>
      <xdr:row>81</xdr:row>
      <xdr:rowOff>164339</xdr:rowOff>
    </xdr:from>
    <xdr:to>
      <xdr:col>28</xdr:col>
      <xdr:colOff>199254</xdr:colOff>
      <xdr:row>101</xdr:row>
      <xdr:rowOff>190879</xdr:rowOff>
    </xdr:to>
    <xdr:graphicFrame macro="">
      <xdr:nvGraphicFramePr>
        <xdr:cNvPr id="25" name="Chart 24">
          <a:extLst>
            <a:ext uri="{FF2B5EF4-FFF2-40B4-BE49-F238E27FC236}">
              <a16:creationId xmlns:a16="http://schemas.microsoft.com/office/drawing/2014/main" id="{22853EC8-4846-6842-909C-480B13D3F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21165</xdr:colOff>
      <xdr:row>21</xdr:row>
      <xdr:rowOff>190499</xdr:rowOff>
    </xdr:from>
    <xdr:to>
      <xdr:col>16</xdr:col>
      <xdr:colOff>635000</xdr:colOff>
      <xdr:row>39</xdr:row>
      <xdr:rowOff>38100</xdr:rowOff>
    </xdr:to>
    <xdr:graphicFrame macro="">
      <xdr:nvGraphicFramePr>
        <xdr:cNvPr id="3" name="Chart 2">
          <a:extLst>
            <a:ext uri="{FF2B5EF4-FFF2-40B4-BE49-F238E27FC236}">
              <a16:creationId xmlns:a16="http://schemas.microsoft.com/office/drawing/2014/main" id="{888DF797-6AEE-194D-BEBE-0F185B3A2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588434</xdr:colOff>
      <xdr:row>39</xdr:row>
      <xdr:rowOff>177800</xdr:rowOff>
    </xdr:from>
    <xdr:to>
      <xdr:col>16</xdr:col>
      <xdr:colOff>660400</xdr:colOff>
      <xdr:row>54</xdr:row>
      <xdr:rowOff>177800</xdr:rowOff>
    </xdr:to>
    <xdr:graphicFrame macro="">
      <xdr:nvGraphicFramePr>
        <xdr:cNvPr id="4" name="Chart 3">
          <a:extLst>
            <a:ext uri="{FF2B5EF4-FFF2-40B4-BE49-F238E27FC236}">
              <a16:creationId xmlns:a16="http://schemas.microsoft.com/office/drawing/2014/main" id="{0506787C-ABE6-EE4F-ACE4-2C92CF7A4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20562</xdr:colOff>
      <xdr:row>13</xdr:row>
      <xdr:rowOff>220132</xdr:rowOff>
    </xdr:from>
    <xdr:to>
      <xdr:col>28</xdr:col>
      <xdr:colOff>650118</xdr:colOff>
      <xdr:row>57</xdr:row>
      <xdr:rowOff>186266</xdr:rowOff>
    </xdr:to>
    <xdr:sp macro="" textlink="">
      <xdr:nvSpPr>
        <xdr:cNvPr id="6" name="TextBox 5">
          <a:extLst>
            <a:ext uri="{FF2B5EF4-FFF2-40B4-BE49-F238E27FC236}">
              <a16:creationId xmlns:a16="http://schemas.microsoft.com/office/drawing/2014/main" id="{41205634-10F3-E4CE-ABFE-92CE0E7279D3}"/>
            </a:ext>
          </a:extLst>
        </xdr:cNvPr>
        <xdr:cNvSpPr txBox="1"/>
      </xdr:nvSpPr>
      <xdr:spPr>
        <a:xfrm>
          <a:off x="13567229" y="3047999"/>
          <a:ext cx="7402889" cy="902546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 3 Answer:</a:t>
          </a:r>
        </a:p>
        <a:p>
          <a:endParaRPr lang="en-US" sz="1100"/>
        </a:p>
        <a:p>
          <a:r>
            <a:rPr lang="en-US" sz="1100">
              <a:solidFill>
                <a:schemeClr val="dk1"/>
              </a:solidFill>
              <a:effectLst/>
              <a:latin typeface="+mn-lt"/>
              <a:ea typeface="+mn-ea"/>
              <a:cs typeface="+mn-cs"/>
            </a:rPr>
            <a:t>Theoretical</a:t>
          </a:r>
          <a:r>
            <a:rPr lang="en-US">
              <a:effectLst/>
            </a:rPr>
            <a:t> </a:t>
          </a:r>
          <a:r>
            <a:rPr lang="en-US" sz="1100" baseline="0"/>
            <a:t> time complexity is O(n^3) for nested loop and recursion, and O(log2(7)) for strassen's algorithm. However, based on the experimental data we can see that there is difference for the run time. both the recursion and nested loop are about 64 seconds run time compared to strassen's 1.1 second for the 1000x1000 integer data.</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in theory they should have 1 to 1 ratio or close if they are </a:t>
          </a:r>
          <a:r>
            <a:rPr lang="en-US" sz="1100">
              <a:solidFill>
                <a:schemeClr val="dk1"/>
              </a:solidFill>
              <a:effectLst/>
              <a:latin typeface="+mn-lt"/>
              <a:ea typeface="+mn-ea"/>
              <a:cs typeface="+mn-cs"/>
            </a:rPr>
            <a:t>asymptotically tight bound</a:t>
          </a:r>
          <a:r>
            <a:rPr lang="en-US" sz="1100" baseline="0">
              <a:solidFill>
                <a:schemeClr val="dk1"/>
              </a:solidFill>
              <a:effectLst/>
              <a:latin typeface="+mn-lt"/>
              <a:ea typeface="+mn-ea"/>
              <a:cs typeface="+mn-cs"/>
            </a:rPr>
            <a:t>, which means as size goes up the run time should take longer relatively to the size. lets test this by using standard deviation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st.dev = √(∑(x−¯x) ( x − x ¯ ) </a:t>
          </a:r>
          <a:r>
            <a:rPr lang="en-US" sz="1100" b="0" i="0" baseline="30000">
              <a:solidFill>
                <a:schemeClr val="dk1"/>
              </a:solidFill>
              <a:effectLst/>
              <a:latin typeface="+mn-lt"/>
              <a:ea typeface="+mn-ea"/>
              <a:cs typeface="+mn-cs"/>
            </a:rPr>
            <a:t>2</a:t>
          </a:r>
          <a:r>
            <a:rPr lang="en-US" sz="1100" b="0" i="0">
              <a:solidFill>
                <a:schemeClr val="dk1"/>
              </a:solidFill>
              <a:effectLst/>
              <a:latin typeface="+mn-lt"/>
              <a:ea typeface="+mn-ea"/>
              <a:cs typeface="+mn-cs"/>
            </a:rPr>
            <a:t> /n)</a:t>
          </a: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Nested Loop:</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From the column Standard deviation we can see that we get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10x10 int </a:t>
          </a:r>
          <a:r>
            <a:rPr lang="en-US" sz="1100" b="0" i="0" u="none" strike="noStrike">
              <a:solidFill>
                <a:schemeClr val="dk1"/>
              </a:solidFill>
              <a:effectLst/>
              <a:latin typeface="+mn-lt"/>
              <a:ea typeface="+mn-ea"/>
              <a:cs typeface="+mn-cs"/>
            </a:rPr>
            <a:t>0.00937</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100x100 int = </a:t>
          </a:r>
          <a:r>
            <a:rPr lang="en-US" sz="1100" b="0" i="0" u="none" strike="noStrike">
              <a:solidFill>
                <a:schemeClr val="dk1"/>
              </a:solidFill>
              <a:effectLst/>
              <a:latin typeface="+mn-lt"/>
              <a:ea typeface="+mn-ea"/>
              <a:cs typeface="+mn-cs"/>
            </a:rPr>
            <a:t>0.01387</a:t>
          </a:r>
          <a:r>
            <a:rPr lang="en-US"/>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1000x1000 int = </a:t>
          </a:r>
          <a:r>
            <a:rPr lang="en-US" sz="1100" b="0" i="0" u="none" strike="noStrike">
              <a:solidFill>
                <a:schemeClr val="dk1"/>
              </a:solidFill>
              <a:effectLst/>
              <a:latin typeface="+mn-lt"/>
              <a:ea typeface="+mn-ea"/>
              <a:cs typeface="+mn-cs"/>
            </a:rPr>
            <a:t>0.35173</a:t>
          </a:r>
          <a:r>
            <a:rPr lang="en-US"/>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10x10 and 100x100 are close to zero which means data points are very close to the mean. However, in the 1000x1000 it jumps to 0.35, which means </a:t>
          </a:r>
          <a:r>
            <a:rPr lang="en-US" sz="1100" b="0" i="0">
              <a:solidFill>
                <a:schemeClr val="dk1"/>
              </a:solidFill>
              <a:effectLst/>
              <a:latin typeface="+mn-lt"/>
              <a:ea typeface="+mn-ea"/>
              <a:cs typeface="+mn-cs"/>
            </a:rPr>
            <a:t>relatively low variability or dispersion in the data set, with most values falling close to the mean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Recursion:</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From the column Standard deviation we can see that we get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10x10 int </a:t>
          </a:r>
          <a:r>
            <a:rPr lang="en-US" sz="1100" b="0" i="0" u="none" strike="noStrike">
              <a:solidFill>
                <a:schemeClr val="dk1"/>
              </a:solidFill>
              <a:effectLst/>
              <a:latin typeface="+mn-lt"/>
              <a:ea typeface="+mn-ea"/>
              <a:cs typeface="+mn-cs"/>
            </a:rPr>
            <a:t>= 0.00641</a:t>
          </a:r>
          <a:r>
            <a:rPr lang="en-US"/>
            <a:t> </a:t>
          </a:r>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100x100 int = </a:t>
          </a:r>
          <a:r>
            <a:rPr lang="en-US" sz="1100" b="0" i="0" u="none" strike="noStrike">
              <a:solidFill>
                <a:schemeClr val="dk1"/>
              </a:solidFill>
              <a:effectLst/>
              <a:latin typeface="+mn-lt"/>
              <a:ea typeface="+mn-ea"/>
              <a:cs typeface="+mn-cs"/>
            </a:rPr>
            <a:t>0.01601</a:t>
          </a:r>
          <a:r>
            <a:rPr lang="en-US"/>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1000x1000 int  = </a:t>
          </a:r>
          <a:r>
            <a:rPr lang="en-US" sz="1100" b="0" i="0" u="none" strike="noStrike">
              <a:solidFill>
                <a:schemeClr val="dk1"/>
              </a:solidFill>
              <a:effectLst/>
              <a:latin typeface="+mn-lt"/>
              <a:ea typeface="+mn-ea"/>
              <a:cs typeface="+mn-cs"/>
            </a:rPr>
            <a:t>0.42917</a:t>
          </a:r>
          <a:r>
            <a:rPr lang="en-US"/>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10x10 and 100x100 are close to zero which means data points are very close to the mean. However, in the 1000x1000 it jumps to 0.42, which means </a:t>
          </a:r>
          <a:r>
            <a:rPr lang="en-US" sz="1100" b="0" i="0">
              <a:solidFill>
                <a:schemeClr val="dk1"/>
              </a:solidFill>
              <a:effectLst/>
              <a:latin typeface="+mn-lt"/>
              <a:ea typeface="+mn-ea"/>
              <a:cs typeface="+mn-cs"/>
            </a:rPr>
            <a:t>relatively low variability or dispersion in the data set, with most values falling close to the mean</a:t>
          </a:r>
          <a:endParaRPr lang="en-US"/>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Strassen's: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From the column Standard deviation we can see that we get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10x10 int </a:t>
          </a:r>
          <a:r>
            <a:rPr lang="en-US" sz="1100" b="0" i="0" u="none" strike="noStrike">
              <a:solidFill>
                <a:schemeClr val="dk1"/>
              </a:solidFill>
              <a:effectLst/>
              <a:latin typeface="+mn-lt"/>
              <a:ea typeface="+mn-ea"/>
              <a:cs typeface="+mn-cs"/>
            </a:rPr>
            <a:t>= 0.00785</a:t>
          </a:r>
          <a:r>
            <a:rPr lang="en-US"/>
            <a:t> </a:t>
          </a:r>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100x100 int </a:t>
          </a:r>
          <a:r>
            <a:rPr lang="en-US" sz="1100" b="0" i="0" u="none" strike="noStrike">
              <a:solidFill>
                <a:schemeClr val="dk1"/>
              </a:solidFill>
              <a:effectLst/>
              <a:latin typeface="+mn-lt"/>
              <a:ea typeface="+mn-ea"/>
              <a:cs typeface="+mn-cs"/>
            </a:rPr>
            <a:t>0.00440</a:t>
          </a:r>
          <a:r>
            <a:rPr lang="en-US"/>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1000x1000 int  = </a:t>
          </a:r>
          <a:r>
            <a:rPr lang="en-US" sz="1100" b="0" i="0" u="none" strike="noStrike">
              <a:solidFill>
                <a:schemeClr val="dk1"/>
              </a:solidFill>
              <a:effectLst/>
              <a:latin typeface="+mn-lt"/>
              <a:ea typeface="+mn-ea"/>
              <a:cs typeface="+mn-cs"/>
            </a:rPr>
            <a:t>0.01586</a:t>
          </a:r>
          <a:r>
            <a:rPr lang="en-US"/>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all 3 matices size fall under "near zero", which means data points are very close to the mean.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In conclusion, this means that the nested loop and recursion followed the expected result except in the 1000x1000 where to curved slight away from the mean indicating some variable happening.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This result could be either based on few factors: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1. generating the matrix within the code could have altered the results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2. because I have modren chip which is much faster than old chips this could affected the speed of the number crunching so that we are seeing difference.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In terms for strassen's id did follow the means indicating it was functioning as it.</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However, despite seeing </a:t>
          </a:r>
          <a:r>
            <a:rPr lang="en-US" sz="1100">
              <a:solidFill>
                <a:schemeClr val="dk1"/>
              </a:solidFill>
              <a:effectLst/>
              <a:latin typeface="+mn-lt"/>
              <a:ea typeface="+mn-ea"/>
              <a:cs typeface="+mn-cs"/>
            </a:rPr>
            <a:t>significant</a:t>
          </a:r>
          <a:r>
            <a:rPr lang="en-US">
              <a:effectLst/>
            </a:rPr>
            <a:t> </a:t>
          </a:r>
          <a:r>
            <a:rPr lang="en-US" sz="1100" baseline="0">
              <a:solidFill>
                <a:schemeClr val="dk1"/>
              </a:solidFill>
              <a:effectLst/>
              <a:latin typeface="+mn-lt"/>
              <a:ea typeface="+mn-ea"/>
              <a:cs typeface="+mn-cs"/>
            </a:rPr>
            <a:t> difference mathematically, we can see that strassen's algorithm is much faster compared to the other two alogrithm which does follow the </a:t>
          </a:r>
          <a:r>
            <a:rPr lang="en-US" sz="1100">
              <a:solidFill>
                <a:schemeClr val="dk1"/>
              </a:solidFill>
              <a:effectLst/>
              <a:latin typeface="+mn-lt"/>
              <a:ea typeface="+mn-ea"/>
              <a:cs typeface="+mn-cs"/>
            </a:rPr>
            <a:t>theoretical </a:t>
          </a:r>
          <a:r>
            <a:rPr lang="en-US" sz="1100" baseline="0">
              <a:solidFill>
                <a:schemeClr val="dk1"/>
              </a:solidFill>
              <a:effectLst/>
              <a:latin typeface="+mn-lt"/>
              <a:ea typeface="+mn-ea"/>
              <a:cs typeface="+mn-cs"/>
            </a:rPr>
            <a:t> time complexity of n(log2(7)) and O(n^3) for the nested loop and recursion.</a:t>
          </a:r>
        </a:p>
      </xdr:txBody>
    </xdr:sp>
    <xdr:clientData/>
  </xdr:twoCellAnchor>
  <xdr:twoCellAnchor>
    <xdr:from>
      <xdr:col>18</xdr:col>
      <xdr:colOff>24191</xdr:colOff>
      <xdr:row>58</xdr:row>
      <xdr:rowOff>201386</xdr:rowOff>
    </xdr:from>
    <xdr:to>
      <xdr:col>28</xdr:col>
      <xdr:colOff>650119</xdr:colOff>
      <xdr:row>80</xdr:row>
      <xdr:rowOff>101599</xdr:rowOff>
    </xdr:to>
    <xdr:sp macro="" textlink="">
      <xdr:nvSpPr>
        <xdr:cNvPr id="7" name="TextBox 6">
          <a:extLst>
            <a:ext uri="{FF2B5EF4-FFF2-40B4-BE49-F238E27FC236}">
              <a16:creationId xmlns:a16="http://schemas.microsoft.com/office/drawing/2014/main" id="{6DE59640-0874-324F-828B-3790E84D2086}"/>
            </a:ext>
          </a:extLst>
        </xdr:cNvPr>
        <xdr:cNvSpPr txBox="1"/>
      </xdr:nvSpPr>
      <xdr:spPr>
        <a:xfrm>
          <a:off x="13570858" y="12291786"/>
          <a:ext cx="7399261" cy="437061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 4 answer:</a:t>
          </a:r>
        </a:p>
        <a:p>
          <a:endParaRPr lang="en-US" sz="1100" baseline="0">
            <a:solidFill>
              <a:schemeClr val="dk1"/>
            </a:solidFill>
            <a:effectLst/>
            <a:latin typeface="+mn-lt"/>
            <a:ea typeface="+mn-ea"/>
            <a:cs typeface="+mn-cs"/>
          </a:endParaRPr>
        </a:p>
        <a:p>
          <a:r>
            <a:rPr lang="en-US" sz="1100" b="0" i="0">
              <a:solidFill>
                <a:schemeClr val="dk1"/>
              </a:solidFill>
              <a:effectLst/>
              <a:latin typeface="+mn-lt"/>
              <a:ea typeface="+mn-ea"/>
              <a:cs typeface="+mn-cs"/>
            </a:rPr>
            <a:t>I</a:t>
          </a:r>
          <a:r>
            <a:rPr lang="en-US" sz="1100" b="0" i="0" baseline="0">
              <a:solidFill>
                <a:schemeClr val="dk1"/>
              </a:solidFill>
              <a:effectLst/>
              <a:latin typeface="+mn-lt"/>
              <a:ea typeface="+mn-ea"/>
              <a:cs typeface="+mn-cs"/>
            </a:rPr>
            <a:t> am using the values of t.test from nested loop section above</a:t>
          </a:r>
          <a:endParaRPr lang="en-US"/>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Integer Data Type</a:t>
          </a: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 For both small (10x10) and (100x100) matrices, there is no statistically significant difference in performance between the "Integer" and "Float" data types. The p-values for these cases are greater than the significance level of 0.05.</a:t>
          </a:r>
          <a:endParaRPr lang="en-US">
            <a:effectLst/>
          </a:endParaRPr>
        </a:p>
        <a:p>
          <a:r>
            <a:rPr lang="en-US" sz="1100" b="0" i="0">
              <a:solidFill>
                <a:schemeClr val="dk1"/>
              </a:solidFill>
              <a:effectLst/>
              <a:latin typeface="+mn-lt"/>
              <a:ea typeface="+mn-ea"/>
              <a:cs typeface="+mn-cs"/>
            </a:rPr>
            <a:t>* However, for large (1000x1000) matrices, the choice of data type significantly impacts the performance of the "Nested Loop" algorithm. The p-value (2.08828E-20) is extremely close to zero, indicating a highly significant difference. The algorithm's behavior is significantly influenced by the use of the "Integer" data type for large matrix sizes.</a:t>
          </a:r>
        </a:p>
        <a:p>
          <a:r>
            <a:rPr lang="en-US" sz="1100" b="0" i="0" baseline="0">
              <a:solidFill>
                <a:schemeClr val="dk1"/>
              </a:solidFill>
              <a:effectLst/>
              <a:latin typeface="+mn-lt"/>
              <a:ea typeface="+mn-ea"/>
              <a:cs typeface="+mn-cs"/>
            </a:rPr>
            <a:t>Float data Type:</a:t>
          </a:r>
        </a:p>
        <a:p>
          <a:r>
            <a:rPr lang="en-US" sz="1100" baseline="0">
              <a:solidFill>
                <a:schemeClr val="dk1"/>
              </a:solidFill>
              <a:effectLst/>
              <a:latin typeface="+mn-lt"/>
              <a:ea typeface="+mn-ea"/>
              <a:cs typeface="+mn-cs"/>
            </a:rPr>
            <a:t>* Similar to the "Integer" data type, there is no statistically significant difference in performance between the "Float" and "Integer" data types for small (10x10) and medium-sized (100x100) matrices, as indicated by p-values greater than 0.05.</a:t>
          </a:r>
        </a:p>
        <a:p>
          <a:r>
            <a:rPr lang="en-US" sz="1100" baseline="0">
              <a:solidFill>
                <a:schemeClr val="dk1"/>
              </a:solidFill>
              <a:effectLst/>
              <a:latin typeface="+mn-lt"/>
              <a:ea typeface="+mn-ea"/>
              <a:cs typeface="+mn-cs"/>
            </a:rPr>
            <a:t>* </a:t>
          </a:r>
          <a:r>
            <a:rPr lang="en-US" sz="1100" b="0" i="0">
              <a:solidFill>
                <a:schemeClr val="dk1"/>
              </a:solidFill>
              <a:effectLst/>
              <a:latin typeface="+mn-lt"/>
              <a:ea typeface="+mn-ea"/>
              <a:cs typeface="+mn-cs"/>
            </a:rPr>
            <a:t>However, for large (1000x1000) matrices, the choice of data type also has a highly significant impact on the performance of the "Nested Loop" algorithm, with a p-value of 2.08828E-20.</a:t>
          </a:r>
        </a:p>
        <a:p>
          <a:endParaRPr lang="en-US" sz="1100" b="0" i="0" baseline="0">
            <a:solidFill>
              <a:schemeClr val="dk1"/>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a:solidFill>
                <a:schemeClr val="dk1"/>
              </a:solidFill>
              <a:effectLst/>
              <a:latin typeface="+mn-lt"/>
              <a:ea typeface="+mn-ea"/>
              <a:cs typeface="+mn-cs"/>
            </a:rPr>
            <a:t>In conclusion, the effect of data type on algorithm performance varies with matrix size. For smaller matrices, data type choice does not significantly affect performance within the "Nested Loop" algorithm. However, for larger matrices, particularly 1000x1000, the choice of data type (both "Integer" and "Float") significantly influences algorithm performance. This suggests that optimization efforts should consider data type implications for larger matrix sizes to achieve optimal performance.</a:t>
          </a:r>
          <a:endParaRPr lang="en-US" sz="110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EEB2-9680-4463-BA8A-800F6C159064}">
  <dimension ref="A1:P21"/>
  <sheetViews>
    <sheetView tabSelected="1" topLeftCell="A35" zoomScale="75" zoomScaleNormal="100" workbookViewId="0">
      <selection activeCell="AE45" sqref="AE45"/>
    </sheetView>
  </sheetViews>
  <sheetFormatPr baseColWidth="10" defaultColWidth="8.83203125" defaultRowHeight="16" x14ac:dyDescent="0.2"/>
  <cols>
    <col min="1" max="1" width="11.5" bestFit="1" customWidth="1"/>
    <col min="2" max="2" width="11.6640625" bestFit="1" customWidth="1"/>
    <col min="3" max="3" width="12.6640625" bestFit="1" customWidth="1"/>
    <col min="4" max="12" width="7.83203125" bestFit="1" customWidth="1"/>
    <col min="13" max="13" width="9" bestFit="1" customWidth="1"/>
    <col min="14" max="14" width="9.6640625" bestFit="1" customWidth="1"/>
    <col min="15" max="15" width="21.6640625" bestFit="1" customWidth="1"/>
    <col min="16" max="16" width="13.33203125" bestFit="1" customWidth="1"/>
  </cols>
  <sheetData>
    <row r="1" spans="1:16" ht="21" thickBot="1" x14ac:dyDescent="0.3">
      <c r="A1" s="1" t="s">
        <v>5</v>
      </c>
      <c r="B1" s="1" t="s">
        <v>6</v>
      </c>
      <c r="C1" s="1" t="s">
        <v>7</v>
      </c>
      <c r="D1" s="1" t="s">
        <v>11</v>
      </c>
      <c r="E1" s="1" t="s">
        <v>12</v>
      </c>
      <c r="F1" s="1" t="s">
        <v>13</v>
      </c>
      <c r="G1" s="1" t="s">
        <v>14</v>
      </c>
      <c r="H1" s="1" t="s">
        <v>15</v>
      </c>
      <c r="I1" s="1" t="s">
        <v>16</v>
      </c>
      <c r="J1" s="1" t="s">
        <v>17</v>
      </c>
      <c r="K1" s="1" t="s">
        <v>18</v>
      </c>
      <c r="L1" s="1" t="s">
        <v>19</v>
      </c>
      <c r="M1" s="1" t="s">
        <v>20</v>
      </c>
      <c r="N1" s="1" t="s">
        <v>21</v>
      </c>
      <c r="O1" s="1" t="s">
        <v>22</v>
      </c>
      <c r="P1" s="1" t="s">
        <v>23</v>
      </c>
    </row>
    <row r="2" spans="1:16" ht="17" thickTop="1" x14ac:dyDescent="0.2">
      <c r="A2" s="2" t="s">
        <v>0</v>
      </c>
      <c r="B2" s="3" t="s">
        <v>1</v>
      </c>
      <c r="C2" s="16" t="s">
        <v>8</v>
      </c>
      <c r="D2" s="16">
        <v>0.154</v>
      </c>
      <c r="E2" s="16">
        <v>0.14699999999999999</v>
      </c>
      <c r="F2" s="16">
        <v>0.13600000000000001</v>
      </c>
      <c r="G2" s="16">
        <v>0.152</v>
      </c>
      <c r="H2" s="16">
        <v>0.13200000000000001</v>
      </c>
      <c r="I2" s="16">
        <v>0.128</v>
      </c>
      <c r="J2" s="16">
        <v>0.13400000000000001</v>
      </c>
      <c r="K2" s="16">
        <v>0.125</v>
      </c>
      <c r="L2" s="16">
        <v>0.14299999999999999</v>
      </c>
      <c r="M2" s="16">
        <v>0.13700000000000001</v>
      </c>
      <c r="N2" s="16">
        <f>AVERAGE(D2:M2)</f>
        <v>0.13880000000000001</v>
      </c>
      <c r="O2" s="20">
        <f>_xlfn.STDEV.P(D2:M2)</f>
        <v>9.3680307429042913E-3</v>
      </c>
      <c r="P2">
        <f>_xlfn.T.TEST(D2:N2, D5:N5, 2, 2)</f>
        <v>0.203602569318661</v>
      </c>
    </row>
    <row r="3" spans="1:16" x14ac:dyDescent="0.2">
      <c r="A3" s="4" t="s">
        <v>0</v>
      </c>
      <c r="B3" s="5" t="s">
        <v>1</v>
      </c>
      <c r="C3" s="17" t="s">
        <v>9</v>
      </c>
      <c r="D3" s="17">
        <v>0.27</v>
      </c>
      <c r="E3" s="17">
        <v>0.25800000000000001</v>
      </c>
      <c r="F3" s="17">
        <v>0.26600000000000001</v>
      </c>
      <c r="G3" s="17">
        <v>0.26</v>
      </c>
      <c r="H3" s="17">
        <v>0.25900000000000001</v>
      </c>
      <c r="I3" s="17">
        <v>0.247</v>
      </c>
      <c r="J3" s="17">
        <v>0.24299999999999999</v>
      </c>
      <c r="K3" s="17">
        <v>0.28499999999999998</v>
      </c>
      <c r="L3" s="17">
        <v>0.26900000000000002</v>
      </c>
      <c r="M3" s="17">
        <v>0.23499999999999999</v>
      </c>
      <c r="N3" s="17">
        <f t="shared" ref="N3:N21" si="0">AVERAGE(D3:M3)</f>
        <v>0.25919999999999999</v>
      </c>
      <c r="O3" s="21">
        <f t="shared" ref="O3:O21" si="1">_xlfn.STDEV.P(D3:M3)</f>
        <v>1.386939075806865E-2</v>
      </c>
      <c r="P3">
        <f t="shared" ref="P3:P4" si="2">_xlfn.T.TEST(D3:N3,D6:N6,2,2)</f>
        <v>0.44163958250708357</v>
      </c>
    </row>
    <row r="4" spans="1:16" x14ac:dyDescent="0.2">
      <c r="A4" s="4" t="s">
        <v>0</v>
      </c>
      <c r="B4" s="5" t="s">
        <v>1</v>
      </c>
      <c r="C4" s="17" t="s">
        <v>10</v>
      </c>
      <c r="D4" s="17">
        <v>63.603999999999999</v>
      </c>
      <c r="E4" s="17">
        <v>64.126999999999995</v>
      </c>
      <c r="F4" s="17">
        <v>64.48</v>
      </c>
      <c r="G4" s="17">
        <v>64.581999999999994</v>
      </c>
      <c r="H4" s="17">
        <v>64.418000000000006</v>
      </c>
      <c r="I4" s="17">
        <v>64.852000000000004</v>
      </c>
      <c r="J4" s="17">
        <v>64.451999999999998</v>
      </c>
      <c r="K4" s="17">
        <v>64.86</v>
      </c>
      <c r="L4" s="17">
        <v>64.427999999999997</v>
      </c>
      <c r="M4" s="17">
        <v>64.709999999999994</v>
      </c>
      <c r="N4" s="17">
        <f t="shared" si="0"/>
        <v>64.451300000000003</v>
      </c>
      <c r="O4" s="21">
        <f t="shared" si="1"/>
        <v>0.35173400461143955</v>
      </c>
      <c r="P4">
        <f t="shared" si="2"/>
        <v>2.0882752208797502E-20</v>
      </c>
    </row>
    <row r="5" spans="1:16" x14ac:dyDescent="0.2">
      <c r="A5" s="4" t="s">
        <v>0</v>
      </c>
      <c r="B5" s="7" t="s">
        <v>4</v>
      </c>
      <c r="C5" s="18" t="s">
        <v>8</v>
      </c>
      <c r="D5" s="18">
        <v>0.152</v>
      </c>
      <c r="E5" s="18">
        <v>0.161</v>
      </c>
      <c r="F5" s="18">
        <v>0.14299999999999999</v>
      </c>
      <c r="G5" s="18">
        <v>0.16700000000000001</v>
      </c>
      <c r="H5" s="18">
        <v>0.126</v>
      </c>
      <c r="I5" s="18">
        <v>0.128</v>
      </c>
      <c r="J5" s="18">
        <v>0.14199999999999999</v>
      </c>
      <c r="K5" s="18">
        <v>0.182</v>
      </c>
      <c r="L5" s="18">
        <v>0.14199999999999999</v>
      </c>
      <c r="M5" s="18">
        <v>0.125</v>
      </c>
      <c r="N5" s="18">
        <f t="shared" si="0"/>
        <v>0.14679999999999999</v>
      </c>
      <c r="O5" s="22">
        <f t="shared" si="1"/>
        <v>1.7881834357805878E-2</v>
      </c>
    </row>
    <row r="6" spans="1:16" x14ac:dyDescent="0.2">
      <c r="A6" s="4" t="s">
        <v>0</v>
      </c>
      <c r="B6" s="7" t="s">
        <v>4</v>
      </c>
      <c r="C6" s="17" t="s">
        <v>9</v>
      </c>
      <c r="D6" s="17">
        <v>0.27500000000000002</v>
      </c>
      <c r="E6" s="17">
        <v>0.245</v>
      </c>
      <c r="F6" s="17">
        <v>0.24199999999999999</v>
      </c>
      <c r="G6" s="17">
        <v>0.26800000000000002</v>
      </c>
      <c r="H6" s="17">
        <v>0.253</v>
      </c>
      <c r="I6" s="17">
        <v>0.26200000000000001</v>
      </c>
      <c r="J6" s="17">
        <v>0.25</v>
      </c>
      <c r="K6" s="17">
        <v>0.24299999999999999</v>
      </c>
      <c r="L6" s="17">
        <v>0.254</v>
      </c>
      <c r="M6" s="17">
        <v>0.25900000000000001</v>
      </c>
      <c r="N6" s="17">
        <f t="shared" si="0"/>
        <v>0.25509999999999999</v>
      </c>
      <c r="O6" s="21">
        <f t="shared" si="1"/>
        <v>1.0377379245262273E-2</v>
      </c>
    </row>
    <row r="7" spans="1:16" ht="17" thickBot="1" x14ac:dyDescent="0.25">
      <c r="A7" s="6" t="s">
        <v>0</v>
      </c>
      <c r="B7" s="8" t="s">
        <v>4</v>
      </c>
      <c r="C7" s="19" t="s">
        <v>10</v>
      </c>
      <c r="D7" s="17">
        <v>58.154000000000003</v>
      </c>
      <c r="E7" s="17">
        <v>57.805999999999997</v>
      </c>
      <c r="F7" s="17">
        <v>57.567999999999998</v>
      </c>
      <c r="G7" s="19">
        <v>57.631999999999998</v>
      </c>
      <c r="H7" s="19">
        <v>58.698</v>
      </c>
      <c r="I7" s="19">
        <v>58.645000000000003</v>
      </c>
      <c r="J7" s="19">
        <v>58.463000000000001</v>
      </c>
      <c r="K7" s="19">
        <v>58.381999999999998</v>
      </c>
      <c r="L7" s="19">
        <v>58.493000000000002</v>
      </c>
      <c r="M7" s="19">
        <v>57.960999999999999</v>
      </c>
      <c r="N7" s="19">
        <f t="shared" si="0"/>
        <v>58.180199999999999</v>
      </c>
      <c r="O7" s="23">
        <f t="shared" si="1"/>
        <v>0.39582465815055179</v>
      </c>
    </row>
    <row r="8" spans="1:16" ht="21" thickBot="1" x14ac:dyDescent="0.3">
      <c r="A8" s="1" t="s">
        <v>5</v>
      </c>
      <c r="B8" s="1" t="s">
        <v>6</v>
      </c>
      <c r="C8" s="1" t="s">
        <v>7</v>
      </c>
      <c r="D8" s="1" t="s">
        <v>11</v>
      </c>
      <c r="E8" s="1" t="s">
        <v>12</v>
      </c>
      <c r="F8" s="1" t="s">
        <v>13</v>
      </c>
      <c r="G8" s="1" t="s">
        <v>14</v>
      </c>
      <c r="H8" s="1" t="s">
        <v>15</v>
      </c>
      <c r="I8" s="1" t="s">
        <v>16</v>
      </c>
      <c r="J8" s="1" t="s">
        <v>17</v>
      </c>
      <c r="K8" s="1" t="s">
        <v>18</v>
      </c>
      <c r="L8" s="1" t="s">
        <v>19</v>
      </c>
      <c r="M8" s="1" t="s">
        <v>20</v>
      </c>
      <c r="N8" s="1" t="s">
        <v>21</v>
      </c>
      <c r="O8" s="1" t="s">
        <v>22</v>
      </c>
      <c r="P8" s="1" t="s">
        <v>23</v>
      </c>
    </row>
    <row r="9" spans="1:16" ht="17" thickTop="1" x14ac:dyDescent="0.2">
      <c r="A9" s="9" t="s">
        <v>2</v>
      </c>
      <c r="B9" s="10" t="s">
        <v>1</v>
      </c>
      <c r="C9" s="16" t="s">
        <v>8</v>
      </c>
      <c r="D9" s="16">
        <v>0.14299999999999999</v>
      </c>
      <c r="E9" s="16">
        <v>0.14799999999999999</v>
      </c>
      <c r="F9" s="16">
        <v>0.129</v>
      </c>
      <c r="G9" s="16">
        <v>0.14199999999999999</v>
      </c>
      <c r="H9" s="16">
        <v>0.13300000000000001</v>
      </c>
      <c r="I9" s="16">
        <v>0.14499999999999999</v>
      </c>
      <c r="J9" s="16">
        <v>0.14599999999999999</v>
      </c>
      <c r="K9" s="16">
        <v>0.14899999999999999</v>
      </c>
      <c r="L9" s="16">
        <v>0.14399999999999999</v>
      </c>
      <c r="M9" s="16">
        <v>0.13500000000000001</v>
      </c>
      <c r="N9" s="16">
        <f t="shared" si="0"/>
        <v>0.1414</v>
      </c>
      <c r="O9" s="20">
        <f t="shared" si="1"/>
        <v>6.4062469512187808E-3</v>
      </c>
      <c r="P9">
        <f>_xlfn.T.TEST(D9:N9,D12:N12,2,2)</f>
        <v>5.2496776708678833E-2</v>
      </c>
    </row>
    <row r="10" spans="1:16" x14ac:dyDescent="0.2">
      <c r="A10" s="11" t="s">
        <v>2</v>
      </c>
      <c r="B10" s="5" t="s">
        <v>1</v>
      </c>
      <c r="C10" s="17" t="s">
        <v>9</v>
      </c>
      <c r="D10" s="17">
        <v>0.23599999999999999</v>
      </c>
      <c r="E10" s="17">
        <v>0.248</v>
      </c>
      <c r="F10" s="17">
        <v>0.21</v>
      </c>
      <c r="G10" s="17">
        <v>0.253</v>
      </c>
      <c r="H10" s="17">
        <v>0.23899999999999999</v>
      </c>
      <c r="I10" s="17">
        <v>0.24399999999999999</v>
      </c>
      <c r="J10" s="17">
        <v>0.27300000000000002</v>
      </c>
      <c r="K10" s="17">
        <v>0.248</v>
      </c>
      <c r="L10" s="17">
        <v>0.26100000000000001</v>
      </c>
      <c r="M10" s="17">
        <v>0.23499999999999999</v>
      </c>
      <c r="N10" s="17">
        <f t="shared" si="0"/>
        <v>0.24469999999999997</v>
      </c>
      <c r="O10" s="21">
        <f t="shared" si="1"/>
        <v>1.601280737409903E-2</v>
      </c>
      <c r="P10">
        <f t="shared" ref="P10:P11" si="3">_xlfn.T.TEST(D10:N10,D13:N13,2,2)</f>
        <v>0.62554735309512033</v>
      </c>
    </row>
    <row r="11" spans="1:16" x14ac:dyDescent="0.2">
      <c r="A11" s="11" t="s">
        <v>2</v>
      </c>
      <c r="B11" s="5" t="s">
        <v>1</v>
      </c>
      <c r="C11" s="17" t="s">
        <v>10</v>
      </c>
      <c r="D11" s="17">
        <v>63.207999999999998</v>
      </c>
      <c r="E11" s="17">
        <v>63.779000000000003</v>
      </c>
      <c r="F11" s="17">
        <v>64.260000000000005</v>
      </c>
      <c r="G11" s="17">
        <v>64.501999999999995</v>
      </c>
      <c r="H11" s="17">
        <v>64.27</v>
      </c>
      <c r="I11" s="17">
        <v>64.557000000000002</v>
      </c>
      <c r="J11" s="17">
        <v>64.47</v>
      </c>
      <c r="K11" s="17">
        <v>64.382000000000005</v>
      </c>
      <c r="L11" s="17">
        <v>64.805999999999997</v>
      </c>
      <c r="M11" s="17">
        <v>64.212999999999994</v>
      </c>
      <c r="N11" s="17">
        <f t="shared" si="0"/>
        <v>64.244700000000009</v>
      </c>
      <c r="O11" s="21">
        <f t="shared" si="1"/>
        <v>0.42917433520656817</v>
      </c>
      <c r="P11">
        <f t="shared" si="3"/>
        <v>1.797103870706234E-21</v>
      </c>
    </row>
    <row r="12" spans="1:16" x14ac:dyDescent="0.2">
      <c r="A12" s="11" t="s">
        <v>2</v>
      </c>
      <c r="B12" s="7" t="s">
        <v>4</v>
      </c>
      <c r="C12" s="18" t="s">
        <v>8</v>
      </c>
      <c r="D12" s="18">
        <v>0.16200000000000001</v>
      </c>
      <c r="E12" s="18">
        <v>0.13300000000000001</v>
      </c>
      <c r="F12" s="18">
        <v>0.128</v>
      </c>
      <c r="G12" s="18">
        <v>0.13600000000000001</v>
      </c>
      <c r="H12" s="18">
        <v>0.13300000000000001</v>
      </c>
      <c r="I12" s="18">
        <v>0.129</v>
      </c>
      <c r="J12" s="18">
        <v>0.11799999999999999</v>
      </c>
      <c r="K12" s="18">
        <v>0.13700000000000001</v>
      </c>
      <c r="L12" s="18">
        <v>0.13300000000000001</v>
      </c>
      <c r="M12" s="18">
        <v>0.127</v>
      </c>
      <c r="N12" s="18">
        <f t="shared" si="0"/>
        <v>0.1336</v>
      </c>
      <c r="O12" s="22">
        <f t="shared" si="1"/>
        <v>1.0790736768172972E-2</v>
      </c>
    </row>
    <row r="13" spans="1:16" x14ac:dyDescent="0.2">
      <c r="A13" s="11" t="s">
        <v>2</v>
      </c>
      <c r="B13" s="7" t="s">
        <v>4</v>
      </c>
      <c r="C13" s="17" t="s">
        <v>9</v>
      </c>
      <c r="D13" s="17">
        <v>0.26700000000000002</v>
      </c>
      <c r="E13" s="17">
        <v>0.26100000000000001</v>
      </c>
      <c r="F13" s="17">
        <v>0.23799999999999999</v>
      </c>
      <c r="G13" s="17">
        <v>0.23799999999999999</v>
      </c>
      <c r="H13" s="17">
        <v>0.26700000000000002</v>
      </c>
      <c r="I13" s="17">
        <v>0.21099999999999999</v>
      </c>
      <c r="J13" s="17">
        <v>0.222</v>
      </c>
      <c r="K13" s="17">
        <v>0.26</v>
      </c>
      <c r="L13" s="17">
        <v>0.19700000000000001</v>
      </c>
      <c r="M13" s="17">
        <v>0.24399999999999999</v>
      </c>
      <c r="N13" s="17">
        <f t="shared" si="0"/>
        <v>0.24050000000000002</v>
      </c>
      <c r="O13" s="21">
        <f t="shared" si="1"/>
        <v>2.3096536536892285E-2</v>
      </c>
    </row>
    <row r="14" spans="1:16" ht="17" thickBot="1" x14ac:dyDescent="0.25">
      <c r="A14" s="12" t="s">
        <v>2</v>
      </c>
      <c r="B14" s="8" t="s">
        <v>4</v>
      </c>
      <c r="C14" s="19" t="s">
        <v>10</v>
      </c>
      <c r="D14" s="19">
        <v>58.017000000000003</v>
      </c>
      <c r="E14" s="19">
        <v>58.155999999999999</v>
      </c>
      <c r="F14" s="19">
        <v>58.103000000000002</v>
      </c>
      <c r="G14" s="19">
        <v>58.088000000000001</v>
      </c>
      <c r="H14" s="19">
        <v>58.185000000000002</v>
      </c>
      <c r="I14" s="19">
        <v>58.326000000000001</v>
      </c>
      <c r="J14" s="19">
        <v>58.435000000000002</v>
      </c>
      <c r="K14" s="19">
        <v>58.328000000000003</v>
      </c>
      <c r="L14" s="19">
        <v>58.314</v>
      </c>
      <c r="M14" s="19">
        <v>58.347999999999999</v>
      </c>
      <c r="N14" s="19">
        <f t="shared" si="0"/>
        <v>58.23</v>
      </c>
      <c r="O14" s="23">
        <f t="shared" si="1"/>
        <v>0.13076237991104298</v>
      </c>
    </row>
    <row r="15" spans="1:16" ht="21" thickBot="1" x14ac:dyDescent="0.3">
      <c r="A15" s="1" t="s">
        <v>5</v>
      </c>
      <c r="B15" s="1" t="s">
        <v>6</v>
      </c>
      <c r="C15" s="1" t="s">
        <v>7</v>
      </c>
      <c r="D15" s="1" t="s">
        <v>11</v>
      </c>
      <c r="E15" s="1" t="s">
        <v>12</v>
      </c>
      <c r="F15" s="1" t="s">
        <v>13</v>
      </c>
      <c r="G15" s="1" t="s">
        <v>14</v>
      </c>
      <c r="H15" s="1" t="s">
        <v>15</v>
      </c>
      <c r="I15" s="1" t="s">
        <v>16</v>
      </c>
      <c r="J15" s="1" t="s">
        <v>17</v>
      </c>
      <c r="K15" s="1" t="s">
        <v>18</v>
      </c>
      <c r="L15" s="1" t="s">
        <v>19</v>
      </c>
      <c r="M15" s="1" t="s">
        <v>20</v>
      </c>
      <c r="N15" s="1" t="s">
        <v>21</v>
      </c>
      <c r="O15" s="1" t="s">
        <v>22</v>
      </c>
      <c r="P15" s="1" t="s">
        <v>23</v>
      </c>
    </row>
    <row r="16" spans="1:16" ht="17" thickTop="1" x14ac:dyDescent="0.2">
      <c r="A16" s="13" t="s">
        <v>3</v>
      </c>
      <c r="B16" s="10" t="s">
        <v>1</v>
      </c>
      <c r="C16" s="16" t="s">
        <v>8</v>
      </c>
      <c r="D16" s="16">
        <v>0.13300000000000001</v>
      </c>
      <c r="E16" s="16">
        <v>0.14599999999999999</v>
      </c>
      <c r="F16" s="16">
        <v>0.11899999999999999</v>
      </c>
      <c r="G16" s="16">
        <v>0.129</v>
      </c>
      <c r="H16" s="16">
        <v>0.124</v>
      </c>
      <c r="I16" s="16">
        <v>0.13700000000000001</v>
      </c>
      <c r="J16" s="16">
        <v>0.13600000000000001</v>
      </c>
      <c r="K16" s="16">
        <v>0.122</v>
      </c>
      <c r="L16" s="16">
        <v>0.13800000000000001</v>
      </c>
      <c r="M16" s="16">
        <v>0.13300000000000001</v>
      </c>
      <c r="N16" s="16">
        <f t="shared" si="0"/>
        <v>0.13170000000000001</v>
      </c>
      <c r="O16" s="20">
        <f t="shared" si="1"/>
        <v>7.8492037812761626E-3</v>
      </c>
      <c r="P16">
        <f>_xlfn.T.TEST(D16:M16,D19:N19,2,2)</f>
        <v>0.89247449722856764</v>
      </c>
    </row>
    <row r="17" spans="1:16" x14ac:dyDescent="0.2">
      <c r="A17" s="14" t="s">
        <v>3</v>
      </c>
      <c r="B17" s="5" t="s">
        <v>1</v>
      </c>
      <c r="C17" s="17" t="s">
        <v>9</v>
      </c>
      <c r="D17" s="17">
        <v>0.14000000000000001</v>
      </c>
      <c r="E17" s="17">
        <v>0.14399999999999999</v>
      </c>
      <c r="F17" s="17">
        <v>0.14099999999999999</v>
      </c>
      <c r="G17" s="17">
        <v>0.13500000000000001</v>
      </c>
      <c r="H17" s="17">
        <v>0.128</v>
      </c>
      <c r="I17" s="17">
        <v>0.13200000000000001</v>
      </c>
      <c r="J17" s="17">
        <v>0.13900000000000001</v>
      </c>
      <c r="K17" s="17">
        <v>0.13800000000000001</v>
      </c>
      <c r="L17" s="17">
        <v>0.13600000000000001</v>
      </c>
      <c r="M17" s="17">
        <v>0.13500000000000001</v>
      </c>
      <c r="N17" s="17">
        <f t="shared" si="0"/>
        <v>0.1368</v>
      </c>
      <c r="O17" s="21">
        <f t="shared" si="1"/>
        <v>4.3999999999999968E-3</v>
      </c>
      <c r="P17">
        <f t="shared" ref="P17:P18" si="4">_xlfn.T.TEST(D17:M17,D20:N20,2,2)</f>
        <v>0.35033840872009492</v>
      </c>
    </row>
    <row r="18" spans="1:16" x14ac:dyDescent="0.2">
      <c r="A18" s="14" t="s">
        <v>3</v>
      </c>
      <c r="B18" s="5" t="s">
        <v>1</v>
      </c>
      <c r="C18" s="17" t="s">
        <v>10</v>
      </c>
      <c r="D18" s="17">
        <v>1.123</v>
      </c>
      <c r="E18" s="17">
        <v>1.0860000000000001</v>
      </c>
      <c r="F18" s="17">
        <v>1.125</v>
      </c>
      <c r="G18" s="17">
        <v>1.0960000000000001</v>
      </c>
      <c r="H18" s="17">
        <v>1.131</v>
      </c>
      <c r="I18" s="17">
        <v>1.1279999999999999</v>
      </c>
      <c r="J18" s="17">
        <v>1.1339999999999999</v>
      </c>
      <c r="K18" s="17">
        <v>1.129</v>
      </c>
      <c r="L18" s="17">
        <v>1.101</v>
      </c>
      <c r="M18" s="17">
        <v>1.1140000000000001</v>
      </c>
      <c r="N18" s="17">
        <f t="shared" si="0"/>
        <v>1.1167000000000002</v>
      </c>
      <c r="O18" s="21">
        <f t="shared" si="1"/>
        <v>1.5862219264655201E-2</v>
      </c>
      <c r="P18">
        <f t="shared" si="4"/>
        <v>2.7379676345561987E-24</v>
      </c>
    </row>
    <row r="19" spans="1:16" x14ac:dyDescent="0.2">
      <c r="A19" s="14" t="s">
        <v>3</v>
      </c>
      <c r="B19" s="7" t="s">
        <v>4</v>
      </c>
      <c r="C19" s="18" t="s">
        <v>8</v>
      </c>
      <c r="D19" s="18">
        <v>0.13300000000000001</v>
      </c>
      <c r="E19" s="18">
        <v>0.14099999999999999</v>
      </c>
      <c r="F19" s="18">
        <v>0.14799999999999999</v>
      </c>
      <c r="G19" s="18">
        <v>0.121</v>
      </c>
      <c r="H19" s="18">
        <v>0.121</v>
      </c>
      <c r="I19" s="18">
        <v>0.14000000000000001</v>
      </c>
      <c r="J19" s="18">
        <v>0.13200000000000001</v>
      </c>
      <c r="K19" s="18">
        <v>0.13100000000000001</v>
      </c>
      <c r="L19" s="18">
        <v>0.124</v>
      </c>
      <c r="M19" s="18">
        <v>0.13100000000000001</v>
      </c>
      <c r="N19" s="18">
        <f t="shared" si="0"/>
        <v>0.13220000000000004</v>
      </c>
      <c r="O19" s="22">
        <f t="shared" si="1"/>
        <v>8.4237758754610748E-3</v>
      </c>
    </row>
    <row r="20" spans="1:16" x14ac:dyDescent="0.2">
      <c r="A20" s="14" t="s">
        <v>3</v>
      </c>
      <c r="B20" s="7" t="s">
        <v>4</v>
      </c>
      <c r="C20" s="17" t="s">
        <v>9</v>
      </c>
      <c r="D20" s="17">
        <v>0.127</v>
      </c>
      <c r="E20" s="17">
        <v>0.14199999999999999</v>
      </c>
      <c r="F20" s="17">
        <v>0.14000000000000001</v>
      </c>
      <c r="G20" s="17">
        <v>0.13400000000000001</v>
      </c>
      <c r="H20" s="17">
        <v>0.124</v>
      </c>
      <c r="I20" s="17">
        <v>0.16</v>
      </c>
      <c r="J20" s="17">
        <v>0.13300000000000001</v>
      </c>
      <c r="K20" s="17">
        <v>0.156</v>
      </c>
      <c r="L20" s="17">
        <v>0.151</v>
      </c>
      <c r="M20" s="17">
        <v>0.13800000000000001</v>
      </c>
      <c r="N20" s="17">
        <f t="shared" si="0"/>
        <v>0.14050000000000001</v>
      </c>
      <c r="O20" s="21">
        <f t="shared" si="1"/>
        <v>1.1368817000902072E-2</v>
      </c>
    </row>
    <row r="21" spans="1:16" ht="17" thickBot="1" x14ac:dyDescent="0.25">
      <c r="A21" s="15" t="s">
        <v>3</v>
      </c>
      <c r="B21" s="8" t="s">
        <v>4</v>
      </c>
      <c r="C21" s="19" t="s">
        <v>10</v>
      </c>
      <c r="D21" s="19">
        <v>0.64900000000000002</v>
      </c>
      <c r="E21" s="19">
        <v>0.66500000000000004</v>
      </c>
      <c r="F21" s="19">
        <v>0.64200000000000002</v>
      </c>
      <c r="G21" s="19">
        <v>0.626</v>
      </c>
      <c r="H21" s="19">
        <v>0.65600000000000003</v>
      </c>
      <c r="I21" s="19">
        <v>0.65800000000000003</v>
      </c>
      <c r="J21" s="19">
        <v>0.63500000000000001</v>
      </c>
      <c r="K21" s="19">
        <v>0.67300000000000004</v>
      </c>
      <c r="L21" s="19">
        <v>0.63500000000000001</v>
      </c>
      <c r="M21" s="19">
        <v>0.65900000000000003</v>
      </c>
      <c r="N21" s="19">
        <f t="shared" si="0"/>
        <v>0.64979999999999993</v>
      </c>
      <c r="O21" s="23">
        <f t="shared" si="1"/>
        <v>1.423235749972577E-2</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Alsaffar, Sajjad</dc:creator>
  <cp:lastModifiedBy>Alsaffar, Sajjad</cp:lastModifiedBy>
  <dcterms:created xsi:type="dcterms:W3CDTF">2023-09-17T22:59:57Z</dcterms:created>
  <dcterms:modified xsi:type="dcterms:W3CDTF">2023-09-21T23:10:30Z</dcterms:modified>
</cp:coreProperties>
</file>