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github\codec\src\codecbyte_v.2\"/>
    </mc:Choice>
  </mc:AlternateContent>
  <xr:revisionPtr revIDLastSave="0" documentId="8_{0DF6B3A4-0FA8-4E10-ACCD-B16D4D8F2BE2}" xr6:coauthVersionLast="47" xr6:coauthVersionMax="47" xr10:uidLastSave="{00000000-0000-0000-0000-000000000000}"/>
  <bookViews>
    <workbookView xWindow="-120" yWindow="-16320" windowWidth="29040" windowHeight="15840" activeTab="2" xr2:uid="{E001CB24-DC40-4B1B-9A9E-A3BAFC7C50FB}"/>
  </bookViews>
  <sheets>
    <sheet name="main" sheetId="1" r:id="rId1"/>
    <sheet name="type" sheetId="3" r:id="rId2"/>
    <sheet name="map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2" l="1"/>
  <c r="O10" i="2"/>
  <c r="O68" i="2"/>
  <c r="O26" i="2"/>
  <c r="O25" i="2"/>
  <c r="O24" i="2"/>
  <c r="O23" i="2"/>
  <c r="O22" i="2"/>
  <c r="L31" i="2"/>
  <c r="L30" i="2" s="1"/>
  <c r="L29" i="2" s="1"/>
  <c r="L36" i="2"/>
  <c r="L35" i="2" s="1"/>
  <c r="L34" i="2" s="1"/>
  <c r="M21" i="2"/>
  <c r="O21" i="2" s="1"/>
  <c r="N9" i="2"/>
  <c r="O9" i="2"/>
  <c r="N17" i="2"/>
  <c r="O17" i="2"/>
  <c r="N22" i="2"/>
  <c r="N25" i="2"/>
  <c r="N24" i="2"/>
  <c r="N26" i="2"/>
  <c r="N16" i="2"/>
  <c r="O16" i="2"/>
  <c r="N15" i="2"/>
  <c r="O15" i="2"/>
  <c r="N8" i="2"/>
  <c r="O8" i="2"/>
  <c r="N7" i="2"/>
  <c r="O7" i="2"/>
  <c r="O14" i="2"/>
  <c r="O13" i="2"/>
  <c r="O12" i="2"/>
  <c r="O11" i="2"/>
  <c r="O6" i="2"/>
  <c r="O5" i="2"/>
  <c r="O4" i="2"/>
  <c r="N14" i="2"/>
  <c r="N11" i="2"/>
  <c r="N6" i="2"/>
  <c r="N5" i="2"/>
  <c r="N4" i="2"/>
  <c r="M67" i="2"/>
  <c r="M66" i="2" s="1"/>
  <c r="O66" i="2" s="1"/>
  <c r="M3" i="2"/>
  <c r="N3" i="2" s="1"/>
  <c r="N68" i="2"/>
  <c r="G12" i="2"/>
  <c r="A38" i="3"/>
  <c r="A37" i="3"/>
  <c r="A36" i="3"/>
  <c r="D10" i="1"/>
  <c r="B21" i="1"/>
  <c r="E12" i="1"/>
  <c r="E11" i="1"/>
  <c r="O67" i="2" l="1"/>
  <c r="O3" i="2"/>
  <c r="N67" i="2"/>
  <c r="M65" i="2"/>
  <c r="O65" i="2" s="1"/>
  <c r="N66" i="2"/>
  <c r="M64" i="2" l="1"/>
  <c r="O64" i="2" s="1"/>
  <c r="N65" i="2"/>
  <c r="M63" i="2" l="1"/>
  <c r="O63" i="2" s="1"/>
  <c r="N64" i="2"/>
  <c r="N63" i="2" l="1"/>
  <c r="M62" i="2"/>
  <c r="O62" i="2" s="1"/>
  <c r="M61" i="2" l="1"/>
  <c r="O61" i="2" s="1"/>
  <c r="N62" i="2"/>
  <c r="N61" i="2" l="1"/>
  <c r="M60" i="2"/>
  <c r="O60" i="2" s="1"/>
  <c r="N60" i="2" l="1"/>
  <c r="M59" i="2"/>
  <c r="O59" i="2" s="1"/>
  <c r="M58" i="2" l="1"/>
  <c r="O58" i="2" s="1"/>
  <c r="N59" i="2"/>
  <c r="M57" i="2" l="1"/>
  <c r="O57" i="2" s="1"/>
  <c r="N58" i="2"/>
  <c r="N57" i="2" l="1"/>
  <c r="M56" i="2"/>
  <c r="O56" i="2" s="1"/>
  <c r="M55" i="2" l="1"/>
  <c r="O55" i="2" s="1"/>
  <c r="N56" i="2"/>
  <c r="M54" i="2" l="1"/>
  <c r="O54" i="2" s="1"/>
  <c r="N55" i="2"/>
  <c r="M53" i="2" l="1"/>
  <c r="O53" i="2" s="1"/>
  <c r="N54" i="2"/>
  <c r="N53" i="2" l="1"/>
  <c r="M52" i="2"/>
  <c r="O52" i="2" s="1"/>
  <c r="M51" i="2" l="1"/>
  <c r="O51" i="2" s="1"/>
  <c r="N52" i="2"/>
  <c r="M50" i="2" l="1"/>
  <c r="O50" i="2" s="1"/>
  <c r="N51" i="2"/>
  <c r="M49" i="2" l="1"/>
  <c r="O49" i="2" s="1"/>
  <c r="N50" i="2"/>
  <c r="M48" i="2" l="1"/>
  <c r="O48" i="2" s="1"/>
  <c r="N49" i="2"/>
  <c r="M47" i="2" l="1"/>
  <c r="O47" i="2" s="1"/>
  <c r="N48" i="2"/>
  <c r="N47" i="2" l="1"/>
  <c r="M46" i="2"/>
  <c r="O46" i="2" s="1"/>
  <c r="N46" i="2" l="1"/>
  <c r="M45" i="2"/>
  <c r="O45" i="2" s="1"/>
  <c r="M44" i="2" l="1"/>
  <c r="O44" i="2" s="1"/>
  <c r="N45" i="2"/>
  <c r="N44" i="2" l="1"/>
  <c r="M43" i="2"/>
  <c r="O43" i="2" s="1"/>
  <c r="M42" i="2" l="1"/>
  <c r="O42" i="2" s="1"/>
  <c r="N43" i="2"/>
  <c r="N42" i="2" l="1"/>
  <c r="M41" i="2"/>
  <c r="O41" i="2" s="1"/>
  <c r="M40" i="2" l="1"/>
  <c r="O40" i="2" s="1"/>
  <c r="N41" i="2"/>
  <c r="N40" i="2" l="1"/>
  <c r="M39" i="2"/>
  <c r="O39" i="2" l="1"/>
  <c r="M37" i="2"/>
  <c r="N39" i="2"/>
  <c r="N37" i="2" l="1"/>
  <c r="M36" i="2"/>
  <c r="O37" i="2"/>
  <c r="N36" i="2" l="1"/>
  <c r="O36" i="2"/>
  <c r="M35" i="2"/>
  <c r="O35" i="2" l="1"/>
  <c r="N35" i="2"/>
  <c r="M34" i="2"/>
  <c r="O34" i="2" l="1"/>
  <c r="M33" i="2"/>
  <c r="N34" i="2"/>
  <c r="O33" i="2" l="1"/>
  <c r="M32" i="2"/>
  <c r="N33" i="2"/>
  <c r="O32" i="2" l="1"/>
  <c r="M31" i="2"/>
  <c r="N32" i="2"/>
  <c r="O31" i="2" l="1"/>
  <c r="N31" i="2"/>
  <c r="M30" i="2"/>
  <c r="N23" i="2"/>
  <c r="O30" i="2" l="1"/>
  <c r="N30" i="2"/>
  <c r="M29" i="2"/>
  <c r="N21" i="2"/>
  <c r="M19" i="2"/>
  <c r="O19" i="2" s="1"/>
  <c r="M28" i="2" l="1"/>
  <c r="O29" i="2"/>
  <c r="N29" i="2"/>
  <c r="M18" i="2"/>
  <c r="O18" i="2" s="1"/>
  <c r="N19" i="2"/>
  <c r="O28" i="2" l="1"/>
  <c r="N28" i="2"/>
  <c r="N18" i="2"/>
  <c r="N13" i="2" l="1"/>
  <c r="N12" i="2" l="1"/>
</calcChain>
</file>

<file path=xl/sharedStrings.xml><?xml version="1.0" encoding="utf-8"?>
<sst xmlns="http://schemas.openxmlformats.org/spreadsheetml/2006/main" count="432" uniqueCount="111">
  <si>
    <t>atomic</t>
  </si>
  <si>
    <t>null</t>
  </si>
  <si>
    <t>code</t>
  </si>
  <si>
    <t>undefined</t>
  </si>
  <si>
    <t>empty slot</t>
  </si>
  <si>
    <t>boolean</t>
  </si>
  <si>
    <t>string</t>
  </si>
  <si>
    <t>number</t>
  </si>
  <si>
    <t>other</t>
  </si>
  <si>
    <t>negative</t>
  </si>
  <si>
    <t>positive</t>
  </si>
  <si>
    <t>the size</t>
  </si>
  <si>
    <t>0 - 28</t>
  </si>
  <si>
    <t>-0</t>
  </si>
  <si>
    <t>short number &lt; 65535</t>
  </si>
  <si>
    <t>floating use float64</t>
  </si>
  <si>
    <t>bigint</t>
  </si>
  <si>
    <t>symbol</t>
  </si>
  <si>
    <t>function</t>
  </si>
  <si>
    <t>String</t>
  </si>
  <si>
    <t>Number</t>
  </si>
  <si>
    <t>Boolean</t>
  </si>
  <si>
    <t>Date</t>
  </si>
  <si>
    <t>URL</t>
  </si>
  <si>
    <t>Array</t>
  </si>
  <si>
    <t>Object</t>
  </si>
  <si>
    <t>RegExp</t>
  </si>
  <si>
    <t>Error</t>
  </si>
  <si>
    <t>Set</t>
  </si>
  <si>
    <t>Map</t>
  </si>
  <si>
    <t>ArrayBuffer</t>
  </si>
  <si>
    <t>DataView</t>
  </si>
  <si>
    <t>Int8Array</t>
  </si>
  <si>
    <t>Int16Array</t>
  </si>
  <si>
    <t>Int32Array</t>
  </si>
  <si>
    <t>Uint8Array</t>
  </si>
  <si>
    <t>Uint8ClampedArray</t>
  </si>
  <si>
    <t>Uint16Array</t>
  </si>
  <si>
    <t>Uint32Array</t>
  </si>
  <si>
    <t>Float32Array</t>
  </si>
  <si>
    <t>Float64Array</t>
  </si>
  <si>
    <t>BigInt64Array</t>
  </si>
  <si>
    <t>BigUint64Array</t>
  </si>
  <si>
    <t>the value</t>
  </si>
  <si>
    <t>No.</t>
  </si>
  <si>
    <t>Objects</t>
  </si>
  <si>
    <t>typeof</t>
  </si>
  <si>
    <t>index in array</t>
  </si>
  <si>
    <t>object</t>
  </si>
  <si>
    <t>constructor.name</t>
  </si>
  <si>
    <t>have length</t>
  </si>
  <si>
    <t>yes, the value itself</t>
  </si>
  <si>
    <t>yes</t>
  </si>
  <si>
    <t>yes, but it is string derivative</t>
  </si>
  <si>
    <t>yes, but it is Object derivative</t>
  </si>
  <si>
    <t>class</t>
  </si>
  <si>
    <t>1 bit</t>
  </si>
  <si>
    <t>2 bits</t>
  </si>
  <si>
    <t>TYPE</t>
  </si>
  <si>
    <t>SUB-TYPE-1</t>
  </si>
  <si>
    <t>integer</t>
  </si>
  <si>
    <t>floating</t>
  </si>
  <si>
    <t>6 bits</t>
  </si>
  <si>
    <t>LENGTH</t>
  </si>
  <si>
    <t>VALUE</t>
  </si>
  <si>
    <t>0-60</t>
  </si>
  <si>
    <t>reserve</t>
  </si>
  <si>
    <t>SUB-TYPE-2</t>
  </si>
  <si>
    <t>DEC</t>
  </si>
  <si>
    <t>BIN</t>
  </si>
  <si>
    <t xml:space="preserve">string uint8 </t>
  </si>
  <si>
    <t>Array uint8</t>
  </si>
  <si>
    <t>5 bits</t>
  </si>
  <si>
    <t>map</t>
  </si>
  <si>
    <t>0-30</t>
  </si>
  <si>
    <t>map uint8</t>
  </si>
  <si>
    <t>Object uint8</t>
  </si>
  <si>
    <t>0</t>
  </si>
  <si>
    <t>-1</t>
  </si>
  <si>
    <t>integer uint8</t>
  </si>
  <si>
    <t>1</t>
  </si>
  <si>
    <t>all</t>
  </si>
  <si>
    <t>float 32</t>
  </si>
  <si>
    <t>float 64</t>
  </si>
  <si>
    <t>HEX</t>
  </si>
  <si>
    <t>40</t>
  </si>
  <si>
    <t>integer uint16</t>
  </si>
  <si>
    <t>&lt;65536</t>
  </si>
  <si>
    <t>&lt;4294967296</t>
  </si>
  <si>
    <t>integer uint32</t>
  </si>
  <si>
    <t>&lt;MAX_SAFE_INTEGER</t>
  </si>
  <si>
    <t>-40</t>
  </si>
  <si>
    <t>&gt;-65536</t>
  </si>
  <si>
    <t>&gt;-4294967296</t>
  </si>
  <si>
    <t>&gt;-MAX_SAFE_INTEGER</t>
  </si>
  <si>
    <t>string chunked</t>
  </si>
  <si>
    <t xml:space="preserve">string uint31 </t>
  </si>
  <si>
    <t xml:space="preserve">string uint16 </t>
  </si>
  <si>
    <t>integer uint64</t>
  </si>
  <si>
    <t>&gt;-256</t>
  </si>
  <si>
    <t>&lt;256</t>
  </si>
  <si>
    <t>map uint32</t>
  </si>
  <si>
    <t>Array uint32</t>
  </si>
  <si>
    <t>map uint16</t>
  </si>
  <si>
    <t>Array uint16</t>
  </si>
  <si>
    <t>Object uint16</t>
  </si>
  <si>
    <t>Object uint32</t>
  </si>
  <si>
    <t>Passed</t>
  </si>
  <si>
    <t>Limited to 2**28-1</t>
  </si>
  <si>
    <t>Limited to 2**21-1</t>
  </si>
  <si>
    <t>reString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</si>
</sst>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\ &quot;bits&quot;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/>
    <xf numFmtId="0" fontId="2" fillId="0" borderId="0" xfId="0" applyFont="1" applyAlignment="1">
      <alignment horizontal="left"/>
    </xf>
    <xf numFmtId="0" fontId="2" fillId="0" borderId="0" xfId="0" quotePrefix="1" applyFont="1"/>
    <xf numFmtId="0" fontId="3" fillId="0" borderId="0" xfId="0" applyFont="1" applyAlignment="1">
      <alignment horizont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43" fontId="0" fillId="0" borderId="0" xfId="1" applyFont="1"/>
    <xf numFmtId="43" fontId="0" fillId="0" borderId="0" xfId="1" quotePrefix="1" applyFont="1" applyAlignment="1">
      <alignment horizontal="center"/>
    </xf>
    <xf numFmtId="43" fontId="0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6E31-6124-48FC-8F48-DD6790A37B4A}">
  <dimension ref="B1:H45"/>
  <sheetViews>
    <sheetView workbookViewId="0">
      <selection activeCell="E4" sqref="E4:E7"/>
    </sheetView>
  </sheetViews>
  <sheetFormatPr defaultColWidth="8.88671875" defaultRowHeight="13.8" x14ac:dyDescent="0.3"/>
  <cols>
    <col min="1" max="1" width="8.88671875" style="2"/>
    <col min="2" max="2" width="6.6640625" style="2" customWidth="1"/>
    <col min="3" max="3" width="8.88671875" style="2"/>
    <col min="4" max="4" width="6.6640625" style="9" customWidth="1"/>
    <col min="5" max="5" width="8.88671875" style="2"/>
    <col min="6" max="6" width="6.6640625" style="3" customWidth="1"/>
    <col min="7" max="7" width="11.88671875" style="2" bestFit="1" customWidth="1"/>
    <col min="8" max="8" width="6.6640625" style="2" customWidth="1"/>
    <col min="9" max="16384" width="8.88671875" style="2"/>
  </cols>
  <sheetData>
    <row r="1" spans="2:8" x14ac:dyDescent="0.3">
      <c r="D1" s="2"/>
    </row>
    <row r="2" spans="2:8" x14ac:dyDescent="0.3">
      <c r="B2" s="3" t="s">
        <v>2</v>
      </c>
      <c r="D2" s="3"/>
    </row>
    <row r="3" spans="2:8" x14ac:dyDescent="0.3">
      <c r="B3" s="10">
        <v>2</v>
      </c>
      <c r="D3" s="10">
        <v>2</v>
      </c>
    </row>
    <row r="4" spans="2:8" x14ac:dyDescent="0.3">
      <c r="B4" s="3">
        <v>0</v>
      </c>
      <c r="C4" s="2" t="s">
        <v>0</v>
      </c>
      <c r="D4" s="3">
        <v>0</v>
      </c>
      <c r="E4" s="2" t="s">
        <v>1</v>
      </c>
    </row>
    <row r="5" spans="2:8" x14ac:dyDescent="0.3">
      <c r="B5" s="3"/>
      <c r="D5" s="3">
        <v>1</v>
      </c>
      <c r="E5" s="2" t="s">
        <v>3</v>
      </c>
    </row>
    <row r="6" spans="2:8" x14ac:dyDescent="0.3">
      <c r="B6" s="3"/>
      <c r="D6" s="3">
        <v>2</v>
      </c>
      <c r="E6" s="2" t="s">
        <v>4</v>
      </c>
      <c r="F6" s="10">
        <v>1</v>
      </c>
    </row>
    <row r="7" spans="2:8" x14ac:dyDescent="0.3">
      <c r="B7" s="3"/>
      <c r="D7" s="3">
        <v>3</v>
      </c>
      <c r="E7" s="2" t="s">
        <v>5</v>
      </c>
      <c r="F7" s="3">
        <v>0</v>
      </c>
      <c r="G7" s="2" t="b">
        <v>0</v>
      </c>
    </row>
    <row r="8" spans="2:8" x14ac:dyDescent="0.3">
      <c r="B8" s="3"/>
      <c r="D8" s="3"/>
      <c r="F8" s="3">
        <v>1</v>
      </c>
      <c r="G8" s="2" t="b">
        <v>1</v>
      </c>
    </row>
    <row r="9" spans="2:8" x14ac:dyDescent="0.3">
      <c r="B9" s="3"/>
      <c r="D9" s="10">
        <v>6</v>
      </c>
    </row>
    <row r="10" spans="2:8" x14ac:dyDescent="0.3">
      <c r="B10" s="3">
        <v>1</v>
      </c>
      <c r="C10" s="2" t="s">
        <v>6</v>
      </c>
      <c r="D10" s="3" t="str">
        <f>"0 - 61"</f>
        <v>0 - 61</v>
      </c>
      <c r="E10" s="2" t="s">
        <v>11</v>
      </c>
      <c r="G10" s="4"/>
    </row>
    <row r="11" spans="2:8" x14ac:dyDescent="0.3">
      <c r="B11" s="3"/>
      <c r="D11" s="3">
        <v>62</v>
      </c>
      <c r="E11" s="2" t="str">
        <f>"short &lt; "&amp;2^16-1</f>
        <v>short &lt; 65535</v>
      </c>
    </row>
    <row r="12" spans="2:8" x14ac:dyDescent="0.3">
      <c r="B12" s="3"/>
      <c r="D12" s="3">
        <v>63</v>
      </c>
      <c r="E12" s="2" t="str">
        <f>"long &lt; "&amp;2^32-1</f>
        <v>long &lt; 4294967295</v>
      </c>
    </row>
    <row r="13" spans="2:8" x14ac:dyDescent="0.3">
      <c r="B13" s="3"/>
      <c r="D13" s="10">
        <v>1</v>
      </c>
      <c r="F13" s="10">
        <v>5</v>
      </c>
    </row>
    <row r="14" spans="2:8" x14ac:dyDescent="0.3">
      <c r="B14" s="3">
        <v>2</v>
      </c>
      <c r="C14" s="2" t="s">
        <v>7</v>
      </c>
      <c r="D14" s="3">
        <v>0</v>
      </c>
      <c r="E14" s="2" t="s">
        <v>9</v>
      </c>
      <c r="F14" s="3" t="s">
        <v>12</v>
      </c>
      <c r="G14" s="5" t="s">
        <v>43</v>
      </c>
      <c r="H14" s="3"/>
    </row>
    <row r="15" spans="2:8" x14ac:dyDescent="0.3">
      <c r="B15" s="3"/>
      <c r="D15" s="3">
        <v>1</v>
      </c>
      <c r="E15" s="2" t="s">
        <v>10</v>
      </c>
      <c r="F15" s="3">
        <v>29</v>
      </c>
      <c r="G15" s="5" t="s">
        <v>14</v>
      </c>
      <c r="H15" s="3"/>
    </row>
    <row r="16" spans="2:8" x14ac:dyDescent="0.3">
      <c r="B16" s="3"/>
      <c r="D16" s="3"/>
      <c r="F16" s="3">
        <v>30</v>
      </c>
      <c r="G16" s="2" t="s">
        <v>15</v>
      </c>
    </row>
    <row r="17" spans="2:7" x14ac:dyDescent="0.3">
      <c r="B17" s="3"/>
      <c r="D17" s="3"/>
      <c r="F17" s="3">
        <v>31</v>
      </c>
      <c r="G17" s="6" t="s">
        <v>13</v>
      </c>
    </row>
    <row r="18" spans="2:7" x14ac:dyDescent="0.3">
      <c r="B18" s="3"/>
      <c r="D18" s="10">
        <v>6</v>
      </c>
      <c r="G18" s="6"/>
    </row>
    <row r="19" spans="2:7" x14ac:dyDescent="0.3">
      <c r="B19" s="3">
        <v>3</v>
      </c>
      <c r="C19" s="2" t="s">
        <v>8</v>
      </c>
      <c r="D19" s="3">
        <v>0</v>
      </c>
      <c r="E19" s="2" t="s">
        <v>16</v>
      </c>
    </row>
    <row r="20" spans="2:7" x14ac:dyDescent="0.3">
      <c r="D20" s="3">
        <v>1</v>
      </c>
      <c r="E20" s="2" t="s">
        <v>17</v>
      </c>
    </row>
    <row r="21" spans="2:7" x14ac:dyDescent="0.3">
      <c r="B21" s="7">
        <f>+COUNT(B4:B19)/2</f>
        <v>2</v>
      </c>
      <c r="D21" s="8">
        <v>2</v>
      </c>
      <c r="E21" s="2" t="s">
        <v>18</v>
      </c>
    </row>
    <row r="22" spans="2:7" x14ac:dyDescent="0.3">
      <c r="D22" s="9">
        <v>3</v>
      </c>
      <c r="E22" s="2" t="s">
        <v>19</v>
      </c>
    </row>
    <row r="23" spans="2:7" x14ac:dyDescent="0.3">
      <c r="B23" s="3"/>
      <c r="D23" s="9">
        <v>4</v>
      </c>
      <c r="E23" s="2" t="s">
        <v>20</v>
      </c>
    </row>
    <row r="24" spans="2:7" x14ac:dyDescent="0.3">
      <c r="D24" s="9">
        <v>5</v>
      </c>
      <c r="E24" s="2" t="s">
        <v>21</v>
      </c>
    </row>
    <row r="25" spans="2:7" x14ac:dyDescent="0.3">
      <c r="D25" s="9">
        <v>6</v>
      </c>
      <c r="E25" s="2" t="s">
        <v>22</v>
      </c>
    </row>
    <row r="26" spans="2:7" x14ac:dyDescent="0.3">
      <c r="D26" s="9">
        <v>7</v>
      </c>
      <c r="E26" s="2" t="s">
        <v>23</v>
      </c>
    </row>
    <row r="27" spans="2:7" x14ac:dyDescent="0.3">
      <c r="D27" s="9">
        <v>8</v>
      </c>
      <c r="E27" s="2" t="s">
        <v>26</v>
      </c>
    </row>
    <row r="28" spans="2:7" x14ac:dyDescent="0.3">
      <c r="D28" s="9">
        <v>9</v>
      </c>
      <c r="E28" s="2" t="s">
        <v>27</v>
      </c>
    </row>
    <row r="29" spans="2:7" x14ac:dyDescent="0.3">
      <c r="D29" s="9">
        <v>10</v>
      </c>
      <c r="E29" s="2" t="s">
        <v>25</v>
      </c>
    </row>
    <row r="30" spans="2:7" x14ac:dyDescent="0.3">
      <c r="D30" s="9">
        <v>11</v>
      </c>
      <c r="E30" s="2" t="s">
        <v>28</v>
      </c>
    </row>
    <row r="31" spans="2:7" x14ac:dyDescent="0.3">
      <c r="D31" s="9">
        <v>12</v>
      </c>
      <c r="E31" s="2" t="s">
        <v>29</v>
      </c>
    </row>
    <row r="32" spans="2:7" x14ac:dyDescent="0.3">
      <c r="B32" s="3"/>
      <c r="D32" s="9">
        <v>13</v>
      </c>
      <c r="E32" s="2" t="s">
        <v>24</v>
      </c>
    </row>
    <row r="33" spans="2:5" x14ac:dyDescent="0.3">
      <c r="B33" s="3"/>
      <c r="D33" s="9">
        <v>14</v>
      </c>
      <c r="E33" s="2" t="s">
        <v>30</v>
      </c>
    </row>
    <row r="34" spans="2:5" x14ac:dyDescent="0.3">
      <c r="B34" s="3"/>
      <c r="D34" s="9">
        <v>15</v>
      </c>
      <c r="E34" s="2" t="s">
        <v>31</v>
      </c>
    </row>
    <row r="35" spans="2:5" x14ac:dyDescent="0.3">
      <c r="D35" s="9">
        <v>16</v>
      </c>
      <c r="E35" s="2" t="s">
        <v>32</v>
      </c>
    </row>
    <row r="36" spans="2:5" x14ac:dyDescent="0.3">
      <c r="D36" s="9">
        <v>17</v>
      </c>
      <c r="E36" s="2" t="s">
        <v>33</v>
      </c>
    </row>
    <row r="37" spans="2:5" x14ac:dyDescent="0.3">
      <c r="D37" s="9">
        <v>18</v>
      </c>
      <c r="E37" s="2" t="s">
        <v>34</v>
      </c>
    </row>
    <row r="38" spans="2:5" x14ac:dyDescent="0.3">
      <c r="D38" s="9">
        <v>19</v>
      </c>
      <c r="E38" s="2" t="s">
        <v>41</v>
      </c>
    </row>
    <row r="39" spans="2:5" x14ac:dyDescent="0.3">
      <c r="D39" s="9">
        <v>20</v>
      </c>
      <c r="E39" s="2" t="s">
        <v>35</v>
      </c>
    </row>
    <row r="40" spans="2:5" x14ac:dyDescent="0.3">
      <c r="D40" s="9">
        <v>21</v>
      </c>
      <c r="E40" s="2" t="s">
        <v>36</v>
      </c>
    </row>
    <row r="41" spans="2:5" x14ac:dyDescent="0.3">
      <c r="D41" s="9">
        <v>22</v>
      </c>
      <c r="E41" s="2" t="s">
        <v>37</v>
      </c>
    </row>
    <row r="42" spans="2:5" x14ac:dyDescent="0.3">
      <c r="D42" s="9">
        <v>23</v>
      </c>
      <c r="E42" s="2" t="s">
        <v>38</v>
      </c>
    </row>
    <row r="43" spans="2:5" x14ac:dyDescent="0.3">
      <c r="D43" s="9">
        <v>24</v>
      </c>
      <c r="E43" s="2" t="s">
        <v>42</v>
      </c>
    </row>
    <row r="44" spans="2:5" x14ac:dyDescent="0.3">
      <c r="D44" s="9">
        <v>25</v>
      </c>
      <c r="E44" s="2" t="s">
        <v>39</v>
      </c>
    </row>
    <row r="45" spans="2:5" x14ac:dyDescent="0.3">
      <c r="D45" s="9">
        <v>26</v>
      </c>
      <c r="E45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6B14-FBCE-4C0E-8950-003FD23D3104}">
  <dimension ref="A2:F38"/>
  <sheetViews>
    <sheetView workbookViewId="0">
      <selection activeCell="B5" sqref="B5:B35"/>
    </sheetView>
  </sheetViews>
  <sheetFormatPr defaultRowHeight="14.4" x14ac:dyDescent="0.3"/>
  <cols>
    <col min="1" max="1" width="5.77734375" style="1" customWidth="1"/>
    <col min="2" max="2" width="16.77734375" bestFit="1" customWidth="1"/>
    <col min="3" max="3" width="11.44140625" bestFit="1" customWidth="1"/>
    <col min="4" max="4" width="16.77734375" bestFit="1" customWidth="1"/>
    <col min="5" max="5" width="24.109375" bestFit="1" customWidth="1"/>
  </cols>
  <sheetData>
    <row r="2" spans="1:6" x14ac:dyDescent="0.3">
      <c r="A2" s="1" t="s">
        <v>44</v>
      </c>
      <c r="B2" t="s">
        <v>45</v>
      </c>
      <c r="C2" t="s">
        <v>46</v>
      </c>
      <c r="D2" t="s">
        <v>49</v>
      </c>
      <c r="E2" t="s">
        <v>50</v>
      </c>
      <c r="F2" t="s">
        <v>55</v>
      </c>
    </row>
    <row r="3" spans="1:6" x14ac:dyDescent="0.3">
      <c r="A3" s="1">
        <v>1</v>
      </c>
      <c r="B3" t="s">
        <v>7</v>
      </c>
      <c r="C3" t="s">
        <v>7</v>
      </c>
      <c r="E3" t="s">
        <v>51</v>
      </c>
    </row>
    <row r="4" spans="1:6" x14ac:dyDescent="0.3">
      <c r="A4" s="1">
        <v>2</v>
      </c>
      <c r="B4" t="s">
        <v>6</v>
      </c>
      <c r="C4" t="s">
        <v>6</v>
      </c>
      <c r="E4" t="s">
        <v>52</v>
      </c>
    </row>
    <row r="5" spans="1:6" x14ac:dyDescent="0.3">
      <c r="A5" s="1">
        <v>3</v>
      </c>
      <c r="B5" t="s">
        <v>1</v>
      </c>
      <c r="C5" t="s">
        <v>48</v>
      </c>
      <c r="F5" t="s">
        <v>48</v>
      </c>
    </row>
    <row r="6" spans="1:6" x14ac:dyDescent="0.3">
      <c r="A6" s="1">
        <v>4</v>
      </c>
      <c r="B6" t="s">
        <v>3</v>
      </c>
      <c r="C6" t="s">
        <v>3</v>
      </c>
      <c r="F6" t="s">
        <v>0</v>
      </c>
    </row>
    <row r="7" spans="1:6" x14ac:dyDescent="0.3">
      <c r="A7" s="1">
        <v>5</v>
      </c>
      <c r="B7" t="s">
        <v>4</v>
      </c>
      <c r="C7" t="s">
        <v>47</v>
      </c>
      <c r="F7" t="s">
        <v>0</v>
      </c>
    </row>
    <row r="8" spans="1:6" x14ac:dyDescent="0.3">
      <c r="A8" s="1">
        <v>6</v>
      </c>
      <c r="B8" t="s">
        <v>5</v>
      </c>
      <c r="C8" t="s">
        <v>5</v>
      </c>
      <c r="F8" t="s">
        <v>5</v>
      </c>
    </row>
    <row r="9" spans="1:6" x14ac:dyDescent="0.3">
      <c r="A9" s="1">
        <v>7</v>
      </c>
      <c r="B9" t="s">
        <v>16</v>
      </c>
      <c r="C9" t="s">
        <v>16</v>
      </c>
      <c r="E9" t="s">
        <v>53</v>
      </c>
      <c r="F9" t="s">
        <v>16</v>
      </c>
    </row>
    <row r="10" spans="1:6" x14ac:dyDescent="0.3">
      <c r="A10" s="1">
        <v>8</v>
      </c>
      <c r="B10" t="s">
        <v>17</v>
      </c>
      <c r="C10" t="s">
        <v>17</v>
      </c>
      <c r="E10" t="s">
        <v>53</v>
      </c>
      <c r="F10" t="s">
        <v>17</v>
      </c>
    </row>
    <row r="11" spans="1:6" x14ac:dyDescent="0.3">
      <c r="A11" s="1">
        <v>9</v>
      </c>
      <c r="B11" t="s">
        <v>18</v>
      </c>
      <c r="C11" t="s">
        <v>18</v>
      </c>
      <c r="E11" t="s">
        <v>53</v>
      </c>
      <c r="F11" t="s">
        <v>18</v>
      </c>
    </row>
    <row r="12" spans="1:6" x14ac:dyDescent="0.3">
      <c r="A12" s="1">
        <v>10</v>
      </c>
      <c r="B12" t="s">
        <v>19</v>
      </c>
      <c r="C12" t="s">
        <v>48</v>
      </c>
      <c r="D12" t="s">
        <v>19</v>
      </c>
      <c r="E12" t="s">
        <v>51</v>
      </c>
    </row>
    <row r="13" spans="1:6" x14ac:dyDescent="0.3">
      <c r="A13" s="1">
        <v>11</v>
      </c>
      <c r="B13" t="s">
        <v>20</v>
      </c>
      <c r="C13" t="s">
        <v>48</v>
      </c>
      <c r="D13" t="s">
        <v>20</v>
      </c>
      <c r="E13" t="s">
        <v>52</v>
      </c>
    </row>
    <row r="14" spans="1:6" x14ac:dyDescent="0.3">
      <c r="A14" s="1">
        <v>12</v>
      </c>
      <c r="B14" t="s">
        <v>21</v>
      </c>
      <c r="C14" t="s">
        <v>48</v>
      </c>
      <c r="D14" t="s">
        <v>21</v>
      </c>
    </row>
    <row r="15" spans="1:6" x14ac:dyDescent="0.3">
      <c r="A15" s="1">
        <v>13</v>
      </c>
      <c r="B15" t="s">
        <v>22</v>
      </c>
      <c r="C15" t="s">
        <v>48</v>
      </c>
      <c r="D15" t="s">
        <v>22</v>
      </c>
    </row>
    <row r="16" spans="1:6" x14ac:dyDescent="0.3">
      <c r="A16" s="1">
        <v>14</v>
      </c>
      <c r="B16" t="s">
        <v>23</v>
      </c>
      <c r="C16" t="s">
        <v>48</v>
      </c>
      <c r="D16" t="s">
        <v>23</v>
      </c>
      <c r="E16" t="s">
        <v>53</v>
      </c>
    </row>
    <row r="17" spans="1:6" x14ac:dyDescent="0.3">
      <c r="A17" s="1">
        <v>15</v>
      </c>
      <c r="B17" t="s">
        <v>26</v>
      </c>
      <c r="C17" t="s">
        <v>48</v>
      </c>
      <c r="D17" t="s">
        <v>26</v>
      </c>
      <c r="E17" t="s">
        <v>54</v>
      </c>
    </row>
    <row r="18" spans="1:6" x14ac:dyDescent="0.3">
      <c r="A18" s="1">
        <v>16</v>
      </c>
      <c r="B18" t="s">
        <v>27</v>
      </c>
      <c r="C18" t="s">
        <v>48</v>
      </c>
      <c r="D18" t="s">
        <v>27</v>
      </c>
      <c r="E18" t="s">
        <v>54</v>
      </c>
    </row>
    <row r="19" spans="1:6" x14ac:dyDescent="0.3">
      <c r="A19" s="1">
        <v>17</v>
      </c>
      <c r="B19" t="s">
        <v>25</v>
      </c>
      <c r="C19" t="s">
        <v>48</v>
      </c>
      <c r="D19" t="s">
        <v>25</v>
      </c>
      <c r="E19" t="s">
        <v>52</v>
      </c>
      <c r="F19" t="s">
        <v>24</v>
      </c>
    </row>
    <row r="20" spans="1:6" x14ac:dyDescent="0.3">
      <c r="A20" s="1">
        <v>18</v>
      </c>
      <c r="B20" t="s">
        <v>28</v>
      </c>
      <c r="C20" t="s">
        <v>48</v>
      </c>
      <c r="D20" t="s">
        <v>28</v>
      </c>
      <c r="E20" t="s">
        <v>52</v>
      </c>
      <c r="F20" t="s">
        <v>24</v>
      </c>
    </row>
    <row r="21" spans="1:6" x14ac:dyDescent="0.3">
      <c r="A21" s="1">
        <v>19</v>
      </c>
      <c r="B21" t="s">
        <v>29</v>
      </c>
      <c r="C21" t="s">
        <v>48</v>
      </c>
      <c r="D21" t="s">
        <v>29</v>
      </c>
      <c r="E21" t="s">
        <v>52</v>
      </c>
      <c r="F21" t="s">
        <v>24</v>
      </c>
    </row>
    <row r="22" spans="1:6" x14ac:dyDescent="0.3">
      <c r="A22" s="1">
        <v>20</v>
      </c>
      <c r="B22" t="s">
        <v>24</v>
      </c>
      <c r="C22" t="s">
        <v>48</v>
      </c>
      <c r="D22" t="s">
        <v>24</v>
      </c>
      <c r="E22" t="s">
        <v>52</v>
      </c>
    </row>
    <row r="23" spans="1:6" x14ac:dyDescent="0.3">
      <c r="A23" s="1">
        <v>21</v>
      </c>
      <c r="B23" t="s">
        <v>30</v>
      </c>
      <c r="C23" t="s">
        <v>48</v>
      </c>
      <c r="D23" t="s">
        <v>30</v>
      </c>
      <c r="E23" t="s">
        <v>52</v>
      </c>
    </row>
    <row r="24" spans="1:6" x14ac:dyDescent="0.3">
      <c r="A24" s="1">
        <v>22</v>
      </c>
      <c r="B24" t="s">
        <v>31</v>
      </c>
      <c r="C24" t="s">
        <v>48</v>
      </c>
      <c r="D24" t="s">
        <v>31</v>
      </c>
      <c r="E24" t="s">
        <v>52</v>
      </c>
    </row>
    <row r="25" spans="1:6" x14ac:dyDescent="0.3">
      <c r="A25" s="1">
        <v>23</v>
      </c>
      <c r="B25" t="s">
        <v>32</v>
      </c>
      <c r="C25" t="s">
        <v>48</v>
      </c>
      <c r="D25" t="s">
        <v>32</v>
      </c>
      <c r="E25" t="s">
        <v>52</v>
      </c>
    </row>
    <row r="26" spans="1:6" x14ac:dyDescent="0.3">
      <c r="A26" s="1">
        <v>24</v>
      </c>
      <c r="B26" t="s">
        <v>33</v>
      </c>
      <c r="C26" t="s">
        <v>48</v>
      </c>
      <c r="D26" t="s">
        <v>33</v>
      </c>
      <c r="E26" t="s">
        <v>52</v>
      </c>
    </row>
    <row r="27" spans="1:6" x14ac:dyDescent="0.3">
      <c r="A27" s="1">
        <v>25</v>
      </c>
      <c r="B27" t="s">
        <v>34</v>
      </c>
      <c r="C27" t="s">
        <v>48</v>
      </c>
      <c r="D27" t="s">
        <v>34</v>
      </c>
      <c r="E27" t="s">
        <v>52</v>
      </c>
    </row>
    <row r="28" spans="1:6" x14ac:dyDescent="0.3">
      <c r="A28" s="1">
        <v>26</v>
      </c>
      <c r="B28" t="s">
        <v>41</v>
      </c>
      <c r="C28" t="s">
        <v>48</v>
      </c>
      <c r="D28" t="s">
        <v>41</v>
      </c>
      <c r="E28" t="s">
        <v>52</v>
      </c>
    </row>
    <row r="29" spans="1:6" x14ac:dyDescent="0.3">
      <c r="A29" s="1">
        <v>27</v>
      </c>
      <c r="B29" t="s">
        <v>35</v>
      </c>
      <c r="C29" t="s">
        <v>48</v>
      </c>
      <c r="D29" t="s">
        <v>35</v>
      </c>
      <c r="E29" t="s">
        <v>52</v>
      </c>
    </row>
    <row r="30" spans="1:6" x14ac:dyDescent="0.3">
      <c r="A30" s="1">
        <v>28</v>
      </c>
      <c r="B30" t="s">
        <v>36</v>
      </c>
      <c r="C30" t="s">
        <v>48</v>
      </c>
      <c r="D30" t="s">
        <v>36</v>
      </c>
      <c r="E30" t="s">
        <v>52</v>
      </c>
    </row>
    <row r="31" spans="1:6" x14ac:dyDescent="0.3">
      <c r="A31" s="1">
        <v>29</v>
      </c>
      <c r="B31" t="s">
        <v>37</v>
      </c>
      <c r="C31" t="s">
        <v>48</v>
      </c>
      <c r="D31" t="s">
        <v>37</v>
      </c>
      <c r="E31" t="s">
        <v>52</v>
      </c>
    </row>
    <row r="32" spans="1:6" x14ac:dyDescent="0.3">
      <c r="A32" s="1">
        <v>30</v>
      </c>
      <c r="B32" t="s">
        <v>38</v>
      </c>
      <c r="C32" t="s">
        <v>48</v>
      </c>
      <c r="D32" t="s">
        <v>38</v>
      </c>
      <c r="E32" t="s">
        <v>52</v>
      </c>
    </row>
    <row r="33" spans="1:5" x14ac:dyDescent="0.3">
      <c r="A33" s="1">
        <v>31</v>
      </c>
      <c r="B33" t="s">
        <v>42</v>
      </c>
      <c r="C33" t="s">
        <v>48</v>
      </c>
      <c r="D33" t="s">
        <v>42</v>
      </c>
      <c r="E33" t="s">
        <v>52</v>
      </c>
    </row>
    <row r="34" spans="1:5" x14ac:dyDescent="0.3">
      <c r="A34" s="1">
        <v>32</v>
      </c>
      <c r="B34" t="s">
        <v>39</v>
      </c>
      <c r="C34" t="s">
        <v>48</v>
      </c>
      <c r="D34" t="s">
        <v>39</v>
      </c>
      <c r="E34" t="s">
        <v>52</v>
      </c>
    </row>
    <row r="35" spans="1:5" x14ac:dyDescent="0.3">
      <c r="A35" s="1">
        <v>33</v>
      </c>
      <c r="B35" t="s">
        <v>40</v>
      </c>
      <c r="C35" t="s">
        <v>48</v>
      </c>
      <c r="D35" t="s">
        <v>40</v>
      </c>
      <c r="E35" t="s">
        <v>52</v>
      </c>
    </row>
    <row r="36" spans="1:5" x14ac:dyDescent="0.3">
      <c r="A36" s="1">
        <f>+COUNT(A3:A35)</f>
        <v>33</v>
      </c>
    </row>
    <row r="37" spans="1:5" x14ac:dyDescent="0.3">
      <c r="A37" s="1">
        <f>+A36-4</f>
        <v>29</v>
      </c>
    </row>
    <row r="38" spans="1:5" x14ac:dyDescent="0.3">
      <c r="A38" s="1">
        <f>127-A37</f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2CE4-B536-4584-82A9-81B71B2C1CBF}">
  <dimension ref="A2:P68"/>
  <sheetViews>
    <sheetView tabSelected="1" topLeftCell="E1" workbookViewId="0">
      <selection activeCell="K8" sqref="K8"/>
    </sheetView>
  </sheetViews>
  <sheetFormatPr defaultRowHeight="14.4" x14ac:dyDescent="0.3"/>
  <cols>
    <col min="1" max="1" width="6.77734375" style="1" customWidth="1"/>
    <col min="3" max="3" width="6.77734375" customWidth="1"/>
    <col min="5" max="5" width="6.77734375" customWidth="1"/>
    <col min="9" max="9" width="6.77734375" style="1" customWidth="1"/>
    <col min="10" max="10" width="11.77734375" customWidth="1"/>
    <col min="11" max="11" width="12.44140625" bestFit="1" customWidth="1"/>
    <col min="12" max="12" width="10.6640625" bestFit="1" customWidth="1"/>
    <col min="16" max="16" width="16.33203125" bestFit="1" customWidth="1"/>
  </cols>
  <sheetData>
    <row r="2" spans="1:16" x14ac:dyDescent="0.3">
      <c r="A2" s="1" t="s">
        <v>57</v>
      </c>
      <c r="B2" t="s">
        <v>58</v>
      </c>
      <c r="C2" s="1" t="s">
        <v>56</v>
      </c>
      <c r="D2" t="s">
        <v>59</v>
      </c>
      <c r="E2" s="1" t="s">
        <v>57</v>
      </c>
      <c r="F2" t="s">
        <v>67</v>
      </c>
      <c r="I2" s="1" t="s">
        <v>44</v>
      </c>
      <c r="J2" t="s">
        <v>58</v>
      </c>
      <c r="K2" t="s">
        <v>59</v>
      </c>
      <c r="L2" t="s">
        <v>67</v>
      </c>
      <c r="M2" s="1" t="s">
        <v>68</v>
      </c>
      <c r="N2" s="1" t="s">
        <v>69</v>
      </c>
      <c r="O2" s="1" t="s">
        <v>84</v>
      </c>
      <c r="P2" s="1" t="s">
        <v>107</v>
      </c>
    </row>
    <row r="3" spans="1:16" x14ac:dyDescent="0.3">
      <c r="A3" s="1">
        <v>0</v>
      </c>
      <c r="B3" t="s">
        <v>7</v>
      </c>
      <c r="C3" s="1">
        <v>0</v>
      </c>
      <c r="D3" s="13" t="s">
        <v>60</v>
      </c>
      <c r="E3" s="1">
        <v>0</v>
      </c>
      <c r="F3" s="1" t="s">
        <v>9</v>
      </c>
      <c r="J3" t="s">
        <v>7</v>
      </c>
      <c r="K3" t="s">
        <v>60</v>
      </c>
      <c r="L3" s="15" t="s">
        <v>77</v>
      </c>
      <c r="M3">
        <f>+_xlfn.BITLSHIFT(_xlfn.BITOR(_xlfn.BITLSHIFT(_xlfn.BITOR(_xlfn.BITLSHIFT(A3,1),E3),2),C3),3)</f>
        <v>0</v>
      </c>
      <c r="N3" t="str">
        <f t="shared" ref="N3:N19" si="0">DEC2BIN(M3,8)</f>
        <v>00000000</v>
      </c>
      <c r="O3" s="1" t="str">
        <f>+DEC2HEX(M3)</f>
        <v>0</v>
      </c>
      <c r="P3" s="1" t="s">
        <v>107</v>
      </c>
    </row>
    <row r="4" spans="1:16" x14ac:dyDescent="0.3">
      <c r="C4" s="1">
        <v>1</v>
      </c>
      <c r="D4" s="13" t="s">
        <v>61</v>
      </c>
      <c r="E4" s="1">
        <v>1</v>
      </c>
      <c r="F4" s="1" t="s">
        <v>10</v>
      </c>
      <c r="J4" t="s">
        <v>7</v>
      </c>
      <c r="K4" t="s">
        <v>60</v>
      </c>
      <c r="L4" s="15" t="s">
        <v>80</v>
      </c>
      <c r="M4">
        <v>1</v>
      </c>
      <c r="N4" t="str">
        <f t="shared" si="0"/>
        <v>00000001</v>
      </c>
      <c r="O4" s="1" t="str">
        <f t="shared" ref="O4:O68" si="1">+DEC2HEX(M4)</f>
        <v>1</v>
      </c>
      <c r="P4" s="1" t="s">
        <v>107</v>
      </c>
    </row>
    <row r="5" spans="1:16" x14ac:dyDescent="0.3">
      <c r="E5" s="1">
        <v>2</v>
      </c>
      <c r="F5" s="12" t="s">
        <v>13</v>
      </c>
      <c r="J5" t="s">
        <v>7</v>
      </c>
      <c r="K5" t="s">
        <v>60</v>
      </c>
      <c r="L5" s="15" t="s">
        <v>85</v>
      </c>
      <c r="M5">
        <v>40</v>
      </c>
      <c r="N5" t="str">
        <f t="shared" si="0"/>
        <v>00101000</v>
      </c>
      <c r="O5" s="1" t="str">
        <f t="shared" si="1"/>
        <v>28</v>
      </c>
      <c r="P5" s="1" t="s">
        <v>107</v>
      </c>
    </row>
    <row r="6" spans="1:16" x14ac:dyDescent="0.3">
      <c r="A6" s="1" t="s">
        <v>57</v>
      </c>
      <c r="B6" t="s">
        <v>58</v>
      </c>
      <c r="C6" s="1" t="s">
        <v>62</v>
      </c>
      <c r="D6" t="s">
        <v>63</v>
      </c>
      <c r="F6" s="11"/>
      <c r="J6" t="s">
        <v>7</v>
      </c>
      <c r="K6" t="s">
        <v>79</v>
      </c>
      <c r="L6" t="s">
        <v>100</v>
      </c>
      <c r="M6">
        <v>41</v>
      </c>
      <c r="N6" t="str">
        <f t="shared" si="0"/>
        <v>00101001</v>
      </c>
      <c r="O6" s="1" t="str">
        <f t="shared" si="1"/>
        <v>29</v>
      </c>
      <c r="P6" s="1" t="s">
        <v>107</v>
      </c>
    </row>
    <row r="7" spans="1:16" x14ac:dyDescent="0.3">
      <c r="A7" s="1">
        <v>1</v>
      </c>
      <c r="B7" t="s">
        <v>6</v>
      </c>
      <c r="C7" s="1" t="s">
        <v>65</v>
      </c>
      <c r="D7" s="1" t="s">
        <v>65</v>
      </c>
      <c r="F7" s="11"/>
      <c r="J7" t="s">
        <v>7</v>
      </c>
      <c r="K7" t="s">
        <v>86</v>
      </c>
      <c r="L7" s="15" t="s">
        <v>87</v>
      </c>
      <c r="M7">
        <v>42</v>
      </c>
      <c r="N7" t="str">
        <f t="shared" si="0"/>
        <v>00101010</v>
      </c>
      <c r="O7" s="1" t="str">
        <f t="shared" si="1"/>
        <v>2A</v>
      </c>
      <c r="P7" s="1" t="s">
        <v>107</v>
      </c>
    </row>
    <row r="8" spans="1:16" x14ac:dyDescent="0.3">
      <c r="C8" s="1">
        <v>61</v>
      </c>
      <c r="D8" s="1" t="s">
        <v>66</v>
      </c>
      <c r="F8" s="11"/>
      <c r="J8" t="s">
        <v>7</v>
      </c>
      <c r="K8" t="s">
        <v>89</v>
      </c>
      <c r="L8" s="15" t="s">
        <v>88</v>
      </c>
      <c r="M8">
        <v>43</v>
      </c>
      <c r="N8" t="str">
        <f t="shared" si="0"/>
        <v>00101011</v>
      </c>
      <c r="O8" s="1" t="str">
        <f t="shared" si="1"/>
        <v>2B</v>
      </c>
      <c r="P8" s="1" t="s">
        <v>107</v>
      </c>
    </row>
    <row r="9" spans="1:16" x14ac:dyDescent="0.3">
      <c r="C9" s="1">
        <v>62</v>
      </c>
      <c r="D9" s="1" t="s">
        <v>66</v>
      </c>
      <c r="F9" s="11"/>
      <c r="J9" t="s">
        <v>7</v>
      </c>
      <c r="K9" t="s">
        <v>98</v>
      </c>
      <c r="L9" s="15" t="s">
        <v>90</v>
      </c>
      <c r="M9">
        <v>44</v>
      </c>
      <c r="N9" t="str">
        <f t="shared" si="0"/>
        <v>00101100</v>
      </c>
      <c r="O9" s="1" t="str">
        <f t="shared" si="1"/>
        <v>2C</v>
      </c>
      <c r="P9" s="1" t="s">
        <v>107</v>
      </c>
    </row>
    <row r="10" spans="1:16" x14ac:dyDescent="0.3">
      <c r="C10" s="1">
        <v>63</v>
      </c>
      <c r="D10" s="1" t="s">
        <v>70</v>
      </c>
      <c r="F10" s="11"/>
      <c r="J10" t="s">
        <v>110</v>
      </c>
      <c r="L10" s="15"/>
      <c r="M10">
        <v>45</v>
      </c>
      <c r="N10" t="str">
        <f t="shared" si="0"/>
        <v>00101101</v>
      </c>
      <c r="O10" s="1" t="str">
        <f t="shared" si="1"/>
        <v>2D</v>
      </c>
      <c r="P10" s="1"/>
    </row>
    <row r="11" spans="1:16" x14ac:dyDescent="0.3">
      <c r="J11" t="s">
        <v>7</v>
      </c>
      <c r="K11" t="s">
        <v>60</v>
      </c>
      <c r="L11" s="15" t="s">
        <v>13</v>
      </c>
      <c r="M11">
        <v>50</v>
      </c>
      <c r="N11" t="str">
        <f t="shared" si="0"/>
        <v>00110010</v>
      </c>
      <c r="O11" s="1" t="str">
        <f t="shared" si="1"/>
        <v>32</v>
      </c>
      <c r="P11" s="1" t="s">
        <v>107</v>
      </c>
    </row>
    <row r="12" spans="1:16" x14ac:dyDescent="0.3">
      <c r="A12" s="1" t="s">
        <v>57</v>
      </c>
      <c r="B12" t="s">
        <v>58</v>
      </c>
      <c r="C12" s="1" t="s">
        <v>56</v>
      </c>
      <c r="D12" t="s">
        <v>59</v>
      </c>
      <c r="E12" s="1" t="s">
        <v>72</v>
      </c>
      <c r="F12" t="s">
        <v>63</v>
      </c>
      <c r="G12">
        <f>2^5-1</f>
        <v>31</v>
      </c>
      <c r="J12" t="s">
        <v>7</v>
      </c>
      <c r="K12" t="s">
        <v>60</v>
      </c>
      <c r="L12" s="15" t="s">
        <v>78</v>
      </c>
      <c r="M12">
        <v>51</v>
      </c>
      <c r="N12" t="str">
        <f t="shared" si="0"/>
        <v>00110011</v>
      </c>
      <c r="O12" s="1" t="str">
        <f t="shared" si="1"/>
        <v>33</v>
      </c>
      <c r="P12" s="1" t="s">
        <v>107</v>
      </c>
    </row>
    <row r="13" spans="1:16" x14ac:dyDescent="0.3">
      <c r="A13" s="1">
        <v>2</v>
      </c>
      <c r="B13" t="s">
        <v>73</v>
      </c>
      <c r="C13" s="1">
        <v>0</v>
      </c>
      <c r="D13" s="1" t="s">
        <v>24</v>
      </c>
      <c r="E13" s="1" t="s">
        <v>74</v>
      </c>
      <c r="F13" s="1" t="s">
        <v>74</v>
      </c>
      <c r="J13" t="s">
        <v>7</v>
      </c>
      <c r="K13" t="s">
        <v>60</v>
      </c>
      <c r="L13" s="15" t="s">
        <v>91</v>
      </c>
      <c r="M13">
        <v>90</v>
      </c>
      <c r="N13" t="str">
        <f t="shared" si="0"/>
        <v>01011010</v>
      </c>
      <c r="O13" s="1" t="str">
        <f t="shared" si="1"/>
        <v>5A</v>
      </c>
      <c r="P13" s="1" t="s">
        <v>107</v>
      </c>
    </row>
    <row r="14" spans="1:16" x14ac:dyDescent="0.3">
      <c r="C14" s="1">
        <v>1</v>
      </c>
      <c r="D14" s="1" t="s">
        <v>25</v>
      </c>
      <c r="E14" s="1">
        <v>31</v>
      </c>
      <c r="F14" s="1" t="s">
        <v>75</v>
      </c>
      <c r="J14" t="s">
        <v>7</v>
      </c>
      <c r="K14" t="s">
        <v>79</v>
      </c>
      <c r="L14" t="s">
        <v>99</v>
      </c>
      <c r="M14">
        <v>91</v>
      </c>
      <c r="N14" t="str">
        <f t="shared" si="0"/>
        <v>01011011</v>
      </c>
      <c r="O14" s="1" t="str">
        <f t="shared" si="1"/>
        <v>5B</v>
      </c>
      <c r="P14" s="1" t="s">
        <v>107</v>
      </c>
    </row>
    <row r="15" spans="1:16" x14ac:dyDescent="0.3">
      <c r="E15" s="1"/>
      <c r="F15" s="1"/>
      <c r="J15" t="s">
        <v>7</v>
      </c>
      <c r="K15" t="s">
        <v>86</v>
      </c>
      <c r="L15" s="15" t="s">
        <v>92</v>
      </c>
      <c r="M15">
        <v>92</v>
      </c>
      <c r="N15" t="str">
        <f t="shared" si="0"/>
        <v>01011100</v>
      </c>
      <c r="O15" s="1" t="str">
        <f t="shared" si="1"/>
        <v>5C</v>
      </c>
      <c r="P15" s="1" t="s">
        <v>107</v>
      </c>
    </row>
    <row r="16" spans="1:16" x14ac:dyDescent="0.3">
      <c r="E16" s="1"/>
      <c r="F16" s="1"/>
      <c r="J16" t="s">
        <v>7</v>
      </c>
      <c r="K16" t="s">
        <v>89</v>
      </c>
      <c r="L16" s="15" t="s">
        <v>93</v>
      </c>
      <c r="M16">
        <v>93</v>
      </c>
      <c r="N16" t="str">
        <f t="shared" si="0"/>
        <v>01011101</v>
      </c>
      <c r="O16" s="1" t="str">
        <f t="shared" si="1"/>
        <v>5D</v>
      </c>
      <c r="P16" s="1" t="s">
        <v>107</v>
      </c>
    </row>
    <row r="17" spans="1:16" x14ac:dyDescent="0.3">
      <c r="J17" t="s">
        <v>7</v>
      </c>
      <c r="K17" t="s">
        <v>98</v>
      </c>
      <c r="L17" s="15" t="s">
        <v>94</v>
      </c>
      <c r="M17">
        <v>94</v>
      </c>
      <c r="N17" t="str">
        <f t="shared" si="0"/>
        <v>01011110</v>
      </c>
      <c r="O17" s="1" t="str">
        <f t="shared" si="1"/>
        <v>5E</v>
      </c>
      <c r="P17" s="1" t="s">
        <v>107</v>
      </c>
    </row>
    <row r="18" spans="1:16" x14ac:dyDescent="0.3">
      <c r="J18" t="s">
        <v>7</v>
      </c>
      <c r="K18" t="s">
        <v>82</v>
      </c>
      <c r="L18" t="s">
        <v>81</v>
      </c>
      <c r="M18">
        <f>+M19-1</f>
        <v>98</v>
      </c>
      <c r="N18" t="str">
        <f t="shared" si="0"/>
        <v>01100010</v>
      </c>
      <c r="O18" s="1" t="str">
        <f t="shared" si="1"/>
        <v>62</v>
      </c>
      <c r="P18" s="1" t="s">
        <v>107</v>
      </c>
    </row>
    <row r="19" spans="1:16" x14ac:dyDescent="0.3">
      <c r="A19" s="1" t="s">
        <v>57</v>
      </c>
      <c r="B19" t="s">
        <v>58</v>
      </c>
      <c r="C19" s="14">
        <v>5</v>
      </c>
      <c r="D19" t="s">
        <v>59</v>
      </c>
      <c r="E19" s="1" t="s">
        <v>56</v>
      </c>
      <c r="F19" s="1" t="s">
        <v>64</v>
      </c>
      <c r="J19" t="s">
        <v>7</v>
      </c>
      <c r="K19" t="s">
        <v>83</v>
      </c>
      <c r="L19" t="s">
        <v>81</v>
      </c>
      <c r="M19">
        <f>+M21-1</f>
        <v>99</v>
      </c>
      <c r="N19" t="str">
        <f t="shared" si="0"/>
        <v>01100011</v>
      </c>
      <c r="O19" s="1" t="str">
        <f t="shared" si="1"/>
        <v>63</v>
      </c>
      <c r="P19" s="1" t="s">
        <v>107</v>
      </c>
    </row>
    <row r="20" spans="1:16" x14ac:dyDescent="0.3">
      <c r="A20" s="1">
        <v>3</v>
      </c>
      <c r="B20" t="s">
        <v>8</v>
      </c>
      <c r="C20" s="1">
        <v>0</v>
      </c>
      <c r="D20" t="s">
        <v>1</v>
      </c>
      <c r="J20" t="s">
        <v>58</v>
      </c>
      <c r="K20" t="s">
        <v>63</v>
      </c>
      <c r="M20" s="1" t="s">
        <v>68</v>
      </c>
      <c r="N20" s="1" t="s">
        <v>69</v>
      </c>
    </row>
    <row r="21" spans="1:16" x14ac:dyDescent="0.3">
      <c r="C21" s="1">
        <v>1</v>
      </c>
      <c r="D21" t="s">
        <v>3</v>
      </c>
      <c r="J21" t="s">
        <v>6</v>
      </c>
      <c r="K21">
        <v>0</v>
      </c>
      <c r="M21">
        <f>+M22-57</f>
        <v>100</v>
      </c>
      <c r="N21" t="str">
        <f>DEC2BIN(M21,8)</f>
        <v>01100100</v>
      </c>
      <c r="O21" s="1" t="str">
        <f t="shared" si="1"/>
        <v>64</v>
      </c>
      <c r="P21" s="1" t="s">
        <v>107</v>
      </c>
    </row>
    <row r="22" spans="1:16" x14ac:dyDescent="0.3">
      <c r="C22" s="1">
        <v>2</v>
      </c>
      <c r="D22" t="s">
        <v>4</v>
      </c>
      <c r="J22" t="s">
        <v>6</v>
      </c>
      <c r="K22">
        <v>57</v>
      </c>
      <c r="M22">
        <v>157</v>
      </c>
      <c r="N22" t="str">
        <f>DEC2BIN(M22,8)</f>
        <v>10011101</v>
      </c>
      <c r="O22" s="1" t="str">
        <f t="shared" si="1"/>
        <v>9D</v>
      </c>
      <c r="P22" s="1" t="s">
        <v>107</v>
      </c>
    </row>
    <row r="23" spans="1:16" x14ac:dyDescent="0.3">
      <c r="C23" s="1">
        <v>3</v>
      </c>
      <c r="D23" t="s">
        <v>5</v>
      </c>
      <c r="E23" s="1">
        <v>0</v>
      </c>
      <c r="F23" t="b">
        <v>0</v>
      </c>
      <c r="J23" s="16" t="s">
        <v>70</v>
      </c>
      <c r="K23">
        <v>58</v>
      </c>
      <c r="M23">
        <v>158</v>
      </c>
      <c r="N23" t="str">
        <f>DEC2BIN(M23,8)</f>
        <v>10011110</v>
      </c>
      <c r="O23" s="1" t="str">
        <f t="shared" si="1"/>
        <v>9E</v>
      </c>
      <c r="P23" s="1" t="s">
        <v>107</v>
      </c>
    </row>
    <row r="24" spans="1:16" x14ac:dyDescent="0.3">
      <c r="C24" s="1">
        <v>3</v>
      </c>
      <c r="D24" t="s">
        <v>5</v>
      </c>
      <c r="E24" s="1">
        <v>1</v>
      </c>
      <c r="F24" t="b">
        <v>1</v>
      </c>
      <c r="J24" s="16" t="s">
        <v>97</v>
      </c>
      <c r="K24">
        <v>59</v>
      </c>
      <c r="M24">
        <v>159</v>
      </c>
      <c r="N24" t="str">
        <f t="shared" ref="N24:N25" si="2">DEC2BIN(M24,8)</f>
        <v>10011111</v>
      </c>
      <c r="O24" s="1" t="str">
        <f t="shared" si="1"/>
        <v>9F</v>
      </c>
      <c r="P24" s="1" t="s">
        <v>107</v>
      </c>
    </row>
    <row r="25" spans="1:16" x14ac:dyDescent="0.3">
      <c r="C25" s="1">
        <v>4</v>
      </c>
      <c r="D25" t="s">
        <v>16</v>
      </c>
      <c r="J25" s="16" t="s">
        <v>96</v>
      </c>
      <c r="K25">
        <v>60</v>
      </c>
      <c r="M25">
        <v>160</v>
      </c>
      <c r="N25" t="str">
        <f t="shared" si="2"/>
        <v>10100000</v>
      </c>
      <c r="O25" s="1" t="str">
        <f t="shared" si="1"/>
        <v>A0</v>
      </c>
      <c r="P25" s="1" t="s">
        <v>107</v>
      </c>
    </row>
    <row r="26" spans="1:16" x14ac:dyDescent="0.3">
      <c r="C26" s="1">
        <v>5</v>
      </c>
      <c r="D26" t="s">
        <v>17</v>
      </c>
      <c r="J26" s="16" t="s">
        <v>95</v>
      </c>
      <c r="K26">
        <v>61</v>
      </c>
      <c r="M26">
        <v>161</v>
      </c>
      <c r="N26" t="str">
        <f>DEC2BIN(M26,8)</f>
        <v>10100001</v>
      </c>
      <c r="O26" s="1" t="str">
        <f t="shared" si="1"/>
        <v>A1</v>
      </c>
      <c r="P26" s="1" t="s">
        <v>108</v>
      </c>
    </row>
    <row r="27" spans="1:16" x14ac:dyDescent="0.3">
      <c r="C27" s="1">
        <v>6</v>
      </c>
      <c r="D27" t="s">
        <v>18</v>
      </c>
      <c r="J27" t="s">
        <v>58</v>
      </c>
      <c r="K27" t="s">
        <v>59</v>
      </c>
      <c r="L27" t="s">
        <v>63</v>
      </c>
      <c r="M27" s="1" t="s">
        <v>68</v>
      </c>
      <c r="N27" s="1" t="s">
        <v>69</v>
      </c>
    </row>
    <row r="28" spans="1:16" x14ac:dyDescent="0.3">
      <c r="C28" s="1">
        <v>7</v>
      </c>
      <c r="D28" t="s">
        <v>19</v>
      </c>
      <c r="J28" t="s">
        <v>73</v>
      </c>
      <c r="K28" s="1" t="s">
        <v>24</v>
      </c>
      <c r="L28">
        <v>0</v>
      </c>
      <c r="M28">
        <f>+M29-L29</f>
        <v>162</v>
      </c>
      <c r="N28" t="str">
        <f t="shared" ref="N28:N33" si="3">DEC2BIN(M28,8)</f>
        <v>10100010</v>
      </c>
      <c r="O28" s="1" t="str">
        <f t="shared" si="1"/>
        <v>A2</v>
      </c>
      <c r="P28" s="1" t="s">
        <v>107</v>
      </c>
    </row>
    <row r="29" spans="1:16" x14ac:dyDescent="0.3">
      <c r="C29" s="1">
        <v>8</v>
      </c>
      <c r="D29" t="s">
        <v>20</v>
      </c>
      <c r="J29" t="s">
        <v>73</v>
      </c>
      <c r="K29" s="1" t="s">
        <v>24</v>
      </c>
      <c r="L29">
        <f t="shared" ref="L29:M31" si="4">+L30-1</f>
        <v>28</v>
      </c>
      <c r="M29">
        <f t="shared" si="4"/>
        <v>190</v>
      </c>
      <c r="N29" t="str">
        <f t="shared" si="3"/>
        <v>10111110</v>
      </c>
      <c r="O29" s="1" t="str">
        <f t="shared" si="1"/>
        <v>BE</v>
      </c>
      <c r="P29" s="1" t="s">
        <v>107</v>
      </c>
    </row>
    <row r="30" spans="1:16" x14ac:dyDescent="0.3">
      <c r="C30" s="1">
        <v>9</v>
      </c>
      <c r="D30" t="s">
        <v>21</v>
      </c>
      <c r="J30" t="s">
        <v>75</v>
      </c>
      <c r="K30" s="1" t="s">
        <v>71</v>
      </c>
      <c r="L30">
        <f t="shared" si="4"/>
        <v>29</v>
      </c>
      <c r="M30">
        <f t="shared" si="4"/>
        <v>191</v>
      </c>
      <c r="N30" t="str">
        <f t="shared" si="3"/>
        <v>10111111</v>
      </c>
      <c r="O30" s="1" t="str">
        <f t="shared" si="1"/>
        <v>BF</v>
      </c>
      <c r="P30" s="1" t="s">
        <v>107</v>
      </c>
    </row>
    <row r="31" spans="1:16" x14ac:dyDescent="0.3">
      <c r="C31" s="1">
        <v>10</v>
      </c>
      <c r="D31" t="s">
        <v>22</v>
      </c>
      <c r="J31" t="s">
        <v>103</v>
      </c>
      <c r="K31" s="1" t="s">
        <v>104</v>
      </c>
      <c r="L31">
        <f t="shared" si="4"/>
        <v>30</v>
      </c>
      <c r="M31">
        <f t="shared" si="4"/>
        <v>192</v>
      </c>
      <c r="N31" t="str">
        <f t="shared" si="3"/>
        <v>11000000</v>
      </c>
      <c r="O31" s="1" t="str">
        <f t="shared" si="1"/>
        <v>C0</v>
      </c>
      <c r="P31" s="1" t="s">
        <v>107</v>
      </c>
    </row>
    <row r="32" spans="1:16" x14ac:dyDescent="0.3">
      <c r="C32" s="1">
        <v>11</v>
      </c>
      <c r="D32" t="s">
        <v>23</v>
      </c>
      <c r="J32" t="s">
        <v>101</v>
      </c>
      <c r="K32" s="1" t="s">
        <v>102</v>
      </c>
      <c r="L32">
        <v>31</v>
      </c>
      <c r="M32">
        <f>+M33-1</f>
        <v>193</v>
      </c>
      <c r="N32" t="str">
        <f t="shared" si="3"/>
        <v>11000001</v>
      </c>
      <c r="O32" s="1" t="str">
        <f t="shared" si="1"/>
        <v>C1</v>
      </c>
      <c r="P32" s="1" t="s">
        <v>109</v>
      </c>
    </row>
    <row r="33" spans="3:16" x14ac:dyDescent="0.3">
      <c r="C33" s="1">
        <v>12</v>
      </c>
      <c r="D33" t="s">
        <v>26</v>
      </c>
      <c r="J33" t="s">
        <v>73</v>
      </c>
      <c r="K33" s="1" t="s">
        <v>25</v>
      </c>
      <c r="L33">
        <v>0</v>
      </c>
      <c r="M33">
        <f>+M34-L34</f>
        <v>194</v>
      </c>
      <c r="N33" t="str">
        <f t="shared" si="3"/>
        <v>11000010</v>
      </c>
      <c r="O33" s="1" t="str">
        <f t="shared" si="1"/>
        <v>C2</v>
      </c>
      <c r="P33" s="1" t="s">
        <v>107</v>
      </c>
    </row>
    <row r="34" spans="3:16" x14ac:dyDescent="0.3">
      <c r="C34" s="1">
        <v>13</v>
      </c>
      <c r="D34" t="s">
        <v>27</v>
      </c>
      <c r="J34" t="s">
        <v>73</v>
      </c>
      <c r="K34" s="1" t="s">
        <v>25</v>
      </c>
      <c r="L34">
        <f t="shared" ref="L34:M36" si="5">+L35-1</f>
        <v>28</v>
      </c>
      <c r="M34">
        <f t="shared" si="5"/>
        <v>222</v>
      </c>
      <c r="N34" t="str">
        <f t="shared" ref="N34:N35" si="6">DEC2BIN(M34,8)</f>
        <v>11011110</v>
      </c>
      <c r="O34" s="1" t="str">
        <f t="shared" si="1"/>
        <v>DE</v>
      </c>
      <c r="P34" s="1" t="s">
        <v>107</v>
      </c>
    </row>
    <row r="35" spans="3:16" x14ac:dyDescent="0.3">
      <c r="C35" s="1">
        <v>14</v>
      </c>
      <c r="D35" t="s">
        <v>28</v>
      </c>
      <c r="J35" t="s">
        <v>75</v>
      </c>
      <c r="K35" s="1" t="s">
        <v>76</v>
      </c>
      <c r="L35">
        <f t="shared" si="5"/>
        <v>29</v>
      </c>
      <c r="M35">
        <f t="shared" si="5"/>
        <v>223</v>
      </c>
      <c r="N35" t="str">
        <f t="shared" si="6"/>
        <v>11011111</v>
      </c>
      <c r="O35" s="1" t="str">
        <f t="shared" si="1"/>
        <v>DF</v>
      </c>
      <c r="P35" s="1" t="s">
        <v>107</v>
      </c>
    </row>
    <row r="36" spans="3:16" x14ac:dyDescent="0.3">
      <c r="C36" s="1">
        <v>15</v>
      </c>
      <c r="D36" t="s">
        <v>29</v>
      </c>
      <c r="J36" t="s">
        <v>103</v>
      </c>
      <c r="K36" s="1" t="s">
        <v>105</v>
      </c>
      <c r="L36">
        <f t="shared" si="5"/>
        <v>30</v>
      </c>
      <c r="M36">
        <f t="shared" si="5"/>
        <v>224</v>
      </c>
      <c r="N36" t="str">
        <f>DEC2BIN(M36,8)</f>
        <v>11100000</v>
      </c>
      <c r="O36" s="1" t="str">
        <f t="shared" si="1"/>
        <v>E0</v>
      </c>
      <c r="P36" s="1" t="s">
        <v>107</v>
      </c>
    </row>
    <row r="37" spans="3:16" x14ac:dyDescent="0.3">
      <c r="C37" s="1">
        <v>16</v>
      </c>
      <c r="D37" t="s">
        <v>30</v>
      </c>
      <c r="J37" t="s">
        <v>101</v>
      </c>
      <c r="K37" s="1" t="s">
        <v>106</v>
      </c>
      <c r="L37">
        <v>31</v>
      </c>
      <c r="M37">
        <f>+M39-1</f>
        <v>225</v>
      </c>
      <c r="N37" t="str">
        <f>DEC2BIN(M37,8)</f>
        <v>11100001</v>
      </c>
      <c r="O37" s="1" t="str">
        <f t="shared" si="1"/>
        <v>E1</v>
      </c>
      <c r="P37" s="1" t="s">
        <v>109</v>
      </c>
    </row>
    <row r="38" spans="3:16" x14ac:dyDescent="0.3">
      <c r="C38" s="1">
        <v>17</v>
      </c>
      <c r="D38" t="s">
        <v>31</v>
      </c>
      <c r="J38" t="s">
        <v>59</v>
      </c>
    </row>
    <row r="39" spans="3:16" x14ac:dyDescent="0.3">
      <c r="C39" s="1">
        <v>18</v>
      </c>
      <c r="D39" t="s">
        <v>32</v>
      </c>
      <c r="J39" t="s">
        <v>1</v>
      </c>
      <c r="M39">
        <f t="shared" ref="M39:M41" si="7">+M40-1</f>
        <v>226</v>
      </c>
      <c r="N39" t="str">
        <f t="shared" ref="N39:N53" si="8">DEC2BIN(M39,8)</f>
        <v>11100010</v>
      </c>
      <c r="O39" s="1" t="str">
        <f t="shared" si="1"/>
        <v>E2</v>
      </c>
      <c r="P39" s="1" t="s">
        <v>107</v>
      </c>
    </row>
    <row r="40" spans="3:16" x14ac:dyDescent="0.3">
      <c r="C40" s="1">
        <v>19</v>
      </c>
      <c r="D40" t="s">
        <v>33</v>
      </c>
      <c r="J40" t="s">
        <v>3</v>
      </c>
      <c r="M40">
        <f t="shared" si="7"/>
        <v>227</v>
      </c>
      <c r="N40" t="str">
        <f t="shared" si="8"/>
        <v>11100011</v>
      </c>
      <c r="O40" s="1" t="str">
        <f t="shared" si="1"/>
        <v>E3</v>
      </c>
      <c r="P40" s="1" t="s">
        <v>107</v>
      </c>
    </row>
    <row r="41" spans="3:16" x14ac:dyDescent="0.3">
      <c r="C41" s="1">
        <v>20</v>
      </c>
      <c r="D41" t="s">
        <v>34</v>
      </c>
      <c r="J41" t="s">
        <v>4</v>
      </c>
      <c r="M41">
        <f t="shared" si="7"/>
        <v>228</v>
      </c>
      <c r="N41" t="str">
        <f t="shared" si="8"/>
        <v>11100100</v>
      </c>
      <c r="O41" s="1" t="str">
        <f t="shared" si="1"/>
        <v>E4</v>
      </c>
      <c r="P41" s="1" t="s">
        <v>107</v>
      </c>
    </row>
    <row r="42" spans="3:16" x14ac:dyDescent="0.3">
      <c r="C42" s="1">
        <v>21</v>
      </c>
      <c r="D42" t="s">
        <v>41</v>
      </c>
      <c r="J42" t="s">
        <v>5</v>
      </c>
      <c r="K42" t="b">
        <v>0</v>
      </c>
      <c r="M42">
        <f t="shared" ref="M42:M66" si="9">+M43-1</f>
        <v>229</v>
      </c>
      <c r="N42" t="str">
        <f t="shared" si="8"/>
        <v>11100101</v>
      </c>
      <c r="O42" s="1" t="str">
        <f t="shared" si="1"/>
        <v>E5</v>
      </c>
      <c r="P42" s="1" t="s">
        <v>107</v>
      </c>
    </row>
    <row r="43" spans="3:16" x14ac:dyDescent="0.3">
      <c r="C43" s="1">
        <v>22</v>
      </c>
      <c r="D43" t="s">
        <v>35</v>
      </c>
      <c r="J43" t="s">
        <v>5</v>
      </c>
      <c r="K43" t="b">
        <v>1</v>
      </c>
      <c r="M43">
        <f t="shared" si="9"/>
        <v>230</v>
      </c>
      <c r="N43" t="str">
        <f t="shared" si="8"/>
        <v>11100110</v>
      </c>
      <c r="O43" s="1" t="str">
        <f t="shared" si="1"/>
        <v>E6</v>
      </c>
      <c r="P43" s="1" t="s">
        <v>107</v>
      </c>
    </row>
    <row r="44" spans="3:16" x14ac:dyDescent="0.3">
      <c r="C44" s="1">
        <v>23</v>
      </c>
      <c r="D44" t="s">
        <v>36</v>
      </c>
      <c r="J44" t="s">
        <v>16</v>
      </c>
      <c r="M44">
        <f t="shared" si="9"/>
        <v>231</v>
      </c>
      <c r="N44" t="str">
        <f t="shared" si="8"/>
        <v>11100111</v>
      </c>
      <c r="O44" s="1" t="str">
        <f t="shared" si="1"/>
        <v>E7</v>
      </c>
      <c r="P44" s="1" t="s">
        <v>107</v>
      </c>
    </row>
    <row r="45" spans="3:16" x14ac:dyDescent="0.3">
      <c r="C45" s="1">
        <v>24</v>
      </c>
      <c r="D45" t="s">
        <v>37</v>
      </c>
      <c r="J45" t="s">
        <v>17</v>
      </c>
      <c r="M45">
        <f t="shared" si="9"/>
        <v>232</v>
      </c>
      <c r="N45" t="str">
        <f t="shared" si="8"/>
        <v>11101000</v>
      </c>
      <c r="O45" s="1" t="str">
        <f t="shared" si="1"/>
        <v>E8</v>
      </c>
      <c r="P45" s="1" t="s">
        <v>107</v>
      </c>
    </row>
    <row r="46" spans="3:16" x14ac:dyDescent="0.3">
      <c r="C46" s="1">
        <v>25</v>
      </c>
      <c r="D46" t="s">
        <v>38</v>
      </c>
      <c r="J46" t="s">
        <v>18</v>
      </c>
      <c r="M46">
        <f t="shared" si="9"/>
        <v>233</v>
      </c>
      <c r="N46" t="str">
        <f t="shared" si="8"/>
        <v>11101001</v>
      </c>
      <c r="O46" s="1" t="str">
        <f t="shared" si="1"/>
        <v>E9</v>
      </c>
      <c r="P46" s="1" t="s">
        <v>107</v>
      </c>
    </row>
    <row r="47" spans="3:16" x14ac:dyDescent="0.3">
      <c r="C47" s="1">
        <v>26</v>
      </c>
      <c r="D47" t="s">
        <v>42</v>
      </c>
      <c r="J47" t="s">
        <v>19</v>
      </c>
      <c r="M47">
        <f t="shared" si="9"/>
        <v>234</v>
      </c>
      <c r="N47" t="str">
        <f t="shared" si="8"/>
        <v>11101010</v>
      </c>
      <c r="O47" s="1" t="str">
        <f t="shared" si="1"/>
        <v>EA</v>
      </c>
      <c r="P47" s="1" t="s">
        <v>107</v>
      </c>
    </row>
    <row r="48" spans="3:16" x14ac:dyDescent="0.3">
      <c r="C48" s="1">
        <v>27</v>
      </c>
      <c r="D48" t="s">
        <v>39</v>
      </c>
      <c r="J48" t="s">
        <v>20</v>
      </c>
      <c r="M48">
        <f t="shared" si="9"/>
        <v>235</v>
      </c>
      <c r="N48" t="str">
        <f t="shared" si="8"/>
        <v>11101011</v>
      </c>
      <c r="O48" s="1" t="str">
        <f t="shared" si="1"/>
        <v>EB</v>
      </c>
      <c r="P48" s="1" t="s">
        <v>107</v>
      </c>
    </row>
    <row r="49" spans="3:16" x14ac:dyDescent="0.3">
      <c r="C49" s="1">
        <v>28</v>
      </c>
      <c r="D49" t="s">
        <v>40</v>
      </c>
      <c r="J49" t="s">
        <v>21</v>
      </c>
      <c r="M49">
        <f t="shared" si="9"/>
        <v>236</v>
      </c>
      <c r="N49" t="str">
        <f t="shared" si="8"/>
        <v>11101100</v>
      </c>
      <c r="O49" s="1" t="str">
        <f t="shared" si="1"/>
        <v>EC</v>
      </c>
      <c r="P49" s="1" t="s">
        <v>107</v>
      </c>
    </row>
    <row r="50" spans="3:16" x14ac:dyDescent="0.3">
      <c r="J50" t="s">
        <v>22</v>
      </c>
      <c r="M50">
        <f t="shared" si="9"/>
        <v>237</v>
      </c>
      <c r="N50" t="str">
        <f t="shared" si="8"/>
        <v>11101101</v>
      </c>
      <c r="O50" s="1" t="str">
        <f t="shared" si="1"/>
        <v>ED</v>
      </c>
      <c r="P50" s="1" t="s">
        <v>107</v>
      </c>
    </row>
    <row r="51" spans="3:16" x14ac:dyDescent="0.3">
      <c r="J51" t="s">
        <v>23</v>
      </c>
      <c r="M51">
        <f t="shared" si="9"/>
        <v>238</v>
      </c>
      <c r="N51" t="str">
        <f t="shared" si="8"/>
        <v>11101110</v>
      </c>
      <c r="O51" s="1" t="str">
        <f t="shared" si="1"/>
        <v>EE</v>
      </c>
      <c r="P51" s="1" t="s">
        <v>107</v>
      </c>
    </row>
    <row r="52" spans="3:16" x14ac:dyDescent="0.3">
      <c r="J52" t="s">
        <v>26</v>
      </c>
      <c r="M52">
        <f t="shared" si="9"/>
        <v>239</v>
      </c>
      <c r="N52" t="str">
        <f t="shared" si="8"/>
        <v>11101111</v>
      </c>
      <c r="O52" s="1" t="str">
        <f t="shared" si="1"/>
        <v>EF</v>
      </c>
      <c r="P52" s="1" t="s">
        <v>107</v>
      </c>
    </row>
    <row r="53" spans="3:16" x14ac:dyDescent="0.3">
      <c r="J53" t="s">
        <v>27</v>
      </c>
      <c r="M53">
        <f t="shared" si="9"/>
        <v>240</v>
      </c>
      <c r="N53" t="str">
        <f t="shared" si="8"/>
        <v>11110000</v>
      </c>
      <c r="O53" s="1" t="str">
        <f t="shared" si="1"/>
        <v>F0</v>
      </c>
      <c r="P53" s="1" t="s">
        <v>107</v>
      </c>
    </row>
    <row r="54" spans="3:16" x14ac:dyDescent="0.3">
      <c r="J54" t="s">
        <v>28</v>
      </c>
      <c r="M54">
        <f t="shared" si="9"/>
        <v>241</v>
      </c>
      <c r="N54" t="str">
        <f t="shared" ref="N54:N68" si="10">DEC2BIN(M54,8)</f>
        <v>11110001</v>
      </c>
      <c r="O54" s="1" t="str">
        <f t="shared" si="1"/>
        <v>F1</v>
      </c>
      <c r="P54" s="1" t="s">
        <v>107</v>
      </c>
    </row>
    <row r="55" spans="3:16" x14ac:dyDescent="0.3">
      <c r="J55" t="s">
        <v>29</v>
      </c>
      <c r="M55">
        <f t="shared" si="9"/>
        <v>242</v>
      </c>
      <c r="N55" t="str">
        <f t="shared" si="10"/>
        <v>11110010</v>
      </c>
      <c r="O55" s="1" t="str">
        <f t="shared" si="1"/>
        <v>F2</v>
      </c>
      <c r="P55" s="1" t="s">
        <v>107</v>
      </c>
    </row>
    <row r="56" spans="3:16" x14ac:dyDescent="0.3">
      <c r="J56" t="s">
        <v>30</v>
      </c>
      <c r="M56">
        <f t="shared" si="9"/>
        <v>243</v>
      </c>
      <c r="N56" t="str">
        <f t="shared" si="10"/>
        <v>11110011</v>
      </c>
      <c r="O56" s="1" t="str">
        <f t="shared" si="1"/>
        <v>F3</v>
      </c>
      <c r="P56" s="1" t="s">
        <v>107</v>
      </c>
    </row>
    <row r="57" spans="3:16" x14ac:dyDescent="0.3">
      <c r="J57" t="s">
        <v>31</v>
      </c>
      <c r="M57">
        <f t="shared" si="9"/>
        <v>244</v>
      </c>
      <c r="N57" t="str">
        <f t="shared" si="10"/>
        <v>11110100</v>
      </c>
      <c r="O57" s="1" t="str">
        <f t="shared" si="1"/>
        <v>F4</v>
      </c>
      <c r="P57" s="1" t="s">
        <v>107</v>
      </c>
    </row>
    <row r="58" spans="3:16" x14ac:dyDescent="0.3">
      <c r="J58" t="s">
        <v>32</v>
      </c>
      <c r="M58">
        <f t="shared" si="9"/>
        <v>245</v>
      </c>
      <c r="N58" t="str">
        <f t="shared" si="10"/>
        <v>11110101</v>
      </c>
      <c r="O58" s="1" t="str">
        <f t="shared" si="1"/>
        <v>F5</v>
      </c>
      <c r="P58" s="1" t="s">
        <v>107</v>
      </c>
    </row>
    <row r="59" spans="3:16" x14ac:dyDescent="0.3">
      <c r="J59" t="s">
        <v>33</v>
      </c>
      <c r="M59">
        <f t="shared" si="9"/>
        <v>246</v>
      </c>
      <c r="N59" t="str">
        <f t="shared" si="10"/>
        <v>11110110</v>
      </c>
      <c r="O59" s="1" t="str">
        <f t="shared" si="1"/>
        <v>F6</v>
      </c>
      <c r="P59" s="1" t="s">
        <v>107</v>
      </c>
    </row>
    <row r="60" spans="3:16" x14ac:dyDescent="0.3">
      <c r="J60" t="s">
        <v>34</v>
      </c>
      <c r="M60">
        <f t="shared" si="9"/>
        <v>247</v>
      </c>
      <c r="N60" t="str">
        <f t="shared" si="10"/>
        <v>11110111</v>
      </c>
      <c r="O60" s="1" t="str">
        <f t="shared" si="1"/>
        <v>F7</v>
      </c>
      <c r="P60" s="1" t="s">
        <v>107</v>
      </c>
    </row>
    <row r="61" spans="3:16" x14ac:dyDescent="0.3">
      <c r="J61" t="s">
        <v>41</v>
      </c>
      <c r="M61">
        <f t="shared" si="9"/>
        <v>248</v>
      </c>
      <c r="N61" t="str">
        <f t="shared" si="10"/>
        <v>11111000</v>
      </c>
      <c r="O61" s="1" t="str">
        <f t="shared" si="1"/>
        <v>F8</v>
      </c>
      <c r="P61" s="1" t="s">
        <v>107</v>
      </c>
    </row>
    <row r="62" spans="3:16" x14ac:dyDescent="0.3">
      <c r="J62" t="s">
        <v>35</v>
      </c>
      <c r="M62">
        <f t="shared" si="9"/>
        <v>249</v>
      </c>
      <c r="N62" t="str">
        <f t="shared" si="10"/>
        <v>11111001</v>
      </c>
      <c r="O62" s="1" t="str">
        <f t="shared" si="1"/>
        <v>F9</v>
      </c>
      <c r="P62" s="1" t="s">
        <v>107</v>
      </c>
    </row>
    <row r="63" spans="3:16" x14ac:dyDescent="0.3">
      <c r="J63" t="s">
        <v>36</v>
      </c>
      <c r="M63">
        <f t="shared" si="9"/>
        <v>250</v>
      </c>
      <c r="N63" t="str">
        <f t="shared" si="10"/>
        <v>11111010</v>
      </c>
      <c r="O63" s="1" t="str">
        <f t="shared" si="1"/>
        <v>FA</v>
      </c>
      <c r="P63" s="1" t="s">
        <v>107</v>
      </c>
    </row>
    <row r="64" spans="3:16" x14ac:dyDescent="0.3">
      <c r="J64" t="s">
        <v>37</v>
      </c>
      <c r="M64">
        <f t="shared" si="9"/>
        <v>251</v>
      </c>
      <c r="N64" t="str">
        <f t="shared" si="10"/>
        <v>11111011</v>
      </c>
      <c r="O64" s="1" t="str">
        <f t="shared" si="1"/>
        <v>FB</v>
      </c>
      <c r="P64" s="1" t="s">
        <v>107</v>
      </c>
    </row>
    <row r="65" spans="10:16" x14ac:dyDescent="0.3">
      <c r="J65" t="s">
        <v>38</v>
      </c>
      <c r="M65">
        <f t="shared" si="9"/>
        <v>252</v>
      </c>
      <c r="N65" t="str">
        <f t="shared" si="10"/>
        <v>11111100</v>
      </c>
      <c r="O65" s="1" t="str">
        <f t="shared" si="1"/>
        <v>FC</v>
      </c>
      <c r="P65" s="1" t="s">
        <v>107</v>
      </c>
    </row>
    <row r="66" spans="10:16" x14ac:dyDescent="0.3">
      <c r="J66" t="s">
        <v>42</v>
      </c>
      <c r="M66">
        <f t="shared" si="9"/>
        <v>253</v>
      </c>
      <c r="N66" t="str">
        <f t="shared" si="10"/>
        <v>11111101</v>
      </c>
      <c r="O66" s="1" t="str">
        <f t="shared" si="1"/>
        <v>FD</v>
      </c>
      <c r="P66" s="1" t="s">
        <v>107</v>
      </c>
    </row>
    <row r="67" spans="10:16" x14ac:dyDescent="0.3">
      <c r="J67" t="s">
        <v>39</v>
      </c>
      <c r="M67">
        <f>+M68-1</f>
        <v>254</v>
      </c>
      <c r="N67" t="str">
        <f t="shared" si="10"/>
        <v>11111110</v>
      </c>
      <c r="O67" s="1" t="str">
        <f t="shared" si="1"/>
        <v>FE</v>
      </c>
      <c r="P67" s="1" t="s">
        <v>107</v>
      </c>
    </row>
    <row r="68" spans="10:16" x14ac:dyDescent="0.3">
      <c r="J68" t="s">
        <v>40</v>
      </c>
      <c r="M68">
        <v>255</v>
      </c>
      <c r="N68" t="str">
        <f t="shared" si="10"/>
        <v>11111111</v>
      </c>
      <c r="O68" s="1" t="str">
        <f t="shared" si="1"/>
        <v>FF</v>
      </c>
      <c r="P68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type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handoko handoko</dc:creator>
  <cp:lastModifiedBy>handoko handoko</cp:lastModifiedBy>
  <dcterms:created xsi:type="dcterms:W3CDTF">2024-04-09T13:01:08Z</dcterms:created>
  <dcterms:modified xsi:type="dcterms:W3CDTF">2024-04-15T16:04:58Z</dcterms:modified>
</cp:coreProperties>
</file>