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 portofolio\"/>
    </mc:Choice>
  </mc:AlternateContent>
  <xr:revisionPtr revIDLastSave="0" documentId="13_ncr:1_{1B1AE1F4-EE19-4294-BA8A-84FD7E0A5E5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Question" sheetId="3" r:id="rId1"/>
    <sheet name="Employee Data" sheetId="4" r:id="rId2"/>
    <sheet name="Employee Data-Edite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5" l="1"/>
  <c r="F113" i="5"/>
  <c r="G113" i="5" s="1"/>
  <c r="F112" i="5"/>
  <c r="G112" i="5" s="1"/>
  <c r="F111" i="5"/>
  <c r="G111" i="5" s="1"/>
  <c r="F110" i="5"/>
  <c r="H110" i="5" s="1"/>
  <c r="F109" i="5"/>
  <c r="G109" i="5" s="1"/>
  <c r="F108" i="5"/>
  <c r="G108" i="5" s="1"/>
  <c r="F107" i="5"/>
  <c r="G107" i="5" s="1"/>
  <c r="F106" i="5"/>
  <c r="H106" i="5" s="1"/>
  <c r="F105" i="5"/>
  <c r="G105" i="5" s="1"/>
  <c r="F104" i="5"/>
  <c r="H104" i="5" s="1"/>
  <c r="F103" i="5"/>
  <c r="H103" i="5" s="1"/>
  <c r="F102" i="5"/>
  <c r="H102" i="5" s="1"/>
  <c r="F101" i="5"/>
  <c r="G101" i="5" s="1"/>
  <c r="F100" i="5"/>
  <c r="H100" i="5" s="1"/>
  <c r="F99" i="5"/>
  <c r="G99" i="5" s="1"/>
  <c r="F98" i="5"/>
  <c r="H98" i="5" s="1"/>
  <c r="F97" i="5"/>
  <c r="G97" i="5" s="1"/>
  <c r="F96" i="5"/>
  <c r="G96" i="5" s="1"/>
  <c r="F95" i="5"/>
  <c r="G95" i="5" s="1"/>
  <c r="F94" i="5"/>
  <c r="H94" i="5" s="1"/>
  <c r="F93" i="5"/>
  <c r="G93" i="5" s="1"/>
  <c r="F92" i="5"/>
  <c r="G92" i="5" s="1"/>
  <c r="F91" i="5"/>
  <c r="H91" i="5" s="1"/>
  <c r="F90" i="5"/>
  <c r="H90" i="5" s="1"/>
  <c r="F89" i="5"/>
  <c r="G89" i="5" s="1"/>
  <c r="F88" i="5"/>
  <c r="H88" i="5" s="1"/>
  <c r="F87" i="5"/>
  <c r="G87" i="5" s="1"/>
  <c r="F86" i="5"/>
  <c r="H86" i="5" s="1"/>
  <c r="F85" i="5"/>
  <c r="G85" i="5" s="1"/>
  <c r="F84" i="5"/>
  <c r="H84" i="5" s="1"/>
  <c r="F83" i="5"/>
  <c r="G83" i="5" s="1"/>
  <c r="F82" i="5"/>
  <c r="H82" i="5" s="1"/>
  <c r="F81" i="5"/>
  <c r="G81" i="5" s="1"/>
  <c r="F80" i="5"/>
  <c r="H80" i="5" s="1"/>
  <c r="F79" i="5"/>
  <c r="G79" i="5" s="1"/>
  <c r="F78" i="5"/>
  <c r="H78" i="5" s="1"/>
  <c r="F77" i="5"/>
  <c r="G77" i="5" s="1"/>
  <c r="F76" i="5"/>
  <c r="G76" i="5" s="1"/>
  <c r="F75" i="5"/>
  <c r="G75" i="5" s="1"/>
  <c r="F74" i="5"/>
  <c r="H74" i="5" s="1"/>
  <c r="F73" i="5"/>
  <c r="G73" i="5" s="1"/>
  <c r="F72" i="5"/>
  <c r="G72" i="5" s="1"/>
  <c r="F71" i="5"/>
  <c r="G71" i="5" s="1"/>
  <c r="F70" i="5"/>
  <c r="H70" i="5" s="1"/>
  <c r="F69" i="5"/>
  <c r="G69" i="5" s="1"/>
  <c r="F68" i="5"/>
  <c r="H68" i="5" s="1"/>
  <c r="F67" i="5"/>
  <c r="G67" i="5" s="1"/>
  <c r="F66" i="5"/>
  <c r="H66" i="5" s="1"/>
  <c r="F65" i="5"/>
  <c r="G65" i="5" s="1"/>
  <c r="F64" i="5"/>
  <c r="G64" i="5" s="1"/>
  <c r="F63" i="5"/>
  <c r="H63" i="5" s="1"/>
  <c r="F62" i="5"/>
  <c r="H62" i="5" s="1"/>
  <c r="F61" i="5"/>
  <c r="G61" i="5" s="1"/>
  <c r="F60" i="5"/>
  <c r="H60" i="5" s="1"/>
  <c r="F59" i="5"/>
  <c r="H59" i="5" s="1"/>
  <c r="F58" i="5"/>
  <c r="H58" i="5" s="1"/>
  <c r="F57" i="5"/>
  <c r="G57" i="5" s="1"/>
  <c r="F56" i="5"/>
  <c r="G56" i="5" s="1"/>
  <c r="F55" i="5"/>
  <c r="G55" i="5" s="1"/>
  <c r="F54" i="5"/>
  <c r="H54" i="5" s="1"/>
  <c r="F53" i="5"/>
  <c r="G53" i="5" s="1"/>
  <c r="F52" i="5"/>
  <c r="H52" i="5" s="1"/>
  <c r="F51" i="5"/>
  <c r="G51" i="5" s="1"/>
  <c r="F50" i="5"/>
  <c r="H50" i="5" s="1"/>
  <c r="F49" i="5"/>
  <c r="G49" i="5" s="1"/>
  <c r="F48" i="5"/>
  <c r="H48" i="5" s="1"/>
  <c r="F47" i="5"/>
  <c r="G47" i="5" s="1"/>
  <c r="F46" i="5"/>
  <c r="H46" i="5" s="1"/>
  <c r="F45" i="5"/>
  <c r="G45" i="5" s="1"/>
  <c r="F44" i="5"/>
  <c r="G44" i="5" s="1"/>
  <c r="F43" i="5"/>
  <c r="G43" i="5" s="1"/>
  <c r="F42" i="5"/>
  <c r="H42" i="5" s="1"/>
  <c r="F41" i="5"/>
  <c r="G41" i="5" s="1"/>
  <c r="F40" i="5"/>
  <c r="G40" i="5" s="1"/>
  <c r="F39" i="5"/>
  <c r="G39" i="5" s="1"/>
  <c r="F38" i="5"/>
  <c r="H38" i="5" s="1"/>
  <c r="F37" i="5"/>
  <c r="G37" i="5" s="1"/>
  <c r="F36" i="5"/>
  <c r="H36" i="5" s="1"/>
  <c r="F35" i="5"/>
  <c r="H35" i="5" s="1"/>
  <c r="F34" i="5"/>
  <c r="H34" i="5" s="1"/>
  <c r="F33" i="5"/>
  <c r="G33" i="5" s="1"/>
  <c r="F32" i="5"/>
  <c r="G32" i="5" s="1"/>
  <c r="F31" i="5"/>
  <c r="H31" i="5" s="1"/>
  <c r="F30" i="5"/>
  <c r="H30" i="5" s="1"/>
  <c r="F29" i="5"/>
  <c r="G29" i="5" s="1"/>
  <c r="F28" i="5"/>
  <c r="G28" i="5" s="1"/>
  <c r="F27" i="5"/>
  <c r="G27" i="5" s="1"/>
  <c r="F26" i="5"/>
  <c r="H26" i="5" s="1"/>
  <c r="F25" i="5"/>
  <c r="G25" i="5" s="1"/>
  <c r="F24" i="5"/>
  <c r="G24" i="5" s="1"/>
  <c r="F23" i="5"/>
  <c r="G23" i="5" s="1"/>
  <c r="F22" i="5"/>
  <c r="H22" i="5" s="1"/>
  <c r="F21" i="5"/>
  <c r="G21" i="5" s="1"/>
  <c r="F20" i="5"/>
  <c r="H20" i="5" s="1"/>
  <c r="F19" i="5"/>
  <c r="G19" i="5" s="1"/>
  <c r="F18" i="5"/>
  <c r="H18" i="5" s="1"/>
  <c r="F17" i="5"/>
  <c r="G17" i="5" s="1"/>
  <c r="F16" i="5"/>
  <c r="H16" i="5" s="1"/>
  <c r="F15" i="5"/>
  <c r="G15" i="5" s="1"/>
  <c r="F14" i="5"/>
  <c r="H14" i="5" s="1"/>
  <c r="F13" i="5"/>
  <c r="G13" i="5" s="1"/>
  <c r="F12" i="5"/>
  <c r="G12" i="5" s="1"/>
  <c r="F11" i="5"/>
  <c r="G11" i="5" s="1"/>
  <c r="F10" i="5"/>
  <c r="H10" i="5" s="1"/>
  <c r="F9" i="5"/>
  <c r="G9" i="5" s="1"/>
  <c r="F8" i="5"/>
  <c r="G8" i="5" s="1"/>
  <c r="F7" i="5"/>
  <c r="G7" i="5" s="1"/>
  <c r="F6" i="5"/>
  <c r="H6" i="5" s="1"/>
  <c r="F5" i="5"/>
  <c r="G5" i="5" s="1"/>
  <c r="F4" i="5"/>
  <c r="H4" i="5" s="1"/>
  <c r="F3" i="5"/>
  <c r="G3" i="5" s="1"/>
  <c r="H64" i="5" l="1"/>
  <c r="H96" i="5"/>
  <c r="H32" i="5"/>
  <c r="H12" i="5"/>
  <c r="H44" i="5"/>
  <c r="H76" i="5"/>
  <c r="H108" i="5"/>
  <c r="H29" i="5"/>
  <c r="H61" i="5"/>
  <c r="H93" i="5"/>
  <c r="H57" i="5"/>
  <c r="H89" i="5"/>
  <c r="H112" i="5"/>
  <c r="H25" i="5"/>
  <c r="G60" i="5"/>
  <c r="H13" i="5"/>
  <c r="G16" i="5"/>
  <c r="H28" i="5"/>
  <c r="H45" i="5"/>
  <c r="G48" i="5"/>
  <c r="H77" i="5"/>
  <c r="G80" i="5"/>
  <c r="H92" i="5"/>
  <c r="H9" i="5"/>
  <c r="H41" i="5"/>
  <c r="H73" i="5"/>
  <c r="H105" i="5"/>
  <c r="G88" i="5"/>
  <c r="H101" i="5"/>
  <c r="G104" i="5"/>
  <c r="G4" i="5"/>
  <c r="H8" i="5"/>
  <c r="H17" i="5"/>
  <c r="G20" i="5"/>
  <c r="H24" i="5"/>
  <c r="H33" i="5"/>
  <c r="G36" i="5"/>
  <c r="H40" i="5"/>
  <c r="H49" i="5"/>
  <c r="G52" i="5"/>
  <c r="H56" i="5"/>
  <c r="H65" i="5"/>
  <c r="G68" i="5"/>
  <c r="H72" i="5"/>
  <c r="H81" i="5"/>
  <c r="G84" i="5"/>
  <c r="H97" i="5"/>
  <c r="G100" i="5"/>
  <c r="H113" i="5"/>
  <c r="H5" i="5"/>
  <c r="H21" i="5"/>
  <c r="H37" i="5"/>
  <c r="H53" i="5"/>
  <c r="H69" i="5"/>
  <c r="H85" i="5"/>
  <c r="H109" i="5"/>
  <c r="G31" i="5"/>
  <c r="G35" i="5"/>
  <c r="G59" i="5"/>
  <c r="G63" i="5"/>
  <c r="G91" i="5"/>
  <c r="G103" i="5"/>
  <c r="H3" i="5"/>
  <c r="G6" i="5"/>
  <c r="H7" i="5"/>
  <c r="G10" i="5"/>
  <c r="H11" i="5"/>
  <c r="G14" i="5"/>
  <c r="H15" i="5"/>
  <c r="G18" i="5"/>
  <c r="H19" i="5"/>
  <c r="G22" i="5"/>
  <c r="H23" i="5"/>
  <c r="G26" i="5"/>
  <c r="H27" i="5"/>
  <c r="G30" i="5"/>
  <c r="G34" i="5"/>
  <c r="G38" i="5"/>
  <c r="H39" i="5"/>
  <c r="G42" i="5"/>
  <c r="H43" i="5"/>
  <c r="G46" i="5"/>
  <c r="H47" i="5"/>
  <c r="G50" i="5"/>
  <c r="H51" i="5"/>
  <c r="G54" i="5"/>
  <c r="H55" i="5"/>
  <c r="G58" i="5"/>
  <c r="G62" i="5"/>
  <c r="G66" i="5"/>
  <c r="H67" i="5"/>
  <c r="G70" i="5"/>
  <c r="H71" i="5"/>
  <c r="G74" i="5"/>
  <c r="H75" i="5"/>
  <c r="G78" i="5"/>
  <c r="H79" i="5"/>
  <c r="G82" i="5"/>
  <c r="H83" i="5"/>
  <c r="G86" i="5"/>
  <c r="H87" i="5"/>
  <c r="G90" i="5"/>
  <c r="G94" i="5"/>
  <c r="H95" i="5"/>
  <c r="G98" i="5"/>
  <c r="H99" i="5"/>
  <c r="G102" i="5"/>
  <c r="G106" i="5"/>
  <c r="H107" i="5"/>
  <c r="G110" i="5"/>
  <c r="H111" i="5"/>
  <c r="H114" i="5" l="1"/>
  <c r="G114" i="5"/>
</calcChain>
</file>

<file path=xl/sharedStrings.xml><?xml version="1.0" encoding="utf-8"?>
<sst xmlns="http://schemas.openxmlformats.org/spreadsheetml/2006/main" count="1135" uniqueCount="149">
  <si>
    <t>Gender</t>
  </si>
  <si>
    <t>HireDate</t>
  </si>
  <si>
    <t>Location</t>
  </si>
  <si>
    <t>Department</t>
  </si>
  <si>
    <t>M</t>
  </si>
  <si>
    <t>Abuja</t>
  </si>
  <si>
    <t>Sales</t>
  </si>
  <si>
    <t>Lagos</t>
  </si>
  <si>
    <t>Finance</t>
  </si>
  <si>
    <t>Logistics</t>
  </si>
  <si>
    <t>Human Resource</t>
  </si>
  <si>
    <t>F</t>
  </si>
  <si>
    <t>Port-Harcourt</t>
  </si>
  <si>
    <t>Warri</t>
  </si>
  <si>
    <t>Abeoukuta</t>
  </si>
  <si>
    <t>Production</t>
  </si>
  <si>
    <t>Osogbo</t>
  </si>
  <si>
    <t>Calabar</t>
  </si>
  <si>
    <t>Ibadan</t>
  </si>
  <si>
    <t>Kano</t>
  </si>
  <si>
    <t>Date of Birth</t>
  </si>
  <si>
    <t>Employee ID</t>
  </si>
  <si>
    <t>000511</t>
  </si>
  <si>
    <t>000604</t>
  </si>
  <si>
    <t>000615</t>
  </si>
  <si>
    <t>000775</t>
  </si>
  <si>
    <t>000777</t>
  </si>
  <si>
    <t>000863</t>
  </si>
  <si>
    <t>000948</t>
  </si>
  <si>
    <t>000963</t>
  </si>
  <si>
    <t>001002</t>
  </si>
  <si>
    <t>001326</t>
  </si>
  <si>
    <t>000011</t>
  </si>
  <si>
    <t>000042</t>
  </si>
  <si>
    <t>000098</t>
  </si>
  <si>
    <t>000133</t>
  </si>
  <si>
    <t>000184</t>
  </si>
  <si>
    <t>000252</t>
  </si>
  <si>
    <t>000299</t>
  </si>
  <si>
    <t>000302</t>
  </si>
  <si>
    <t>000303</t>
  </si>
  <si>
    <t>000304</t>
  </si>
  <si>
    <t>000305</t>
  </si>
  <si>
    <t>000383</t>
  </si>
  <si>
    <t>000489</t>
  </si>
  <si>
    <t>000720</t>
  </si>
  <si>
    <t>000736</t>
  </si>
  <si>
    <t>000763</t>
  </si>
  <si>
    <t>000764</t>
  </si>
  <si>
    <t>000771</t>
  </si>
  <si>
    <t>000826</t>
  </si>
  <si>
    <t>001244</t>
  </si>
  <si>
    <t>001321</t>
  </si>
  <si>
    <t>001325</t>
  </si>
  <si>
    <t>001394</t>
  </si>
  <si>
    <t>001454</t>
  </si>
  <si>
    <t>000038</t>
  </si>
  <si>
    <t>000055</t>
  </si>
  <si>
    <t>000110</t>
  </si>
  <si>
    <t>000113</t>
  </si>
  <si>
    <t>000159</t>
  </si>
  <si>
    <t>000169</t>
  </si>
  <si>
    <t>000210</t>
  </si>
  <si>
    <t>000211</t>
  </si>
  <si>
    <t>000238</t>
  </si>
  <si>
    <t>000289</t>
  </si>
  <si>
    <t>000292</t>
  </si>
  <si>
    <t>000294</t>
  </si>
  <si>
    <t>000298</t>
  </si>
  <si>
    <t>000368</t>
  </si>
  <si>
    <t>000376</t>
  </si>
  <si>
    <t>000377</t>
  </si>
  <si>
    <t>000411</t>
  </si>
  <si>
    <t>000467</t>
  </si>
  <si>
    <t>000474</t>
  </si>
  <si>
    <t>000486</t>
  </si>
  <si>
    <t>000501</t>
  </si>
  <si>
    <t>000572</t>
  </si>
  <si>
    <t>000735</t>
  </si>
  <si>
    <t>000820</t>
  </si>
  <si>
    <t>000822</t>
  </si>
  <si>
    <t>000862</t>
  </si>
  <si>
    <t>000884</t>
  </si>
  <si>
    <t>000925</t>
  </si>
  <si>
    <t>000973</t>
  </si>
  <si>
    <t>001042</t>
  </si>
  <si>
    <t>001087</t>
  </si>
  <si>
    <t>001125</t>
  </si>
  <si>
    <t>001164</t>
  </si>
  <si>
    <t>001182</t>
  </si>
  <si>
    <t>001185</t>
  </si>
  <si>
    <t>001209</t>
  </si>
  <si>
    <t>001250</t>
  </si>
  <si>
    <t>001251</t>
  </si>
  <si>
    <t>001253</t>
  </si>
  <si>
    <t>001320</t>
  </si>
  <si>
    <t>001376</t>
  </si>
  <si>
    <t>001393</t>
  </si>
  <si>
    <t>001403</t>
  </si>
  <si>
    <t>001404</t>
  </si>
  <si>
    <t>001405</t>
  </si>
  <si>
    <t>001407</t>
  </si>
  <si>
    <t>001435</t>
  </si>
  <si>
    <t>001440</t>
  </si>
  <si>
    <t>001443</t>
  </si>
  <si>
    <t>001444</t>
  </si>
  <si>
    <t>001472</t>
  </si>
  <si>
    <t>001476</t>
  </si>
  <si>
    <t>001478</t>
  </si>
  <si>
    <t>000006</t>
  </si>
  <si>
    <t>000016</t>
  </si>
  <si>
    <t>000046</t>
  </si>
  <si>
    <t>000047</t>
  </si>
  <si>
    <t>000048</t>
  </si>
  <si>
    <t>000058</t>
  </si>
  <si>
    <t>000144</t>
  </si>
  <si>
    <t>000166</t>
  </si>
  <si>
    <t>000171</t>
  </si>
  <si>
    <t>000172</t>
  </si>
  <si>
    <t>000317</t>
  </si>
  <si>
    <t>000387</t>
  </si>
  <si>
    <t>000491</t>
  </si>
  <si>
    <t>000497</t>
  </si>
  <si>
    <t>000617</t>
  </si>
  <si>
    <t>000619</t>
  </si>
  <si>
    <t>000628</t>
  </si>
  <si>
    <t>000737</t>
  </si>
  <si>
    <t>000797</t>
  </si>
  <si>
    <t>000808</t>
  </si>
  <si>
    <t>000830</t>
  </si>
  <si>
    <t>000939</t>
  </si>
  <si>
    <t>000984</t>
  </si>
  <si>
    <t>000997</t>
  </si>
  <si>
    <t>Officer</t>
  </si>
  <si>
    <t>Mid-Management</t>
  </si>
  <si>
    <t>Top Management</t>
  </si>
  <si>
    <t>Management</t>
  </si>
  <si>
    <t>Job Grade</t>
  </si>
  <si>
    <t>Questions</t>
  </si>
  <si>
    <t>1. Inspect the Employee Data given</t>
  </si>
  <si>
    <t xml:space="preserve">2. Analyse the Employee Data and make useful insights out of them </t>
  </si>
  <si>
    <t>(Hints - Create useful calculated measures &amp; attributes)</t>
  </si>
  <si>
    <t>Today's Date</t>
  </si>
  <si>
    <t>Age</t>
  </si>
  <si>
    <t>Length of Service</t>
  </si>
  <si>
    <t>Total</t>
  </si>
  <si>
    <t>Average Age</t>
  </si>
  <si>
    <t>Min. Age</t>
  </si>
  <si>
    <t>Max.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</si>
</sst>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 mmm\ yyyy;@" x16r2:formatCode16="[$-en-NG,1]d\ mmm\ yyyy;@"/>
  </numFmts>
  <fonts count="21" x14ac:knownFonts="1"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entury Gothic"/>
      <family val="2"/>
    </font>
    <font>
      <b/>
      <sz val="13"/>
      <color theme="3"/>
      <name val="Century Gothic"/>
      <family val="2"/>
    </font>
    <font>
      <b/>
      <sz val="11"/>
      <color theme="3"/>
      <name val="Century Gothic"/>
      <family val="2"/>
    </font>
    <font>
      <sz val="10"/>
      <color rgb="FF006100"/>
      <name val="Century Gothic"/>
      <family val="2"/>
    </font>
    <font>
      <sz val="10"/>
      <color rgb="FF9C0006"/>
      <name val="Century Gothic"/>
      <family val="2"/>
    </font>
    <font>
      <sz val="10"/>
      <color rgb="FF9C5700"/>
      <name val="Century Gothic"/>
      <family val="2"/>
    </font>
    <font>
      <sz val="10"/>
      <color rgb="FF3F3F76"/>
      <name val="Century Gothic"/>
      <family val="2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i/>
      <sz val="10"/>
      <color rgb="FF7F7F7F"/>
      <name val="Century Gothic"/>
      <family val="2"/>
    </font>
    <font>
      <b/>
      <sz val="10"/>
      <color theme="1"/>
      <name val="Century Gothic"/>
      <family val="2"/>
    </font>
    <font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9" fillId="0" borderId="0" xfId="0" applyFont="1"/>
    <xf numFmtId="0" fontId="20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[$]d\ mmm\ yyyy;@" x16r2:formatCode16="[$-en-NG,1]d\ mmm\ yyyy;@"/>
    </dxf>
    <dxf>
      <numFmt numFmtId="164" formatCode="[$]d\ mmm\ yyyy;@" x16r2:formatCode16="[$-en-NG,1]d\ mmm\ yyyy;@"/>
    </dxf>
    <dxf>
      <numFmt numFmtId="164" formatCode="[$]d\ mmm\ yyyy;@" x16r2:formatCode16="[$-en-NG,1]d\ mmm\ yyyy;@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3E8871-0520-4A00-B48B-6A7008546A95}" name="Table13" displayName="Table13" ref="B2:K114" totalsRowCount="1" headerRowDxfId="7">
  <autoFilter ref="B2:K113" xr:uid="{D7BF13FD-04FA-4A89-BFEE-A3789B8FC8F6}"/>
  <tableColumns count="10">
    <tableColumn id="1" xr3:uid="{9BD6A8DE-6160-42D7-B15E-8F442AD17882}" name="Employee ID" totalsRowLabel="Total"/>
    <tableColumn id="2" xr3:uid="{4855B271-8153-423A-AD2C-B9F525FE8C35}" name="Gender"/>
    <tableColumn id="3" xr3:uid="{372AB560-961C-44B4-93E3-D402B6C65AD6}" name="HireDate" dataDxfId="6"/>
    <tableColumn id="4" xr3:uid="{9023F5A8-DC41-4925-B16D-FCC921D5AD99}" name="Date of Birth" dataDxfId="5"/>
    <tableColumn id="5" xr3:uid="{6CCD147B-D052-44BB-9097-EC6E3D57DFA6}" name="Today's Date" dataDxfId="4">
      <calculatedColumnFormula>TODAY()</calculatedColumnFormula>
    </tableColumn>
    <tableColumn id="6" xr3:uid="{01DEB2D3-0231-4BE1-9ED8-01F06955BFE6}" name="Age" totalsRowFunction="max" dataDxfId="3" totalsRowDxfId="1">
      <calculatedColumnFormula>INT((F3-E3)/365)</calculatedColumnFormula>
    </tableColumn>
    <tableColumn id="7" xr3:uid="{7974FBFC-0732-40A7-9D12-E5226E574A62}" name="Length of Service" totalsRowFunction="max" dataDxfId="2" totalsRowDxfId="0">
      <calculatedColumnFormula>INT((F3-D3)/365)</calculatedColumnFormula>
    </tableColumn>
    <tableColumn id="8" xr3:uid="{74A30AC6-1668-4E57-AFD2-DF9A016382C0}" name="Location"/>
    <tableColumn id="9" xr3:uid="{9AD67E97-A2BF-4D5C-B7C7-BED666C0DFF0}" name="Department"/>
    <tableColumn id="10" xr3:uid="{33C53BFF-9B47-49C8-B55D-6F00A3802C12}" name="Job Grade" totalsRowFunction="c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"/>
  <sheetViews>
    <sheetView showGridLines="0" workbookViewId="0">
      <selection activeCell="F1" sqref="A1:F1"/>
    </sheetView>
  </sheetViews>
  <sheetFormatPr defaultRowHeight="13.2" x14ac:dyDescent="0.25"/>
  <cols>
    <col min="1" max="1" width="10.33203125" customWidth="1"/>
  </cols>
  <sheetData>
    <row r="1" spans="2:7" ht="28.05" customHeight="1" x14ac:dyDescent="0.25"/>
    <row r="2" spans="2:7" ht="15" x14ac:dyDescent="0.25">
      <c r="B2" s="1" t="s">
        <v>138</v>
      </c>
    </row>
    <row r="3" spans="2:7" ht="13.8" x14ac:dyDescent="0.25">
      <c r="B3" s="2" t="s">
        <v>139</v>
      </c>
      <c r="C3" s="2"/>
      <c r="D3" s="2"/>
      <c r="E3" s="2"/>
      <c r="F3" s="2"/>
      <c r="G3" s="2"/>
    </row>
    <row r="4" spans="2:7" ht="13.8" x14ac:dyDescent="0.25">
      <c r="B4" s="2" t="s">
        <v>140</v>
      </c>
      <c r="C4" s="2"/>
      <c r="D4" s="2"/>
      <c r="E4" s="2"/>
      <c r="F4" s="2"/>
      <c r="G4" s="2"/>
    </row>
    <row r="5" spans="2:7" ht="13.8" x14ac:dyDescent="0.25">
      <c r="B5" s="2" t="s">
        <v>141</v>
      </c>
      <c r="C5" s="2"/>
      <c r="D5" s="2"/>
      <c r="E5" s="2"/>
      <c r="F5" s="2"/>
      <c r="G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9EAA-3BDC-4782-B423-9DF14A9B05F2}">
  <dimension ref="B1:H113"/>
  <sheetViews>
    <sheetView topLeftCell="A107" workbookViewId="0">
      <selection activeCell="F1" sqref="B1:F1"/>
    </sheetView>
  </sheetViews>
  <sheetFormatPr defaultRowHeight="13.2" x14ac:dyDescent="0.25"/>
  <cols>
    <col min="1" max="1" width="10.77734375" customWidth="1"/>
  </cols>
  <sheetData>
    <row r="1" spans="2:8" ht="28.5" customHeight="1" x14ac:dyDescent="0.25"/>
    <row r="2" spans="2:8" s="4" customFormat="1" x14ac:dyDescent="0.25">
      <c r="B2" s="4" t="s">
        <v>21</v>
      </c>
      <c r="C2" s="4" t="s">
        <v>0</v>
      </c>
      <c r="D2" s="4" t="s">
        <v>1</v>
      </c>
      <c r="E2" s="4" t="s">
        <v>20</v>
      </c>
      <c r="F2" s="4" t="s">
        <v>2</v>
      </c>
      <c r="G2" s="4" t="s">
        <v>3</v>
      </c>
      <c r="H2" s="4" t="s">
        <v>137</v>
      </c>
    </row>
    <row r="3" spans="2:8" x14ac:dyDescent="0.25">
      <c r="B3" t="s">
        <v>22</v>
      </c>
      <c r="C3" t="s">
        <v>4</v>
      </c>
      <c r="D3">
        <v>37468</v>
      </c>
      <c r="E3">
        <v>30052</v>
      </c>
      <c r="F3" t="s">
        <v>5</v>
      </c>
      <c r="G3" t="s">
        <v>6</v>
      </c>
      <c r="H3" t="s">
        <v>133</v>
      </c>
    </row>
    <row r="4" spans="2:8" x14ac:dyDescent="0.25">
      <c r="B4" t="s">
        <v>23</v>
      </c>
      <c r="C4" t="s">
        <v>4</v>
      </c>
      <c r="D4">
        <v>40235</v>
      </c>
      <c r="E4">
        <v>28585</v>
      </c>
      <c r="F4" t="s">
        <v>7</v>
      </c>
      <c r="G4" t="s">
        <v>6</v>
      </c>
      <c r="H4" t="s">
        <v>133</v>
      </c>
    </row>
    <row r="5" spans="2:8" x14ac:dyDescent="0.25">
      <c r="B5" t="s">
        <v>24</v>
      </c>
      <c r="C5" t="s">
        <v>4</v>
      </c>
      <c r="D5">
        <v>39428</v>
      </c>
      <c r="E5">
        <v>27190</v>
      </c>
      <c r="F5" t="s">
        <v>7</v>
      </c>
      <c r="G5" t="s">
        <v>15</v>
      </c>
      <c r="H5" t="s">
        <v>133</v>
      </c>
    </row>
    <row r="6" spans="2:8" x14ac:dyDescent="0.25">
      <c r="B6" t="s">
        <v>25</v>
      </c>
      <c r="C6" t="s">
        <v>4</v>
      </c>
      <c r="D6">
        <v>39087</v>
      </c>
      <c r="E6">
        <v>22654</v>
      </c>
      <c r="F6" t="s">
        <v>7</v>
      </c>
      <c r="G6" t="s">
        <v>9</v>
      </c>
      <c r="H6" t="s">
        <v>135</v>
      </c>
    </row>
    <row r="7" spans="2:8" x14ac:dyDescent="0.25">
      <c r="B7" t="s">
        <v>26</v>
      </c>
      <c r="C7" t="s">
        <v>4</v>
      </c>
      <c r="D7">
        <v>39093</v>
      </c>
      <c r="E7">
        <v>30256</v>
      </c>
      <c r="F7" t="s">
        <v>5</v>
      </c>
      <c r="G7" t="s">
        <v>10</v>
      </c>
      <c r="H7" t="s">
        <v>133</v>
      </c>
    </row>
    <row r="8" spans="2:8" x14ac:dyDescent="0.25">
      <c r="B8" t="s">
        <v>27</v>
      </c>
      <c r="C8" t="s">
        <v>4</v>
      </c>
      <c r="D8">
        <v>38372</v>
      </c>
      <c r="E8">
        <v>33119</v>
      </c>
      <c r="F8" t="s">
        <v>7</v>
      </c>
      <c r="G8" t="s">
        <v>6</v>
      </c>
      <c r="H8" t="s">
        <v>133</v>
      </c>
    </row>
    <row r="9" spans="2:8" x14ac:dyDescent="0.25">
      <c r="B9" t="s">
        <v>28</v>
      </c>
      <c r="C9" t="s">
        <v>11</v>
      </c>
      <c r="D9">
        <v>41300</v>
      </c>
      <c r="E9">
        <v>31848</v>
      </c>
      <c r="F9" t="s">
        <v>7</v>
      </c>
      <c r="G9" t="s">
        <v>6</v>
      </c>
      <c r="H9" t="s">
        <v>133</v>
      </c>
    </row>
    <row r="10" spans="2:8" x14ac:dyDescent="0.25">
      <c r="B10" t="s">
        <v>29</v>
      </c>
      <c r="C10" t="s">
        <v>11</v>
      </c>
      <c r="D10">
        <v>40945</v>
      </c>
      <c r="E10">
        <v>27185</v>
      </c>
      <c r="F10" t="s">
        <v>7</v>
      </c>
      <c r="G10" t="s">
        <v>15</v>
      </c>
      <c r="H10" t="s">
        <v>136</v>
      </c>
    </row>
    <row r="11" spans="2:8" x14ac:dyDescent="0.25">
      <c r="B11" t="s">
        <v>30</v>
      </c>
      <c r="C11" t="s">
        <v>11</v>
      </c>
      <c r="D11">
        <v>38754</v>
      </c>
      <c r="E11">
        <v>28647</v>
      </c>
      <c r="F11" t="s">
        <v>7</v>
      </c>
      <c r="G11" t="s">
        <v>15</v>
      </c>
      <c r="H11" t="s">
        <v>133</v>
      </c>
    </row>
    <row r="12" spans="2:8" x14ac:dyDescent="0.25">
      <c r="B12" t="s">
        <v>31</v>
      </c>
      <c r="C12" t="s">
        <v>4</v>
      </c>
      <c r="D12">
        <v>40216</v>
      </c>
      <c r="E12">
        <v>32944</v>
      </c>
      <c r="F12" t="s">
        <v>12</v>
      </c>
      <c r="G12" t="s">
        <v>9</v>
      </c>
      <c r="H12" t="s">
        <v>133</v>
      </c>
    </row>
    <row r="13" spans="2:8" x14ac:dyDescent="0.25">
      <c r="B13" t="s">
        <v>32</v>
      </c>
      <c r="C13" t="s">
        <v>4</v>
      </c>
      <c r="D13">
        <v>41329</v>
      </c>
      <c r="E13">
        <v>26911</v>
      </c>
      <c r="F13" t="s">
        <v>12</v>
      </c>
      <c r="G13" t="s">
        <v>9</v>
      </c>
      <c r="H13" t="s">
        <v>133</v>
      </c>
    </row>
    <row r="14" spans="2:8" x14ac:dyDescent="0.25">
      <c r="B14" t="s">
        <v>33</v>
      </c>
      <c r="C14" t="s">
        <v>11</v>
      </c>
      <c r="D14">
        <v>35857</v>
      </c>
      <c r="E14">
        <v>28678</v>
      </c>
      <c r="F14" t="s">
        <v>13</v>
      </c>
      <c r="G14" t="s">
        <v>10</v>
      </c>
      <c r="H14" t="s">
        <v>133</v>
      </c>
    </row>
    <row r="15" spans="2:8" x14ac:dyDescent="0.25">
      <c r="B15" t="s">
        <v>34</v>
      </c>
      <c r="C15" t="s">
        <v>4</v>
      </c>
      <c r="D15">
        <v>35859</v>
      </c>
      <c r="E15">
        <v>28980</v>
      </c>
      <c r="F15" t="s">
        <v>14</v>
      </c>
      <c r="G15" t="s">
        <v>15</v>
      </c>
      <c r="H15" t="s">
        <v>133</v>
      </c>
    </row>
    <row r="16" spans="2:8" x14ac:dyDescent="0.25">
      <c r="B16" t="s">
        <v>35</v>
      </c>
      <c r="C16" t="s">
        <v>4</v>
      </c>
      <c r="D16">
        <v>40248</v>
      </c>
      <c r="E16">
        <v>31749</v>
      </c>
      <c r="F16" t="s">
        <v>16</v>
      </c>
      <c r="G16" t="s">
        <v>9</v>
      </c>
      <c r="H16" t="s">
        <v>133</v>
      </c>
    </row>
    <row r="17" spans="2:8" x14ac:dyDescent="0.25">
      <c r="B17" t="s">
        <v>36</v>
      </c>
      <c r="C17" t="s">
        <v>4</v>
      </c>
      <c r="D17">
        <v>39895</v>
      </c>
      <c r="E17">
        <v>31871</v>
      </c>
      <c r="F17" t="s">
        <v>5</v>
      </c>
      <c r="G17" t="s">
        <v>15</v>
      </c>
      <c r="H17" t="s">
        <v>133</v>
      </c>
    </row>
    <row r="18" spans="2:8" x14ac:dyDescent="0.25">
      <c r="B18" t="s">
        <v>37</v>
      </c>
      <c r="C18" t="s">
        <v>11</v>
      </c>
      <c r="D18">
        <v>39537</v>
      </c>
      <c r="E18">
        <v>30931</v>
      </c>
      <c r="F18" t="s">
        <v>12</v>
      </c>
      <c r="G18" t="s">
        <v>15</v>
      </c>
      <c r="H18" t="s">
        <v>133</v>
      </c>
    </row>
    <row r="19" spans="2:8" x14ac:dyDescent="0.25">
      <c r="B19" t="s">
        <v>38</v>
      </c>
      <c r="C19" t="s">
        <v>11</v>
      </c>
      <c r="D19">
        <v>35896</v>
      </c>
      <c r="E19">
        <v>24687</v>
      </c>
      <c r="F19" t="s">
        <v>7</v>
      </c>
      <c r="G19" t="s">
        <v>15</v>
      </c>
      <c r="H19" t="s">
        <v>136</v>
      </c>
    </row>
    <row r="20" spans="2:8" x14ac:dyDescent="0.25">
      <c r="B20" t="s">
        <v>39</v>
      </c>
      <c r="C20" t="s">
        <v>4</v>
      </c>
      <c r="D20">
        <v>35903</v>
      </c>
      <c r="E20">
        <v>26761</v>
      </c>
      <c r="F20" t="s">
        <v>14</v>
      </c>
      <c r="G20" t="s">
        <v>6</v>
      </c>
      <c r="H20" t="s">
        <v>134</v>
      </c>
    </row>
    <row r="21" spans="2:8" x14ac:dyDescent="0.25">
      <c r="B21" t="s">
        <v>40</v>
      </c>
      <c r="C21" t="s">
        <v>11</v>
      </c>
      <c r="D21">
        <v>35914</v>
      </c>
      <c r="E21">
        <v>23749</v>
      </c>
      <c r="F21" t="s">
        <v>7</v>
      </c>
      <c r="G21" t="s">
        <v>6</v>
      </c>
      <c r="H21" t="s">
        <v>134</v>
      </c>
    </row>
    <row r="22" spans="2:8" x14ac:dyDescent="0.25">
      <c r="B22" t="s">
        <v>41</v>
      </c>
      <c r="C22" t="s">
        <v>4</v>
      </c>
      <c r="D22">
        <v>36162</v>
      </c>
      <c r="E22">
        <v>29132</v>
      </c>
      <c r="F22" t="s">
        <v>7</v>
      </c>
      <c r="G22" t="s">
        <v>8</v>
      </c>
      <c r="H22" t="s">
        <v>133</v>
      </c>
    </row>
    <row r="23" spans="2:8" x14ac:dyDescent="0.25">
      <c r="B23" t="s">
        <v>42</v>
      </c>
      <c r="C23" t="s">
        <v>4</v>
      </c>
      <c r="D23">
        <v>36162</v>
      </c>
      <c r="E23">
        <v>28164</v>
      </c>
      <c r="F23" t="s">
        <v>14</v>
      </c>
      <c r="G23" t="s">
        <v>15</v>
      </c>
      <c r="H23" t="s">
        <v>133</v>
      </c>
    </row>
    <row r="24" spans="2:8" x14ac:dyDescent="0.25">
      <c r="B24" t="s">
        <v>43</v>
      </c>
      <c r="C24" t="s">
        <v>4</v>
      </c>
      <c r="D24">
        <v>36163</v>
      </c>
      <c r="E24">
        <v>31594</v>
      </c>
      <c r="F24" t="s">
        <v>7</v>
      </c>
      <c r="G24" t="s">
        <v>9</v>
      </c>
      <c r="H24" t="s">
        <v>133</v>
      </c>
    </row>
    <row r="25" spans="2:8" x14ac:dyDescent="0.25">
      <c r="B25" t="s">
        <v>44</v>
      </c>
      <c r="C25" t="s">
        <v>4</v>
      </c>
      <c r="D25">
        <v>36163</v>
      </c>
      <c r="E25">
        <v>26705</v>
      </c>
      <c r="F25" t="s">
        <v>7</v>
      </c>
      <c r="G25" t="s">
        <v>10</v>
      </c>
      <c r="H25" t="s">
        <v>134</v>
      </c>
    </row>
    <row r="26" spans="2:8" x14ac:dyDescent="0.25">
      <c r="B26" t="s">
        <v>45</v>
      </c>
      <c r="C26" t="s">
        <v>4</v>
      </c>
      <c r="D26">
        <v>36163</v>
      </c>
      <c r="E26">
        <v>30289</v>
      </c>
      <c r="F26" t="s">
        <v>17</v>
      </c>
      <c r="G26" t="s">
        <v>8</v>
      </c>
      <c r="H26" t="s">
        <v>133</v>
      </c>
    </row>
    <row r="27" spans="2:8" x14ac:dyDescent="0.25">
      <c r="B27" t="s">
        <v>46</v>
      </c>
      <c r="C27" t="s">
        <v>4</v>
      </c>
      <c r="D27">
        <v>36164</v>
      </c>
      <c r="E27">
        <v>32638</v>
      </c>
      <c r="F27" t="s">
        <v>7</v>
      </c>
      <c r="G27" t="s">
        <v>15</v>
      </c>
      <c r="H27" t="s">
        <v>136</v>
      </c>
    </row>
    <row r="28" spans="2:8" x14ac:dyDescent="0.25">
      <c r="B28" t="s">
        <v>47</v>
      </c>
      <c r="C28" t="s">
        <v>4</v>
      </c>
      <c r="D28">
        <v>38722</v>
      </c>
      <c r="E28">
        <v>27431</v>
      </c>
      <c r="F28" t="s">
        <v>14</v>
      </c>
      <c r="G28" t="s">
        <v>15</v>
      </c>
      <c r="H28" t="s">
        <v>136</v>
      </c>
    </row>
    <row r="29" spans="2:8" x14ac:dyDescent="0.25">
      <c r="B29" t="s">
        <v>48</v>
      </c>
      <c r="C29" t="s">
        <v>4</v>
      </c>
      <c r="D29">
        <v>41644</v>
      </c>
      <c r="E29">
        <v>27702</v>
      </c>
      <c r="F29" t="s">
        <v>5</v>
      </c>
      <c r="G29" t="s">
        <v>8</v>
      </c>
      <c r="H29" t="s">
        <v>136</v>
      </c>
    </row>
    <row r="30" spans="2:8" x14ac:dyDescent="0.25">
      <c r="B30" t="s">
        <v>49</v>
      </c>
      <c r="C30" t="s">
        <v>4</v>
      </c>
      <c r="D30">
        <v>37991</v>
      </c>
      <c r="E30">
        <v>28612</v>
      </c>
      <c r="F30" t="s">
        <v>7</v>
      </c>
      <c r="G30" t="s">
        <v>6</v>
      </c>
      <c r="H30" t="s">
        <v>136</v>
      </c>
    </row>
    <row r="31" spans="2:8" x14ac:dyDescent="0.25">
      <c r="B31" t="s">
        <v>50</v>
      </c>
      <c r="C31" t="s">
        <v>4</v>
      </c>
      <c r="D31">
        <v>38358</v>
      </c>
      <c r="E31">
        <v>28218</v>
      </c>
      <c r="F31" t="s">
        <v>12</v>
      </c>
      <c r="G31" t="s">
        <v>8</v>
      </c>
      <c r="H31" t="s">
        <v>136</v>
      </c>
    </row>
    <row r="32" spans="2:8" x14ac:dyDescent="0.25">
      <c r="B32" t="s">
        <v>51</v>
      </c>
      <c r="C32" t="s">
        <v>11</v>
      </c>
      <c r="D32">
        <v>39820</v>
      </c>
      <c r="E32">
        <v>27495</v>
      </c>
      <c r="F32" t="s">
        <v>7</v>
      </c>
      <c r="G32" t="s">
        <v>15</v>
      </c>
      <c r="H32" t="s">
        <v>136</v>
      </c>
    </row>
    <row r="33" spans="2:8" x14ac:dyDescent="0.25">
      <c r="B33" t="s">
        <v>52</v>
      </c>
      <c r="C33" t="s">
        <v>4</v>
      </c>
      <c r="D33">
        <v>38724</v>
      </c>
      <c r="E33">
        <v>32363</v>
      </c>
      <c r="F33" t="s">
        <v>5</v>
      </c>
      <c r="G33" t="s">
        <v>15</v>
      </c>
      <c r="H33" t="s">
        <v>136</v>
      </c>
    </row>
    <row r="34" spans="2:8" x14ac:dyDescent="0.25">
      <c r="B34" t="s">
        <v>53</v>
      </c>
      <c r="C34" t="s">
        <v>4</v>
      </c>
      <c r="D34">
        <v>40551</v>
      </c>
      <c r="E34">
        <v>32204</v>
      </c>
      <c r="F34" t="s">
        <v>7</v>
      </c>
      <c r="G34" t="s">
        <v>15</v>
      </c>
      <c r="H34" t="s">
        <v>136</v>
      </c>
    </row>
    <row r="35" spans="2:8" x14ac:dyDescent="0.25">
      <c r="B35" t="s">
        <v>54</v>
      </c>
      <c r="C35" t="s">
        <v>4</v>
      </c>
      <c r="D35">
        <v>36899</v>
      </c>
      <c r="E35">
        <v>32575</v>
      </c>
      <c r="F35" t="s">
        <v>7</v>
      </c>
      <c r="G35" t="s">
        <v>15</v>
      </c>
      <c r="H35" t="s">
        <v>136</v>
      </c>
    </row>
    <row r="36" spans="2:8" x14ac:dyDescent="0.25">
      <c r="B36" t="s">
        <v>55</v>
      </c>
      <c r="C36" t="s">
        <v>11</v>
      </c>
      <c r="D36">
        <v>41282</v>
      </c>
      <c r="E36">
        <v>28767</v>
      </c>
      <c r="F36" t="s">
        <v>18</v>
      </c>
      <c r="G36" t="s">
        <v>8</v>
      </c>
      <c r="H36" t="s">
        <v>136</v>
      </c>
    </row>
    <row r="37" spans="2:8" x14ac:dyDescent="0.25">
      <c r="B37" t="s">
        <v>56</v>
      </c>
      <c r="C37" t="s">
        <v>4</v>
      </c>
      <c r="D37">
        <v>40186</v>
      </c>
      <c r="E37">
        <v>26978</v>
      </c>
      <c r="F37" t="s">
        <v>7</v>
      </c>
      <c r="G37" t="s">
        <v>9</v>
      </c>
      <c r="H37" t="s">
        <v>136</v>
      </c>
    </row>
    <row r="38" spans="2:8" x14ac:dyDescent="0.25">
      <c r="B38" t="s">
        <v>57</v>
      </c>
      <c r="C38" t="s">
        <v>11</v>
      </c>
      <c r="D38">
        <v>40551</v>
      </c>
      <c r="E38">
        <v>26247</v>
      </c>
      <c r="F38" t="s">
        <v>19</v>
      </c>
      <c r="G38" t="s">
        <v>15</v>
      </c>
      <c r="H38" t="s">
        <v>133</v>
      </c>
    </row>
    <row r="39" spans="2:8" x14ac:dyDescent="0.25">
      <c r="B39" t="s">
        <v>58</v>
      </c>
      <c r="C39" t="s">
        <v>4</v>
      </c>
      <c r="D39">
        <v>39456</v>
      </c>
      <c r="E39">
        <v>29834</v>
      </c>
      <c r="F39" t="s">
        <v>7</v>
      </c>
      <c r="G39" t="s">
        <v>15</v>
      </c>
      <c r="H39" t="s">
        <v>136</v>
      </c>
    </row>
    <row r="40" spans="2:8" x14ac:dyDescent="0.25">
      <c r="B40" t="s">
        <v>59</v>
      </c>
      <c r="C40" t="s">
        <v>4</v>
      </c>
      <c r="D40">
        <v>41283</v>
      </c>
      <c r="E40">
        <v>29193</v>
      </c>
      <c r="F40" t="s">
        <v>14</v>
      </c>
      <c r="G40" t="s">
        <v>15</v>
      </c>
      <c r="H40" t="s">
        <v>133</v>
      </c>
    </row>
    <row r="41" spans="2:8" x14ac:dyDescent="0.25">
      <c r="B41" t="s">
        <v>60</v>
      </c>
      <c r="C41" t="s">
        <v>4</v>
      </c>
      <c r="D41">
        <v>37996</v>
      </c>
      <c r="E41">
        <v>28101</v>
      </c>
      <c r="F41" t="s">
        <v>19</v>
      </c>
      <c r="G41" t="s">
        <v>15</v>
      </c>
      <c r="H41" t="s">
        <v>134</v>
      </c>
    </row>
    <row r="42" spans="2:8" x14ac:dyDescent="0.25">
      <c r="B42" t="s">
        <v>61</v>
      </c>
      <c r="C42" t="s">
        <v>11</v>
      </c>
      <c r="D42">
        <v>41284</v>
      </c>
      <c r="E42">
        <v>33888</v>
      </c>
      <c r="F42" t="s">
        <v>7</v>
      </c>
      <c r="G42" t="s">
        <v>15</v>
      </c>
      <c r="H42" t="s">
        <v>134</v>
      </c>
    </row>
    <row r="43" spans="2:8" x14ac:dyDescent="0.25">
      <c r="B43" t="s">
        <v>62</v>
      </c>
      <c r="C43" t="s">
        <v>4</v>
      </c>
      <c r="D43">
        <v>39092</v>
      </c>
      <c r="E43">
        <v>27851</v>
      </c>
      <c r="F43" t="s">
        <v>7</v>
      </c>
      <c r="G43" t="s">
        <v>15</v>
      </c>
      <c r="H43" t="s">
        <v>135</v>
      </c>
    </row>
    <row r="44" spans="2:8" x14ac:dyDescent="0.25">
      <c r="B44" t="s">
        <v>63</v>
      </c>
      <c r="C44" t="s">
        <v>11</v>
      </c>
      <c r="D44">
        <v>41286</v>
      </c>
      <c r="E44">
        <v>28349</v>
      </c>
      <c r="F44" t="s">
        <v>7</v>
      </c>
      <c r="G44" t="s">
        <v>15</v>
      </c>
      <c r="H44" t="s">
        <v>133</v>
      </c>
    </row>
    <row r="45" spans="2:8" x14ac:dyDescent="0.25">
      <c r="B45" t="s">
        <v>64</v>
      </c>
      <c r="C45" t="s">
        <v>4</v>
      </c>
      <c r="D45">
        <v>40556</v>
      </c>
      <c r="E45">
        <v>26969</v>
      </c>
      <c r="F45" t="s">
        <v>7</v>
      </c>
      <c r="G45" t="s">
        <v>15</v>
      </c>
      <c r="H45" t="s">
        <v>133</v>
      </c>
    </row>
    <row r="46" spans="2:8" x14ac:dyDescent="0.25">
      <c r="B46" t="s">
        <v>65</v>
      </c>
      <c r="C46" t="s">
        <v>4</v>
      </c>
      <c r="D46">
        <v>40191</v>
      </c>
      <c r="E46">
        <v>28982</v>
      </c>
      <c r="F46" t="s">
        <v>18</v>
      </c>
      <c r="G46" t="s">
        <v>15</v>
      </c>
      <c r="H46" t="s">
        <v>133</v>
      </c>
    </row>
    <row r="47" spans="2:8" x14ac:dyDescent="0.25">
      <c r="B47" t="s">
        <v>66</v>
      </c>
      <c r="C47" t="s">
        <v>4</v>
      </c>
      <c r="D47">
        <v>41287</v>
      </c>
      <c r="E47">
        <v>32822</v>
      </c>
      <c r="F47" t="s">
        <v>7</v>
      </c>
      <c r="G47" t="s">
        <v>15</v>
      </c>
      <c r="H47" t="s">
        <v>135</v>
      </c>
    </row>
    <row r="48" spans="2:8" x14ac:dyDescent="0.25">
      <c r="B48" t="s">
        <v>67</v>
      </c>
      <c r="C48" t="s">
        <v>4</v>
      </c>
      <c r="D48">
        <v>39095</v>
      </c>
      <c r="E48">
        <v>33552</v>
      </c>
      <c r="F48" t="s">
        <v>12</v>
      </c>
      <c r="G48" t="s">
        <v>15</v>
      </c>
      <c r="H48" t="s">
        <v>133</v>
      </c>
    </row>
    <row r="49" spans="2:8" x14ac:dyDescent="0.25">
      <c r="B49" t="s">
        <v>68</v>
      </c>
      <c r="C49" t="s">
        <v>4</v>
      </c>
      <c r="D49">
        <v>39827</v>
      </c>
      <c r="E49">
        <v>29834</v>
      </c>
      <c r="F49" t="s">
        <v>5</v>
      </c>
      <c r="G49" t="s">
        <v>15</v>
      </c>
      <c r="H49" t="s">
        <v>133</v>
      </c>
    </row>
    <row r="50" spans="2:8" x14ac:dyDescent="0.25">
      <c r="B50" t="s">
        <v>69</v>
      </c>
      <c r="C50" t="s">
        <v>4</v>
      </c>
      <c r="D50">
        <v>40193</v>
      </c>
      <c r="E50">
        <v>33211</v>
      </c>
      <c r="F50" t="s">
        <v>18</v>
      </c>
      <c r="G50" t="s">
        <v>15</v>
      </c>
      <c r="H50" t="s">
        <v>136</v>
      </c>
    </row>
    <row r="51" spans="2:8" x14ac:dyDescent="0.25">
      <c r="B51" t="s">
        <v>70</v>
      </c>
      <c r="C51" t="s">
        <v>4</v>
      </c>
      <c r="D51">
        <v>39828</v>
      </c>
      <c r="E51">
        <v>33888</v>
      </c>
      <c r="F51" t="s">
        <v>17</v>
      </c>
      <c r="G51" t="s">
        <v>15</v>
      </c>
      <c r="H51" t="s">
        <v>133</v>
      </c>
    </row>
    <row r="52" spans="2:8" x14ac:dyDescent="0.25">
      <c r="B52" t="s">
        <v>71</v>
      </c>
      <c r="C52" t="s">
        <v>11</v>
      </c>
      <c r="D52">
        <v>41287</v>
      </c>
      <c r="E52">
        <v>32635</v>
      </c>
      <c r="F52" t="s">
        <v>5</v>
      </c>
      <c r="G52" t="s">
        <v>15</v>
      </c>
      <c r="H52" t="s">
        <v>134</v>
      </c>
    </row>
    <row r="53" spans="2:8" x14ac:dyDescent="0.25">
      <c r="B53" t="s">
        <v>72</v>
      </c>
      <c r="C53" t="s">
        <v>11</v>
      </c>
      <c r="D53">
        <v>39095</v>
      </c>
      <c r="E53">
        <v>29921</v>
      </c>
      <c r="F53" t="s">
        <v>7</v>
      </c>
      <c r="G53" t="s">
        <v>15</v>
      </c>
      <c r="H53" t="s">
        <v>133</v>
      </c>
    </row>
    <row r="54" spans="2:8" x14ac:dyDescent="0.25">
      <c r="B54" t="s">
        <v>73</v>
      </c>
      <c r="C54" t="s">
        <v>11</v>
      </c>
      <c r="D54">
        <v>39827</v>
      </c>
      <c r="E54">
        <v>32548</v>
      </c>
      <c r="F54" t="s">
        <v>7</v>
      </c>
      <c r="G54" t="s">
        <v>15</v>
      </c>
      <c r="H54" t="s">
        <v>133</v>
      </c>
    </row>
    <row r="55" spans="2:8" x14ac:dyDescent="0.25">
      <c r="B55" t="s">
        <v>74</v>
      </c>
      <c r="C55" t="s">
        <v>4</v>
      </c>
      <c r="D55">
        <v>40193</v>
      </c>
      <c r="E55">
        <v>32419</v>
      </c>
      <c r="F55" t="s">
        <v>7</v>
      </c>
      <c r="G55" t="s">
        <v>15</v>
      </c>
      <c r="H55" t="s">
        <v>133</v>
      </c>
    </row>
    <row r="56" spans="2:8" x14ac:dyDescent="0.25">
      <c r="B56" t="s">
        <v>75</v>
      </c>
      <c r="C56" t="s">
        <v>4</v>
      </c>
      <c r="D56">
        <v>39828</v>
      </c>
      <c r="E56">
        <v>32175</v>
      </c>
      <c r="F56" t="s">
        <v>5</v>
      </c>
      <c r="G56" t="s">
        <v>15</v>
      </c>
      <c r="H56" t="s">
        <v>136</v>
      </c>
    </row>
    <row r="57" spans="2:8" x14ac:dyDescent="0.25">
      <c r="B57" t="s">
        <v>76</v>
      </c>
      <c r="C57" t="s">
        <v>11</v>
      </c>
      <c r="D57">
        <v>40193</v>
      </c>
      <c r="E57">
        <v>27253</v>
      </c>
      <c r="F57" t="s">
        <v>7</v>
      </c>
      <c r="G57" t="s">
        <v>15</v>
      </c>
      <c r="H57" t="s">
        <v>134</v>
      </c>
    </row>
    <row r="58" spans="2:8" x14ac:dyDescent="0.25">
      <c r="B58" t="s">
        <v>77</v>
      </c>
      <c r="C58" t="s">
        <v>11</v>
      </c>
      <c r="D58">
        <v>39828</v>
      </c>
      <c r="E58">
        <v>33066</v>
      </c>
      <c r="F58" t="s">
        <v>7</v>
      </c>
      <c r="G58" t="s">
        <v>15</v>
      </c>
      <c r="H58" t="s">
        <v>134</v>
      </c>
    </row>
    <row r="59" spans="2:8" x14ac:dyDescent="0.25">
      <c r="B59" t="s">
        <v>78</v>
      </c>
      <c r="C59" t="s">
        <v>4</v>
      </c>
      <c r="D59">
        <v>39456</v>
      </c>
      <c r="E59">
        <v>33700</v>
      </c>
      <c r="F59" t="s">
        <v>7</v>
      </c>
      <c r="G59" t="s">
        <v>15</v>
      </c>
      <c r="H59" t="s">
        <v>133</v>
      </c>
    </row>
    <row r="60" spans="2:8" x14ac:dyDescent="0.25">
      <c r="B60" t="s">
        <v>79</v>
      </c>
      <c r="C60" t="s">
        <v>11</v>
      </c>
      <c r="D60">
        <v>37468</v>
      </c>
      <c r="E60">
        <v>30052</v>
      </c>
      <c r="F60" t="s">
        <v>7</v>
      </c>
      <c r="G60" t="s">
        <v>6</v>
      </c>
      <c r="H60" t="s">
        <v>133</v>
      </c>
    </row>
    <row r="61" spans="2:8" x14ac:dyDescent="0.25">
      <c r="B61" t="s">
        <v>80</v>
      </c>
      <c r="C61" t="s">
        <v>4</v>
      </c>
      <c r="D61">
        <v>40235</v>
      </c>
      <c r="E61">
        <v>28585</v>
      </c>
      <c r="F61" t="s">
        <v>12</v>
      </c>
      <c r="G61" t="s">
        <v>9</v>
      </c>
      <c r="H61" t="s">
        <v>133</v>
      </c>
    </row>
    <row r="62" spans="2:8" x14ac:dyDescent="0.25">
      <c r="B62" t="s">
        <v>81</v>
      </c>
      <c r="C62" t="s">
        <v>11</v>
      </c>
      <c r="D62">
        <v>39428</v>
      </c>
      <c r="E62">
        <v>27190</v>
      </c>
      <c r="F62" t="s">
        <v>12</v>
      </c>
      <c r="G62" t="s">
        <v>9</v>
      </c>
      <c r="H62" t="s">
        <v>134</v>
      </c>
    </row>
    <row r="63" spans="2:8" x14ac:dyDescent="0.25">
      <c r="B63" t="s">
        <v>82</v>
      </c>
      <c r="C63" t="s">
        <v>4</v>
      </c>
      <c r="D63">
        <v>39087</v>
      </c>
      <c r="E63">
        <v>22654</v>
      </c>
      <c r="F63" t="s">
        <v>13</v>
      </c>
      <c r="G63" t="s">
        <v>10</v>
      </c>
      <c r="H63" t="s">
        <v>133</v>
      </c>
    </row>
    <row r="64" spans="2:8" x14ac:dyDescent="0.25">
      <c r="B64" t="s">
        <v>83</v>
      </c>
      <c r="C64" t="s">
        <v>4</v>
      </c>
      <c r="D64">
        <v>39093</v>
      </c>
      <c r="E64">
        <v>30256</v>
      </c>
      <c r="F64" t="s">
        <v>14</v>
      </c>
      <c r="G64" t="s">
        <v>15</v>
      </c>
      <c r="H64" t="s">
        <v>133</v>
      </c>
    </row>
    <row r="65" spans="2:8" x14ac:dyDescent="0.25">
      <c r="B65" t="s">
        <v>84</v>
      </c>
      <c r="C65" t="s">
        <v>4</v>
      </c>
      <c r="D65">
        <v>38372</v>
      </c>
      <c r="E65">
        <v>33119</v>
      </c>
      <c r="F65" t="s">
        <v>16</v>
      </c>
      <c r="G65" t="s">
        <v>15</v>
      </c>
      <c r="H65" t="s">
        <v>134</v>
      </c>
    </row>
    <row r="66" spans="2:8" x14ac:dyDescent="0.25">
      <c r="B66" t="s">
        <v>85</v>
      </c>
      <c r="C66" t="s">
        <v>4</v>
      </c>
      <c r="D66">
        <v>41300</v>
      </c>
      <c r="E66">
        <v>31848</v>
      </c>
      <c r="F66" t="s">
        <v>5</v>
      </c>
      <c r="G66" t="s">
        <v>15</v>
      </c>
      <c r="H66" t="s">
        <v>134</v>
      </c>
    </row>
    <row r="67" spans="2:8" x14ac:dyDescent="0.25">
      <c r="B67" t="s">
        <v>86</v>
      </c>
      <c r="C67" t="s">
        <v>4</v>
      </c>
      <c r="D67">
        <v>40945</v>
      </c>
      <c r="E67">
        <v>27185</v>
      </c>
      <c r="F67" t="s">
        <v>12</v>
      </c>
      <c r="G67" t="s">
        <v>15</v>
      </c>
      <c r="H67" t="s">
        <v>135</v>
      </c>
    </row>
    <row r="68" spans="2:8" x14ac:dyDescent="0.25">
      <c r="B68" t="s">
        <v>87</v>
      </c>
      <c r="C68" t="s">
        <v>4</v>
      </c>
      <c r="D68">
        <v>38754</v>
      </c>
      <c r="E68">
        <v>28647</v>
      </c>
      <c r="F68" t="s">
        <v>7</v>
      </c>
      <c r="G68" t="s">
        <v>15</v>
      </c>
      <c r="H68" t="s">
        <v>133</v>
      </c>
    </row>
    <row r="69" spans="2:8" x14ac:dyDescent="0.25">
      <c r="B69" t="s">
        <v>88</v>
      </c>
      <c r="C69" t="s">
        <v>4</v>
      </c>
      <c r="D69">
        <v>40216</v>
      </c>
      <c r="E69">
        <v>32944</v>
      </c>
      <c r="F69" t="s">
        <v>14</v>
      </c>
      <c r="G69" t="s">
        <v>6</v>
      </c>
      <c r="H69" t="s">
        <v>133</v>
      </c>
    </row>
    <row r="70" spans="2:8" x14ac:dyDescent="0.25">
      <c r="B70" t="s">
        <v>89</v>
      </c>
      <c r="C70" t="s">
        <v>11</v>
      </c>
      <c r="D70">
        <v>41329</v>
      </c>
      <c r="E70">
        <v>26911</v>
      </c>
      <c r="F70" t="s">
        <v>7</v>
      </c>
      <c r="G70" t="s">
        <v>6</v>
      </c>
      <c r="H70" t="s">
        <v>133</v>
      </c>
    </row>
    <row r="71" spans="2:8" x14ac:dyDescent="0.25">
      <c r="B71" t="s">
        <v>90</v>
      </c>
      <c r="C71" t="s">
        <v>11</v>
      </c>
      <c r="D71">
        <v>35857</v>
      </c>
      <c r="E71">
        <v>28678</v>
      </c>
      <c r="F71" t="s">
        <v>7</v>
      </c>
      <c r="G71" t="s">
        <v>8</v>
      </c>
      <c r="H71" t="s">
        <v>135</v>
      </c>
    </row>
    <row r="72" spans="2:8" x14ac:dyDescent="0.25">
      <c r="B72" t="s">
        <v>91</v>
      </c>
      <c r="C72" t="s">
        <v>11</v>
      </c>
      <c r="D72">
        <v>35859</v>
      </c>
      <c r="E72">
        <v>28980</v>
      </c>
      <c r="F72" t="s">
        <v>14</v>
      </c>
      <c r="G72" t="s">
        <v>15</v>
      </c>
      <c r="H72" t="s">
        <v>133</v>
      </c>
    </row>
    <row r="73" spans="2:8" x14ac:dyDescent="0.25">
      <c r="B73" t="s">
        <v>92</v>
      </c>
      <c r="C73" t="s">
        <v>4</v>
      </c>
      <c r="D73">
        <v>40248</v>
      </c>
      <c r="E73">
        <v>31749</v>
      </c>
      <c r="F73" t="s">
        <v>7</v>
      </c>
      <c r="G73" t="s">
        <v>15</v>
      </c>
      <c r="H73" t="s">
        <v>133</v>
      </c>
    </row>
    <row r="74" spans="2:8" x14ac:dyDescent="0.25">
      <c r="B74" t="s">
        <v>93</v>
      </c>
      <c r="C74" t="s">
        <v>4</v>
      </c>
      <c r="D74">
        <v>39895</v>
      </c>
      <c r="E74">
        <v>31871</v>
      </c>
      <c r="F74" t="s">
        <v>7</v>
      </c>
      <c r="G74" t="s">
        <v>10</v>
      </c>
      <c r="H74" t="s">
        <v>136</v>
      </c>
    </row>
    <row r="75" spans="2:8" x14ac:dyDescent="0.25">
      <c r="B75" t="s">
        <v>94</v>
      </c>
      <c r="C75" t="s">
        <v>11</v>
      </c>
      <c r="D75">
        <v>39537</v>
      </c>
      <c r="E75">
        <v>30931</v>
      </c>
      <c r="F75" t="s">
        <v>17</v>
      </c>
      <c r="G75" t="s">
        <v>8</v>
      </c>
      <c r="H75" t="s">
        <v>133</v>
      </c>
    </row>
    <row r="76" spans="2:8" x14ac:dyDescent="0.25">
      <c r="B76" t="s">
        <v>95</v>
      </c>
      <c r="C76" t="s">
        <v>11</v>
      </c>
      <c r="D76">
        <v>35896</v>
      </c>
      <c r="E76">
        <v>24687</v>
      </c>
      <c r="F76" t="s">
        <v>7</v>
      </c>
      <c r="G76" t="s">
        <v>15</v>
      </c>
      <c r="H76" t="s">
        <v>134</v>
      </c>
    </row>
    <row r="77" spans="2:8" x14ac:dyDescent="0.25">
      <c r="B77" t="s">
        <v>96</v>
      </c>
      <c r="C77" t="s">
        <v>4</v>
      </c>
      <c r="D77">
        <v>35903</v>
      </c>
      <c r="E77">
        <v>26761</v>
      </c>
      <c r="F77" t="s">
        <v>14</v>
      </c>
      <c r="G77" t="s">
        <v>15</v>
      </c>
      <c r="H77" t="s">
        <v>133</v>
      </c>
    </row>
    <row r="78" spans="2:8" x14ac:dyDescent="0.25">
      <c r="B78" t="s">
        <v>97</v>
      </c>
      <c r="C78" t="s">
        <v>11</v>
      </c>
      <c r="D78">
        <v>35914</v>
      </c>
      <c r="E78">
        <v>23749</v>
      </c>
      <c r="F78" t="s">
        <v>5</v>
      </c>
      <c r="G78" t="s">
        <v>8</v>
      </c>
      <c r="H78" t="s">
        <v>133</v>
      </c>
    </row>
    <row r="79" spans="2:8" x14ac:dyDescent="0.25">
      <c r="B79" t="s">
        <v>98</v>
      </c>
      <c r="C79" t="s">
        <v>4</v>
      </c>
      <c r="D79">
        <v>36162</v>
      </c>
      <c r="E79">
        <v>29132</v>
      </c>
      <c r="F79" t="s">
        <v>7</v>
      </c>
      <c r="G79" t="s">
        <v>10</v>
      </c>
      <c r="H79" t="s">
        <v>133</v>
      </c>
    </row>
    <row r="80" spans="2:8" x14ac:dyDescent="0.25">
      <c r="B80" t="s">
        <v>99</v>
      </c>
      <c r="C80" t="s">
        <v>11</v>
      </c>
      <c r="D80">
        <v>36162</v>
      </c>
      <c r="E80">
        <v>28164</v>
      </c>
      <c r="F80" t="s">
        <v>12</v>
      </c>
      <c r="G80" t="s">
        <v>8</v>
      </c>
      <c r="H80" t="s">
        <v>136</v>
      </c>
    </row>
    <row r="81" spans="2:8" x14ac:dyDescent="0.25">
      <c r="B81" t="s">
        <v>100</v>
      </c>
      <c r="C81" t="s">
        <v>4</v>
      </c>
      <c r="D81">
        <v>36163</v>
      </c>
      <c r="E81">
        <v>31594</v>
      </c>
      <c r="F81" t="s">
        <v>7</v>
      </c>
      <c r="G81" t="s">
        <v>15</v>
      </c>
      <c r="H81" t="s">
        <v>134</v>
      </c>
    </row>
    <row r="82" spans="2:8" x14ac:dyDescent="0.25">
      <c r="B82" t="s">
        <v>101</v>
      </c>
      <c r="C82" t="s">
        <v>4</v>
      </c>
      <c r="D82">
        <v>36163</v>
      </c>
      <c r="E82">
        <v>28982</v>
      </c>
      <c r="F82" t="s">
        <v>5</v>
      </c>
      <c r="G82" t="s">
        <v>15</v>
      </c>
      <c r="H82" t="s">
        <v>134</v>
      </c>
    </row>
    <row r="83" spans="2:8" x14ac:dyDescent="0.25">
      <c r="B83" t="s">
        <v>102</v>
      </c>
      <c r="C83" t="s">
        <v>4</v>
      </c>
      <c r="D83">
        <v>36163</v>
      </c>
      <c r="E83">
        <v>32822</v>
      </c>
      <c r="F83" t="s">
        <v>7</v>
      </c>
      <c r="G83" t="s">
        <v>6</v>
      </c>
      <c r="H83" t="s">
        <v>133</v>
      </c>
    </row>
    <row r="84" spans="2:8" x14ac:dyDescent="0.25">
      <c r="B84" t="s">
        <v>103</v>
      </c>
      <c r="C84" t="s">
        <v>4</v>
      </c>
      <c r="D84">
        <v>36164</v>
      </c>
      <c r="E84">
        <v>33552</v>
      </c>
      <c r="F84" t="s">
        <v>7</v>
      </c>
      <c r="G84" t="s">
        <v>6</v>
      </c>
      <c r="H84" t="s">
        <v>133</v>
      </c>
    </row>
    <row r="85" spans="2:8" x14ac:dyDescent="0.25">
      <c r="B85" t="s">
        <v>104</v>
      </c>
      <c r="C85" t="s">
        <v>4</v>
      </c>
      <c r="D85">
        <v>38722</v>
      </c>
      <c r="E85">
        <v>29834</v>
      </c>
      <c r="F85" t="s">
        <v>18</v>
      </c>
      <c r="G85" t="s">
        <v>6</v>
      </c>
      <c r="H85" t="s">
        <v>133</v>
      </c>
    </row>
    <row r="86" spans="2:8" x14ac:dyDescent="0.25">
      <c r="B86" t="s">
        <v>105</v>
      </c>
      <c r="C86" t="s">
        <v>4</v>
      </c>
      <c r="D86">
        <v>41644</v>
      </c>
      <c r="E86">
        <v>33211</v>
      </c>
      <c r="F86" t="s">
        <v>7</v>
      </c>
      <c r="G86" t="s">
        <v>6</v>
      </c>
      <c r="H86" t="s">
        <v>134</v>
      </c>
    </row>
    <row r="87" spans="2:8" x14ac:dyDescent="0.25">
      <c r="B87" t="s">
        <v>106</v>
      </c>
      <c r="C87" t="s">
        <v>4</v>
      </c>
      <c r="D87">
        <v>37991</v>
      </c>
      <c r="E87">
        <v>33888</v>
      </c>
      <c r="F87" t="s">
        <v>19</v>
      </c>
      <c r="G87" t="s">
        <v>6</v>
      </c>
      <c r="H87" t="s">
        <v>133</v>
      </c>
    </row>
    <row r="88" spans="2:8" x14ac:dyDescent="0.25">
      <c r="B88" t="s">
        <v>107</v>
      </c>
      <c r="C88" t="s">
        <v>11</v>
      </c>
      <c r="D88">
        <v>38358</v>
      </c>
      <c r="E88">
        <v>32635</v>
      </c>
      <c r="F88" t="s">
        <v>7</v>
      </c>
      <c r="G88" t="s">
        <v>6</v>
      </c>
      <c r="H88" t="s">
        <v>133</v>
      </c>
    </row>
    <row r="89" spans="2:8" x14ac:dyDescent="0.25">
      <c r="B89" t="s">
        <v>108</v>
      </c>
      <c r="C89" t="s">
        <v>11</v>
      </c>
      <c r="D89">
        <v>39820</v>
      </c>
      <c r="E89">
        <v>29921</v>
      </c>
      <c r="F89" t="s">
        <v>14</v>
      </c>
      <c r="G89" t="s">
        <v>6</v>
      </c>
      <c r="H89" t="s">
        <v>134</v>
      </c>
    </row>
    <row r="90" spans="2:8" x14ac:dyDescent="0.25">
      <c r="B90" t="s">
        <v>109</v>
      </c>
      <c r="C90" t="s">
        <v>11</v>
      </c>
      <c r="D90">
        <v>38724</v>
      </c>
      <c r="E90">
        <v>32548</v>
      </c>
      <c r="F90" t="s">
        <v>19</v>
      </c>
      <c r="G90" t="s">
        <v>6</v>
      </c>
      <c r="H90" t="s">
        <v>134</v>
      </c>
    </row>
    <row r="91" spans="2:8" x14ac:dyDescent="0.25">
      <c r="B91" t="s">
        <v>110</v>
      </c>
      <c r="C91" t="s">
        <v>4</v>
      </c>
      <c r="D91">
        <v>40551</v>
      </c>
      <c r="E91">
        <v>32419</v>
      </c>
      <c r="F91" t="s">
        <v>7</v>
      </c>
      <c r="G91" t="s">
        <v>6</v>
      </c>
      <c r="H91" t="s">
        <v>135</v>
      </c>
    </row>
    <row r="92" spans="2:8" x14ac:dyDescent="0.25">
      <c r="B92" t="s">
        <v>111</v>
      </c>
      <c r="C92" t="s">
        <v>4</v>
      </c>
      <c r="D92">
        <v>36899</v>
      </c>
      <c r="E92">
        <v>32175</v>
      </c>
      <c r="F92" t="s">
        <v>7</v>
      </c>
      <c r="G92" t="s">
        <v>6</v>
      </c>
      <c r="H92" t="s">
        <v>133</v>
      </c>
    </row>
    <row r="93" spans="2:8" x14ac:dyDescent="0.25">
      <c r="B93" t="s">
        <v>112</v>
      </c>
      <c r="C93" t="s">
        <v>11</v>
      </c>
      <c r="D93">
        <v>41282</v>
      </c>
      <c r="E93">
        <v>27253</v>
      </c>
      <c r="F93" t="s">
        <v>7</v>
      </c>
      <c r="G93" t="s">
        <v>15</v>
      </c>
      <c r="H93" t="s">
        <v>133</v>
      </c>
    </row>
    <row r="94" spans="2:8" x14ac:dyDescent="0.25">
      <c r="B94" t="s">
        <v>113</v>
      </c>
      <c r="C94" t="s">
        <v>11</v>
      </c>
      <c r="D94">
        <v>40186</v>
      </c>
      <c r="E94">
        <v>33066</v>
      </c>
      <c r="F94" t="s">
        <v>7</v>
      </c>
      <c r="G94" t="s">
        <v>15</v>
      </c>
      <c r="H94" t="s">
        <v>133</v>
      </c>
    </row>
    <row r="95" spans="2:8" x14ac:dyDescent="0.25">
      <c r="B95" t="s">
        <v>114</v>
      </c>
      <c r="C95" t="s">
        <v>4</v>
      </c>
      <c r="D95">
        <v>40551</v>
      </c>
      <c r="E95">
        <v>33700</v>
      </c>
      <c r="F95" t="s">
        <v>18</v>
      </c>
      <c r="G95" t="s">
        <v>9</v>
      </c>
      <c r="H95" t="s">
        <v>135</v>
      </c>
    </row>
    <row r="96" spans="2:8" x14ac:dyDescent="0.25">
      <c r="B96" t="s">
        <v>115</v>
      </c>
      <c r="C96" t="s">
        <v>11</v>
      </c>
      <c r="D96">
        <v>39456</v>
      </c>
      <c r="E96">
        <v>24687</v>
      </c>
      <c r="F96" t="s">
        <v>7</v>
      </c>
      <c r="G96" t="s">
        <v>9</v>
      </c>
      <c r="H96" t="s">
        <v>133</v>
      </c>
    </row>
    <row r="97" spans="2:8" x14ac:dyDescent="0.25">
      <c r="B97" t="s">
        <v>116</v>
      </c>
      <c r="C97" t="s">
        <v>4</v>
      </c>
      <c r="D97">
        <v>41283</v>
      </c>
      <c r="E97">
        <v>26761</v>
      </c>
      <c r="F97" t="s">
        <v>12</v>
      </c>
      <c r="G97" t="s">
        <v>9</v>
      </c>
      <c r="H97" t="s">
        <v>133</v>
      </c>
    </row>
    <row r="98" spans="2:8" x14ac:dyDescent="0.25">
      <c r="B98" t="s">
        <v>117</v>
      </c>
      <c r="C98" t="s">
        <v>11</v>
      </c>
      <c r="D98">
        <v>37996</v>
      </c>
      <c r="E98">
        <v>23749</v>
      </c>
      <c r="F98" t="s">
        <v>5</v>
      </c>
      <c r="G98" t="s">
        <v>9</v>
      </c>
      <c r="H98" t="s">
        <v>136</v>
      </c>
    </row>
    <row r="99" spans="2:8" x14ac:dyDescent="0.25">
      <c r="B99" t="s">
        <v>118</v>
      </c>
      <c r="C99" t="s">
        <v>4</v>
      </c>
      <c r="D99">
        <v>41284</v>
      </c>
      <c r="E99">
        <v>29132</v>
      </c>
      <c r="F99" t="s">
        <v>18</v>
      </c>
      <c r="G99" t="s">
        <v>9</v>
      </c>
      <c r="H99" t="s">
        <v>133</v>
      </c>
    </row>
    <row r="100" spans="2:8" x14ac:dyDescent="0.25">
      <c r="B100" t="s">
        <v>119</v>
      </c>
      <c r="C100" t="s">
        <v>4</v>
      </c>
      <c r="D100">
        <v>39092</v>
      </c>
      <c r="E100">
        <v>28164</v>
      </c>
      <c r="F100" t="s">
        <v>17</v>
      </c>
      <c r="G100" t="s">
        <v>8</v>
      </c>
      <c r="H100" t="s">
        <v>134</v>
      </c>
    </row>
    <row r="101" spans="2:8" x14ac:dyDescent="0.25">
      <c r="B101" t="s">
        <v>120</v>
      </c>
      <c r="C101" t="s">
        <v>4</v>
      </c>
      <c r="D101">
        <v>41286</v>
      </c>
      <c r="E101">
        <v>31594</v>
      </c>
      <c r="F101" t="s">
        <v>5</v>
      </c>
      <c r="G101" t="s">
        <v>6</v>
      </c>
      <c r="H101" t="s">
        <v>133</v>
      </c>
    </row>
    <row r="102" spans="2:8" x14ac:dyDescent="0.25">
      <c r="B102" t="s">
        <v>121</v>
      </c>
      <c r="C102" t="s">
        <v>4</v>
      </c>
      <c r="D102">
        <v>40556</v>
      </c>
      <c r="E102">
        <v>28982</v>
      </c>
      <c r="F102" t="s">
        <v>7</v>
      </c>
      <c r="G102" t="s">
        <v>6</v>
      </c>
      <c r="H102" t="s">
        <v>133</v>
      </c>
    </row>
    <row r="103" spans="2:8" x14ac:dyDescent="0.25">
      <c r="B103" t="s">
        <v>122</v>
      </c>
      <c r="C103" t="s">
        <v>4</v>
      </c>
      <c r="D103">
        <v>40191</v>
      </c>
      <c r="E103">
        <v>32822</v>
      </c>
      <c r="F103" t="s">
        <v>7</v>
      </c>
      <c r="G103" t="s">
        <v>6</v>
      </c>
      <c r="H103" t="s">
        <v>133</v>
      </c>
    </row>
    <row r="104" spans="2:8" x14ac:dyDescent="0.25">
      <c r="B104" t="s">
        <v>123</v>
      </c>
      <c r="C104" t="s">
        <v>4</v>
      </c>
      <c r="D104">
        <v>41287</v>
      </c>
      <c r="E104">
        <v>33552</v>
      </c>
      <c r="F104" t="s">
        <v>7</v>
      </c>
      <c r="G104" t="s">
        <v>9</v>
      </c>
      <c r="H104" t="s">
        <v>136</v>
      </c>
    </row>
    <row r="105" spans="2:8" x14ac:dyDescent="0.25">
      <c r="B105" t="s">
        <v>124</v>
      </c>
      <c r="C105" t="s">
        <v>4</v>
      </c>
      <c r="D105">
        <v>39095</v>
      </c>
      <c r="E105">
        <v>29834</v>
      </c>
      <c r="F105" t="s">
        <v>5</v>
      </c>
      <c r="G105" t="s">
        <v>15</v>
      </c>
      <c r="H105" t="s">
        <v>134</v>
      </c>
    </row>
    <row r="106" spans="2:8" x14ac:dyDescent="0.25">
      <c r="B106" t="s">
        <v>125</v>
      </c>
      <c r="C106" t="s">
        <v>11</v>
      </c>
      <c r="D106">
        <v>39827</v>
      </c>
      <c r="E106">
        <v>24687</v>
      </c>
      <c r="F106" t="s">
        <v>7</v>
      </c>
      <c r="G106" t="s">
        <v>15</v>
      </c>
      <c r="H106" t="s">
        <v>134</v>
      </c>
    </row>
    <row r="107" spans="2:8" x14ac:dyDescent="0.25">
      <c r="B107" t="s">
        <v>126</v>
      </c>
      <c r="C107" t="s">
        <v>11</v>
      </c>
      <c r="D107">
        <v>40193</v>
      </c>
      <c r="E107">
        <v>26761</v>
      </c>
      <c r="F107" t="s">
        <v>7</v>
      </c>
      <c r="G107" t="s">
        <v>15</v>
      </c>
      <c r="H107" t="s">
        <v>133</v>
      </c>
    </row>
    <row r="108" spans="2:8" x14ac:dyDescent="0.25">
      <c r="B108" t="s">
        <v>127</v>
      </c>
      <c r="C108" t="s">
        <v>11</v>
      </c>
      <c r="D108">
        <v>39828</v>
      </c>
      <c r="E108">
        <v>23749</v>
      </c>
      <c r="F108" t="s">
        <v>7</v>
      </c>
      <c r="G108" t="s">
        <v>15</v>
      </c>
      <c r="H108" t="s">
        <v>133</v>
      </c>
    </row>
    <row r="109" spans="2:8" x14ac:dyDescent="0.25">
      <c r="B109" t="s">
        <v>128</v>
      </c>
      <c r="C109" t="s">
        <v>4</v>
      </c>
      <c r="D109">
        <v>41287</v>
      </c>
      <c r="E109">
        <v>29132</v>
      </c>
      <c r="F109" t="s">
        <v>7</v>
      </c>
      <c r="G109" t="s">
        <v>15</v>
      </c>
      <c r="H109" t="s">
        <v>133</v>
      </c>
    </row>
    <row r="110" spans="2:8" x14ac:dyDescent="0.25">
      <c r="B110" t="s">
        <v>129</v>
      </c>
      <c r="C110" t="s">
        <v>4</v>
      </c>
      <c r="D110">
        <v>39095</v>
      </c>
      <c r="E110">
        <v>28164</v>
      </c>
      <c r="F110" t="s">
        <v>12</v>
      </c>
      <c r="G110" t="s">
        <v>15</v>
      </c>
      <c r="H110" t="s">
        <v>134</v>
      </c>
    </row>
    <row r="111" spans="2:8" x14ac:dyDescent="0.25">
      <c r="B111" t="s">
        <v>130</v>
      </c>
      <c r="C111" t="s">
        <v>11</v>
      </c>
      <c r="D111">
        <v>39827</v>
      </c>
      <c r="E111">
        <v>31594</v>
      </c>
      <c r="F111" t="s">
        <v>12</v>
      </c>
      <c r="G111" t="s">
        <v>15</v>
      </c>
      <c r="H111" t="s">
        <v>133</v>
      </c>
    </row>
    <row r="112" spans="2:8" x14ac:dyDescent="0.25">
      <c r="B112" t="s">
        <v>131</v>
      </c>
      <c r="C112" t="s">
        <v>11</v>
      </c>
      <c r="D112">
        <v>40193</v>
      </c>
      <c r="E112">
        <v>28982</v>
      </c>
      <c r="F112" t="s">
        <v>13</v>
      </c>
      <c r="G112" t="s">
        <v>15</v>
      </c>
      <c r="H112" t="s">
        <v>133</v>
      </c>
    </row>
    <row r="113" spans="2:8" x14ac:dyDescent="0.25">
      <c r="B113" t="s">
        <v>132</v>
      </c>
      <c r="C113" t="s">
        <v>4</v>
      </c>
      <c r="D113">
        <v>39828</v>
      </c>
      <c r="E113">
        <v>32822</v>
      </c>
      <c r="F113" t="s">
        <v>14</v>
      </c>
      <c r="G113" t="s">
        <v>15</v>
      </c>
      <c r="H113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4966-41BF-4EBB-90A5-1C3AFFE7D42B}">
  <dimension ref="B1:K121"/>
  <sheetViews>
    <sheetView showGridLines="0" tabSelected="1" topLeftCell="A26" workbookViewId="0">
      <selection activeCell="K15" sqref="K15"/>
    </sheetView>
  </sheetViews>
  <sheetFormatPr defaultRowHeight="13.2" x14ac:dyDescent="0.25"/>
  <cols>
    <col min="2" max="2" width="14.109375" customWidth="1"/>
    <col min="3" max="3" width="9.5546875" customWidth="1"/>
    <col min="4" max="4" width="15.21875" customWidth="1"/>
    <col min="5" max="5" width="13.5546875" customWidth="1"/>
    <col min="6" max="6" width="14.21875" customWidth="1"/>
    <col min="7" max="7" width="9.6640625" style="5" customWidth="1"/>
    <col min="8" max="8" width="18" style="5" customWidth="1"/>
    <col min="9" max="9" width="12.6640625" bestFit="1" customWidth="1"/>
    <col min="10" max="10" width="16.109375" bestFit="1" customWidth="1"/>
    <col min="11" max="11" width="16.77734375" bestFit="1" customWidth="1"/>
  </cols>
  <sheetData>
    <row r="1" spans="2:11" ht="27.45" customHeight="1" x14ac:dyDescent="0.25"/>
    <row r="2" spans="2:11" s="4" customFormat="1" x14ac:dyDescent="0.25">
      <c r="B2" s="4" t="s">
        <v>21</v>
      </c>
      <c r="C2" s="4" t="s">
        <v>0</v>
      </c>
      <c r="D2" s="4" t="s">
        <v>1</v>
      </c>
      <c r="E2" s="4" t="s">
        <v>20</v>
      </c>
      <c r="F2" s="4" t="s">
        <v>142</v>
      </c>
      <c r="G2" s="5" t="s">
        <v>143</v>
      </c>
      <c r="H2" s="5" t="s">
        <v>144</v>
      </c>
      <c r="I2" s="4" t="s">
        <v>2</v>
      </c>
      <c r="J2" s="4" t="s">
        <v>3</v>
      </c>
      <c r="K2" s="4" t="s">
        <v>137</v>
      </c>
    </row>
    <row r="3" spans="2:11" x14ac:dyDescent="0.25">
      <c r="B3" t="s">
        <v>22</v>
      </c>
      <c r="C3" t="s">
        <v>4</v>
      </c>
      <c r="D3" s="3">
        <v>37468</v>
      </c>
      <c r="E3" s="3">
        <v>30052</v>
      </c>
      <c r="F3" s="3">
        <f ca="1">TODAY()</f>
        <v>45530</v>
      </c>
      <c r="G3" s="6">
        <f ca="1">INT((F3-E3)/365)</f>
        <v>42</v>
      </c>
      <c r="H3" s="6">
        <f ca="1">INT((F3-D3)/365)</f>
        <v>22</v>
      </c>
      <c r="I3" t="s">
        <v>5</v>
      </c>
      <c r="J3" t="s">
        <v>6</v>
      </c>
      <c r="K3" t="s">
        <v>133</v>
      </c>
    </row>
    <row r="4" spans="2:11" x14ac:dyDescent="0.25">
      <c r="B4" t="s">
        <v>23</v>
      </c>
      <c r="C4" t="s">
        <v>4</v>
      </c>
      <c r="D4" s="3">
        <v>40235</v>
      </c>
      <c r="E4" s="3">
        <v>28585</v>
      </c>
      <c r="F4" s="3">
        <f t="shared" ref="F4:F67" ca="1" si="0">TODAY()</f>
        <v>45530</v>
      </c>
      <c r="G4" s="6">
        <f t="shared" ref="G4:G67" ca="1" si="1">INT((F4-E4)/365)</f>
        <v>46</v>
      </c>
      <c r="H4" s="6">
        <f ca="1">INT((F4-D4)/365)</f>
        <v>14</v>
      </c>
      <c r="I4" t="s">
        <v>7</v>
      </c>
      <c r="J4" t="s">
        <v>6</v>
      </c>
      <c r="K4" t="s">
        <v>133</v>
      </c>
    </row>
    <row r="5" spans="2:11" x14ac:dyDescent="0.25">
      <c r="B5" t="s">
        <v>24</v>
      </c>
      <c r="C5" t="s">
        <v>4</v>
      </c>
      <c r="D5" s="3">
        <v>39428</v>
      </c>
      <c r="E5" s="3">
        <v>27190</v>
      </c>
      <c r="F5" s="3">
        <f t="shared" ca="1" si="0"/>
        <v>45530</v>
      </c>
      <c r="G5" s="6">
        <f t="shared" ca="1" si="1"/>
        <v>50</v>
      </c>
      <c r="H5" s="6">
        <f t="shared" ref="H4:H67" ca="1" si="2">INT((F5-D5)/365)</f>
        <v>16</v>
      </c>
      <c r="I5" t="s">
        <v>7</v>
      </c>
      <c r="J5" t="s">
        <v>15</v>
      </c>
      <c r="K5" t="s">
        <v>133</v>
      </c>
    </row>
    <row r="6" spans="2:11" x14ac:dyDescent="0.25">
      <c r="B6" t="s">
        <v>25</v>
      </c>
      <c r="C6" t="s">
        <v>4</v>
      </c>
      <c r="D6" s="3">
        <v>39087</v>
      </c>
      <c r="E6" s="3">
        <v>22654</v>
      </c>
      <c r="F6" s="3">
        <f t="shared" ca="1" si="0"/>
        <v>45530</v>
      </c>
      <c r="G6" s="6">
        <f t="shared" ca="1" si="1"/>
        <v>62</v>
      </c>
      <c r="H6" s="6">
        <f t="shared" ca="1" si="2"/>
        <v>17</v>
      </c>
      <c r="I6" t="s">
        <v>7</v>
      </c>
      <c r="J6" t="s">
        <v>9</v>
      </c>
      <c r="K6" t="s">
        <v>135</v>
      </c>
    </row>
    <row r="7" spans="2:11" x14ac:dyDescent="0.25">
      <c r="B7" t="s">
        <v>26</v>
      </c>
      <c r="C7" t="s">
        <v>4</v>
      </c>
      <c r="D7" s="3">
        <v>39093</v>
      </c>
      <c r="E7" s="3">
        <v>30256</v>
      </c>
      <c r="F7" s="3">
        <f t="shared" ca="1" si="0"/>
        <v>45530</v>
      </c>
      <c r="G7" s="6">
        <f t="shared" ca="1" si="1"/>
        <v>41</v>
      </c>
      <c r="H7" s="6">
        <f t="shared" ca="1" si="2"/>
        <v>17</v>
      </c>
      <c r="I7" t="s">
        <v>5</v>
      </c>
      <c r="J7" t="s">
        <v>10</v>
      </c>
      <c r="K7" t="s">
        <v>133</v>
      </c>
    </row>
    <row r="8" spans="2:11" x14ac:dyDescent="0.25">
      <c r="B8" t="s">
        <v>27</v>
      </c>
      <c r="C8" t="s">
        <v>4</v>
      </c>
      <c r="D8" s="3">
        <v>38372</v>
      </c>
      <c r="E8" s="3">
        <v>33119</v>
      </c>
      <c r="F8" s="3">
        <f t="shared" ca="1" si="0"/>
        <v>45530</v>
      </c>
      <c r="G8" s="6">
        <f t="shared" ca="1" si="1"/>
        <v>34</v>
      </c>
      <c r="H8" s="6">
        <f t="shared" ca="1" si="2"/>
        <v>19</v>
      </c>
      <c r="I8" t="s">
        <v>7</v>
      </c>
      <c r="J8" t="s">
        <v>6</v>
      </c>
      <c r="K8" t="s">
        <v>133</v>
      </c>
    </row>
    <row r="9" spans="2:11" x14ac:dyDescent="0.25">
      <c r="B9" t="s">
        <v>28</v>
      </c>
      <c r="C9" t="s">
        <v>11</v>
      </c>
      <c r="D9" s="3">
        <v>41300</v>
      </c>
      <c r="E9" s="3">
        <v>31848</v>
      </c>
      <c r="F9" s="3">
        <f t="shared" ca="1" si="0"/>
        <v>45530</v>
      </c>
      <c r="G9" s="6">
        <f t="shared" ca="1" si="1"/>
        <v>37</v>
      </c>
      <c r="H9" s="6">
        <f t="shared" ca="1" si="2"/>
        <v>11</v>
      </c>
      <c r="I9" t="s">
        <v>7</v>
      </c>
      <c r="J9" t="s">
        <v>6</v>
      </c>
      <c r="K9" t="s">
        <v>133</v>
      </c>
    </row>
    <row r="10" spans="2:11" x14ac:dyDescent="0.25">
      <c r="B10" t="s">
        <v>29</v>
      </c>
      <c r="C10" t="s">
        <v>11</v>
      </c>
      <c r="D10" s="3">
        <v>40945</v>
      </c>
      <c r="E10" s="3">
        <v>27185</v>
      </c>
      <c r="F10" s="3">
        <f t="shared" ca="1" si="0"/>
        <v>45530</v>
      </c>
      <c r="G10" s="6">
        <f t="shared" ca="1" si="1"/>
        <v>50</v>
      </c>
      <c r="H10" s="6">
        <f t="shared" ca="1" si="2"/>
        <v>12</v>
      </c>
      <c r="I10" t="s">
        <v>7</v>
      </c>
      <c r="J10" t="s">
        <v>15</v>
      </c>
      <c r="K10" t="s">
        <v>136</v>
      </c>
    </row>
    <row r="11" spans="2:11" x14ac:dyDescent="0.25">
      <c r="B11" t="s">
        <v>30</v>
      </c>
      <c r="C11" t="s">
        <v>11</v>
      </c>
      <c r="D11" s="3">
        <v>38754</v>
      </c>
      <c r="E11" s="3">
        <v>28647</v>
      </c>
      <c r="F11" s="3">
        <f t="shared" ca="1" si="0"/>
        <v>45530</v>
      </c>
      <c r="G11" s="6">
        <f t="shared" ca="1" si="1"/>
        <v>46</v>
      </c>
      <c r="H11" s="6">
        <f t="shared" ca="1" si="2"/>
        <v>18</v>
      </c>
      <c r="I11" t="s">
        <v>7</v>
      </c>
      <c r="J11" t="s">
        <v>15</v>
      </c>
      <c r="K11" t="s">
        <v>133</v>
      </c>
    </row>
    <row r="12" spans="2:11" x14ac:dyDescent="0.25">
      <c r="B12" t="s">
        <v>31</v>
      </c>
      <c r="C12" t="s">
        <v>4</v>
      </c>
      <c r="D12" s="3">
        <v>40216</v>
      </c>
      <c r="E12" s="3">
        <v>32944</v>
      </c>
      <c r="F12" s="3">
        <f t="shared" ca="1" si="0"/>
        <v>45530</v>
      </c>
      <c r="G12" s="6">
        <f t="shared" ca="1" si="1"/>
        <v>34</v>
      </c>
      <c r="H12" s="6">
        <f t="shared" ca="1" si="2"/>
        <v>14</v>
      </c>
      <c r="I12" t="s">
        <v>12</v>
      </c>
      <c r="J12" t="s">
        <v>9</v>
      </c>
      <c r="K12" t="s">
        <v>133</v>
      </c>
    </row>
    <row r="13" spans="2:11" x14ac:dyDescent="0.25">
      <c r="B13" t="s">
        <v>32</v>
      </c>
      <c r="C13" t="s">
        <v>4</v>
      </c>
      <c r="D13" s="3">
        <v>41329</v>
      </c>
      <c r="E13" s="3">
        <v>26911</v>
      </c>
      <c r="F13" s="3">
        <f t="shared" ca="1" si="0"/>
        <v>45530</v>
      </c>
      <c r="G13" s="6">
        <f t="shared" ca="1" si="1"/>
        <v>51</v>
      </c>
      <c r="H13" s="6">
        <f t="shared" ca="1" si="2"/>
        <v>11</v>
      </c>
      <c r="I13" t="s">
        <v>12</v>
      </c>
      <c r="J13" t="s">
        <v>9</v>
      </c>
      <c r="K13" t="s">
        <v>133</v>
      </c>
    </row>
    <row r="14" spans="2:11" x14ac:dyDescent="0.25">
      <c r="B14" t="s">
        <v>33</v>
      </c>
      <c r="C14" t="s">
        <v>11</v>
      </c>
      <c r="D14" s="3">
        <v>35857</v>
      </c>
      <c r="E14" s="3">
        <v>28678</v>
      </c>
      <c r="F14" s="3">
        <f t="shared" ca="1" si="0"/>
        <v>45530</v>
      </c>
      <c r="G14" s="6">
        <f t="shared" ca="1" si="1"/>
        <v>46</v>
      </c>
      <c r="H14" s="6">
        <f t="shared" ca="1" si="2"/>
        <v>26</v>
      </c>
      <c r="I14" t="s">
        <v>13</v>
      </c>
      <c r="J14" t="s">
        <v>10</v>
      </c>
      <c r="K14" t="s">
        <v>133</v>
      </c>
    </row>
    <row r="15" spans="2:11" x14ac:dyDescent="0.25">
      <c r="B15" t="s">
        <v>34</v>
      </c>
      <c r="C15" t="s">
        <v>4</v>
      </c>
      <c r="D15" s="3">
        <v>35859</v>
      </c>
      <c r="E15" s="3">
        <v>28980</v>
      </c>
      <c r="F15" s="3">
        <f t="shared" ca="1" si="0"/>
        <v>45530</v>
      </c>
      <c r="G15" s="6">
        <f t="shared" ca="1" si="1"/>
        <v>45</v>
      </c>
      <c r="H15" s="6">
        <f t="shared" ca="1" si="2"/>
        <v>26</v>
      </c>
      <c r="I15" t="s">
        <v>14</v>
      </c>
      <c r="J15" t="s">
        <v>15</v>
      </c>
      <c r="K15" t="s">
        <v>133</v>
      </c>
    </row>
    <row r="16" spans="2:11" x14ac:dyDescent="0.25">
      <c r="B16" t="s">
        <v>35</v>
      </c>
      <c r="C16" t="s">
        <v>4</v>
      </c>
      <c r="D16" s="3">
        <v>40248</v>
      </c>
      <c r="E16" s="3">
        <v>31749</v>
      </c>
      <c r="F16" s="3">
        <f t="shared" ca="1" si="0"/>
        <v>45530</v>
      </c>
      <c r="G16" s="6">
        <f t="shared" ca="1" si="1"/>
        <v>37</v>
      </c>
      <c r="H16" s="6">
        <f t="shared" ca="1" si="2"/>
        <v>14</v>
      </c>
      <c r="I16" t="s">
        <v>16</v>
      </c>
      <c r="J16" t="s">
        <v>9</v>
      </c>
      <c r="K16" t="s">
        <v>133</v>
      </c>
    </row>
    <row r="17" spans="2:11" x14ac:dyDescent="0.25">
      <c r="B17" t="s">
        <v>36</v>
      </c>
      <c r="C17" t="s">
        <v>4</v>
      </c>
      <c r="D17" s="3">
        <v>39895</v>
      </c>
      <c r="E17" s="3">
        <v>31871</v>
      </c>
      <c r="F17" s="3">
        <f t="shared" ca="1" si="0"/>
        <v>45530</v>
      </c>
      <c r="G17" s="6">
        <f t="shared" ca="1" si="1"/>
        <v>37</v>
      </c>
      <c r="H17" s="6">
        <f t="shared" ca="1" si="2"/>
        <v>15</v>
      </c>
      <c r="I17" t="s">
        <v>5</v>
      </c>
      <c r="J17" t="s">
        <v>15</v>
      </c>
      <c r="K17" t="s">
        <v>133</v>
      </c>
    </row>
    <row r="18" spans="2:11" x14ac:dyDescent="0.25">
      <c r="B18" t="s">
        <v>37</v>
      </c>
      <c r="C18" t="s">
        <v>11</v>
      </c>
      <c r="D18" s="3">
        <v>39537</v>
      </c>
      <c r="E18" s="3">
        <v>30931</v>
      </c>
      <c r="F18" s="3">
        <f t="shared" ca="1" si="0"/>
        <v>45530</v>
      </c>
      <c r="G18" s="6">
        <f t="shared" ca="1" si="1"/>
        <v>39</v>
      </c>
      <c r="H18" s="6">
        <f t="shared" ca="1" si="2"/>
        <v>16</v>
      </c>
      <c r="I18" t="s">
        <v>12</v>
      </c>
      <c r="J18" t="s">
        <v>15</v>
      </c>
      <c r="K18" t="s">
        <v>133</v>
      </c>
    </row>
    <row r="19" spans="2:11" x14ac:dyDescent="0.25">
      <c r="B19" t="s">
        <v>38</v>
      </c>
      <c r="C19" t="s">
        <v>11</v>
      </c>
      <c r="D19" s="3">
        <v>35896</v>
      </c>
      <c r="E19" s="3">
        <v>24687</v>
      </c>
      <c r="F19" s="3">
        <f t="shared" ca="1" si="0"/>
        <v>45530</v>
      </c>
      <c r="G19" s="6">
        <f t="shared" ca="1" si="1"/>
        <v>57</v>
      </c>
      <c r="H19" s="6">
        <f t="shared" ca="1" si="2"/>
        <v>26</v>
      </c>
      <c r="I19" t="s">
        <v>7</v>
      </c>
      <c r="J19" t="s">
        <v>15</v>
      </c>
      <c r="K19" t="s">
        <v>136</v>
      </c>
    </row>
    <row r="20" spans="2:11" x14ac:dyDescent="0.25">
      <c r="B20" t="s">
        <v>39</v>
      </c>
      <c r="C20" t="s">
        <v>4</v>
      </c>
      <c r="D20" s="3">
        <v>35903</v>
      </c>
      <c r="E20" s="3">
        <v>26761</v>
      </c>
      <c r="F20" s="3">
        <f t="shared" ca="1" si="0"/>
        <v>45530</v>
      </c>
      <c r="G20" s="6">
        <f t="shared" ca="1" si="1"/>
        <v>51</v>
      </c>
      <c r="H20" s="6">
        <f t="shared" ca="1" si="2"/>
        <v>26</v>
      </c>
      <c r="I20" t="s">
        <v>14</v>
      </c>
      <c r="J20" t="s">
        <v>6</v>
      </c>
      <c r="K20" t="s">
        <v>134</v>
      </c>
    </row>
    <row r="21" spans="2:11" x14ac:dyDescent="0.25">
      <c r="B21" t="s">
        <v>40</v>
      </c>
      <c r="C21" t="s">
        <v>11</v>
      </c>
      <c r="D21" s="3">
        <v>35914</v>
      </c>
      <c r="E21" s="3">
        <v>23749</v>
      </c>
      <c r="F21" s="3">
        <f t="shared" ca="1" si="0"/>
        <v>45530</v>
      </c>
      <c r="G21" s="6">
        <f t="shared" ca="1" si="1"/>
        <v>59</v>
      </c>
      <c r="H21" s="6">
        <f t="shared" ca="1" si="2"/>
        <v>26</v>
      </c>
      <c r="I21" t="s">
        <v>7</v>
      </c>
      <c r="J21" t="s">
        <v>6</v>
      </c>
      <c r="K21" t="s">
        <v>134</v>
      </c>
    </row>
    <row r="22" spans="2:11" x14ac:dyDescent="0.25">
      <c r="B22" t="s">
        <v>41</v>
      </c>
      <c r="C22" t="s">
        <v>4</v>
      </c>
      <c r="D22" s="3">
        <v>36162</v>
      </c>
      <c r="E22" s="3">
        <v>29132</v>
      </c>
      <c r="F22" s="3">
        <f t="shared" ca="1" si="0"/>
        <v>45530</v>
      </c>
      <c r="G22" s="6">
        <f t="shared" ca="1" si="1"/>
        <v>44</v>
      </c>
      <c r="H22" s="6">
        <f t="shared" ca="1" si="2"/>
        <v>25</v>
      </c>
      <c r="I22" t="s">
        <v>7</v>
      </c>
      <c r="J22" t="s">
        <v>8</v>
      </c>
      <c r="K22" t="s">
        <v>133</v>
      </c>
    </row>
    <row r="23" spans="2:11" x14ac:dyDescent="0.25">
      <c r="B23" t="s">
        <v>42</v>
      </c>
      <c r="C23" t="s">
        <v>4</v>
      </c>
      <c r="D23" s="3">
        <v>36162</v>
      </c>
      <c r="E23" s="3">
        <v>28164</v>
      </c>
      <c r="F23" s="3">
        <f t="shared" ca="1" si="0"/>
        <v>45530</v>
      </c>
      <c r="G23" s="6">
        <f t="shared" ca="1" si="1"/>
        <v>47</v>
      </c>
      <c r="H23" s="6">
        <f t="shared" ca="1" si="2"/>
        <v>25</v>
      </c>
      <c r="I23" t="s">
        <v>14</v>
      </c>
      <c r="J23" t="s">
        <v>15</v>
      </c>
      <c r="K23" t="s">
        <v>133</v>
      </c>
    </row>
    <row r="24" spans="2:11" x14ac:dyDescent="0.25">
      <c r="B24" t="s">
        <v>43</v>
      </c>
      <c r="C24" t="s">
        <v>4</v>
      </c>
      <c r="D24" s="3">
        <v>36163</v>
      </c>
      <c r="E24" s="3">
        <v>31594</v>
      </c>
      <c r="F24" s="3">
        <f t="shared" ca="1" si="0"/>
        <v>45530</v>
      </c>
      <c r="G24" s="6">
        <f t="shared" ca="1" si="1"/>
        <v>38</v>
      </c>
      <c r="H24" s="6">
        <f t="shared" ca="1" si="2"/>
        <v>25</v>
      </c>
      <c r="I24" t="s">
        <v>7</v>
      </c>
      <c r="J24" t="s">
        <v>9</v>
      </c>
      <c r="K24" t="s">
        <v>133</v>
      </c>
    </row>
    <row r="25" spans="2:11" x14ac:dyDescent="0.25">
      <c r="B25" t="s">
        <v>44</v>
      </c>
      <c r="C25" t="s">
        <v>4</v>
      </c>
      <c r="D25" s="3">
        <v>36163</v>
      </c>
      <c r="E25" s="3">
        <v>26705</v>
      </c>
      <c r="F25" s="3">
        <f t="shared" ca="1" si="0"/>
        <v>45530</v>
      </c>
      <c r="G25" s="6">
        <f t="shared" ca="1" si="1"/>
        <v>51</v>
      </c>
      <c r="H25" s="6">
        <f t="shared" ca="1" si="2"/>
        <v>25</v>
      </c>
      <c r="I25" t="s">
        <v>7</v>
      </c>
      <c r="J25" t="s">
        <v>10</v>
      </c>
      <c r="K25" t="s">
        <v>134</v>
      </c>
    </row>
    <row r="26" spans="2:11" x14ac:dyDescent="0.25">
      <c r="B26" t="s">
        <v>45</v>
      </c>
      <c r="C26" t="s">
        <v>4</v>
      </c>
      <c r="D26" s="3">
        <v>36163</v>
      </c>
      <c r="E26" s="3">
        <v>30289</v>
      </c>
      <c r="F26" s="3">
        <f t="shared" ca="1" si="0"/>
        <v>45530</v>
      </c>
      <c r="G26" s="6">
        <f t="shared" ca="1" si="1"/>
        <v>41</v>
      </c>
      <c r="H26" s="6">
        <f t="shared" ca="1" si="2"/>
        <v>25</v>
      </c>
      <c r="I26" t="s">
        <v>17</v>
      </c>
      <c r="J26" t="s">
        <v>8</v>
      </c>
      <c r="K26" t="s">
        <v>133</v>
      </c>
    </row>
    <row r="27" spans="2:11" x14ac:dyDescent="0.25">
      <c r="B27" t="s">
        <v>46</v>
      </c>
      <c r="C27" t="s">
        <v>4</v>
      </c>
      <c r="D27" s="3">
        <v>36164</v>
      </c>
      <c r="E27" s="3">
        <v>32638</v>
      </c>
      <c r="F27" s="3">
        <f t="shared" ca="1" si="0"/>
        <v>45530</v>
      </c>
      <c r="G27" s="6">
        <f t="shared" ca="1" si="1"/>
        <v>35</v>
      </c>
      <c r="H27" s="6">
        <f t="shared" ca="1" si="2"/>
        <v>25</v>
      </c>
      <c r="I27" t="s">
        <v>7</v>
      </c>
      <c r="J27" t="s">
        <v>15</v>
      </c>
      <c r="K27" t="s">
        <v>136</v>
      </c>
    </row>
    <row r="28" spans="2:11" x14ac:dyDescent="0.25">
      <c r="B28" t="s">
        <v>47</v>
      </c>
      <c r="C28" t="s">
        <v>4</v>
      </c>
      <c r="D28" s="3">
        <v>38722</v>
      </c>
      <c r="E28" s="3">
        <v>27431</v>
      </c>
      <c r="F28" s="3">
        <f t="shared" ca="1" si="0"/>
        <v>45530</v>
      </c>
      <c r="G28" s="6">
        <f t="shared" ca="1" si="1"/>
        <v>49</v>
      </c>
      <c r="H28" s="6">
        <f t="shared" ca="1" si="2"/>
        <v>18</v>
      </c>
      <c r="I28" t="s">
        <v>14</v>
      </c>
      <c r="J28" t="s">
        <v>15</v>
      </c>
      <c r="K28" t="s">
        <v>136</v>
      </c>
    </row>
    <row r="29" spans="2:11" x14ac:dyDescent="0.25">
      <c r="B29" t="s">
        <v>48</v>
      </c>
      <c r="C29" t="s">
        <v>4</v>
      </c>
      <c r="D29" s="3">
        <v>41644</v>
      </c>
      <c r="E29" s="3">
        <v>27702</v>
      </c>
      <c r="F29" s="3">
        <f t="shared" ca="1" si="0"/>
        <v>45530</v>
      </c>
      <c r="G29" s="6">
        <f t="shared" ca="1" si="1"/>
        <v>48</v>
      </c>
      <c r="H29" s="6">
        <f t="shared" ca="1" si="2"/>
        <v>10</v>
      </c>
      <c r="I29" t="s">
        <v>5</v>
      </c>
      <c r="J29" t="s">
        <v>8</v>
      </c>
      <c r="K29" t="s">
        <v>136</v>
      </c>
    </row>
    <row r="30" spans="2:11" x14ac:dyDescent="0.25">
      <c r="B30" t="s">
        <v>49</v>
      </c>
      <c r="C30" t="s">
        <v>4</v>
      </c>
      <c r="D30" s="3">
        <v>37991</v>
      </c>
      <c r="E30" s="3">
        <v>28612</v>
      </c>
      <c r="F30" s="3">
        <f t="shared" ca="1" si="0"/>
        <v>45530</v>
      </c>
      <c r="G30" s="6">
        <f t="shared" ca="1" si="1"/>
        <v>46</v>
      </c>
      <c r="H30" s="6">
        <f t="shared" ca="1" si="2"/>
        <v>20</v>
      </c>
      <c r="I30" t="s">
        <v>7</v>
      </c>
      <c r="J30" t="s">
        <v>6</v>
      </c>
      <c r="K30" t="s">
        <v>136</v>
      </c>
    </row>
    <row r="31" spans="2:11" x14ac:dyDescent="0.25">
      <c r="B31" t="s">
        <v>50</v>
      </c>
      <c r="C31" t="s">
        <v>4</v>
      </c>
      <c r="D31" s="3">
        <v>38358</v>
      </c>
      <c r="E31" s="3">
        <v>28218</v>
      </c>
      <c r="F31" s="3">
        <f t="shared" ca="1" si="0"/>
        <v>45530</v>
      </c>
      <c r="G31" s="6">
        <f t="shared" ca="1" si="1"/>
        <v>47</v>
      </c>
      <c r="H31" s="6">
        <f t="shared" ca="1" si="2"/>
        <v>19</v>
      </c>
      <c r="I31" t="s">
        <v>12</v>
      </c>
      <c r="J31" t="s">
        <v>8</v>
      </c>
      <c r="K31" t="s">
        <v>136</v>
      </c>
    </row>
    <row r="32" spans="2:11" x14ac:dyDescent="0.25">
      <c r="B32" t="s">
        <v>51</v>
      </c>
      <c r="C32" t="s">
        <v>11</v>
      </c>
      <c r="D32" s="3">
        <v>39820</v>
      </c>
      <c r="E32" s="3">
        <v>27495</v>
      </c>
      <c r="F32" s="3">
        <f t="shared" ca="1" si="0"/>
        <v>45530</v>
      </c>
      <c r="G32" s="6">
        <f t="shared" ca="1" si="1"/>
        <v>49</v>
      </c>
      <c r="H32" s="6">
        <f t="shared" ca="1" si="2"/>
        <v>15</v>
      </c>
      <c r="I32" t="s">
        <v>7</v>
      </c>
      <c r="J32" t="s">
        <v>15</v>
      </c>
      <c r="K32" t="s">
        <v>136</v>
      </c>
    </row>
    <row r="33" spans="2:11" x14ac:dyDescent="0.25">
      <c r="B33" t="s">
        <v>52</v>
      </c>
      <c r="C33" t="s">
        <v>4</v>
      </c>
      <c r="D33" s="3">
        <v>38724</v>
      </c>
      <c r="E33" s="3">
        <v>32363</v>
      </c>
      <c r="F33" s="3">
        <f t="shared" ca="1" si="0"/>
        <v>45530</v>
      </c>
      <c r="G33" s="6">
        <f t="shared" ca="1" si="1"/>
        <v>36</v>
      </c>
      <c r="H33" s="6">
        <f t="shared" ca="1" si="2"/>
        <v>18</v>
      </c>
      <c r="I33" t="s">
        <v>5</v>
      </c>
      <c r="J33" t="s">
        <v>15</v>
      </c>
      <c r="K33" t="s">
        <v>136</v>
      </c>
    </row>
    <row r="34" spans="2:11" x14ac:dyDescent="0.25">
      <c r="B34" t="s">
        <v>53</v>
      </c>
      <c r="C34" t="s">
        <v>4</v>
      </c>
      <c r="D34" s="3">
        <v>40551</v>
      </c>
      <c r="E34" s="3">
        <v>32204</v>
      </c>
      <c r="F34" s="3">
        <f t="shared" ca="1" si="0"/>
        <v>45530</v>
      </c>
      <c r="G34" s="6">
        <f t="shared" ca="1" si="1"/>
        <v>36</v>
      </c>
      <c r="H34" s="6">
        <f t="shared" ca="1" si="2"/>
        <v>13</v>
      </c>
      <c r="I34" t="s">
        <v>7</v>
      </c>
      <c r="J34" t="s">
        <v>15</v>
      </c>
      <c r="K34" t="s">
        <v>136</v>
      </c>
    </row>
    <row r="35" spans="2:11" x14ac:dyDescent="0.25">
      <c r="B35" t="s">
        <v>54</v>
      </c>
      <c r="C35" t="s">
        <v>4</v>
      </c>
      <c r="D35" s="3">
        <v>36899</v>
      </c>
      <c r="E35" s="3">
        <v>32575</v>
      </c>
      <c r="F35" s="3">
        <f t="shared" ca="1" si="0"/>
        <v>45530</v>
      </c>
      <c r="G35" s="6">
        <f t="shared" ca="1" si="1"/>
        <v>35</v>
      </c>
      <c r="H35" s="6">
        <f t="shared" ca="1" si="2"/>
        <v>23</v>
      </c>
      <c r="I35" t="s">
        <v>7</v>
      </c>
      <c r="J35" t="s">
        <v>15</v>
      </c>
      <c r="K35" t="s">
        <v>136</v>
      </c>
    </row>
    <row r="36" spans="2:11" x14ac:dyDescent="0.25">
      <c r="B36" t="s">
        <v>55</v>
      </c>
      <c r="C36" t="s">
        <v>11</v>
      </c>
      <c r="D36" s="3">
        <v>41282</v>
      </c>
      <c r="E36" s="3">
        <v>28767</v>
      </c>
      <c r="F36" s="3">
        <f t="shared" ca="1" si="0"/>
        <v>45530</v>
      </c>
      <c r="G36" s="6">
        <f t="shared" ca="1" si="1"/>
        <v>45</v>
      </c>
      <c r="H36" s="6">
        <f t="shared" ca="1" si="2"/>
        <v>11</v>
      </c>
      <c r="I36" t="s">
        <v>18</v>
      </c>
      <c r="J36" t="s">
        <v>8</v>
      </c>
      <c r="K36" t="s">
        <v>136</v>
      </c>
    </row>
    <row r="37" spans="2:11" x14ac:dyDescent="0.25">
      <c r="B37" t="s">
        <v>56</v>
      </c>
      <c r="C37" t="s">
        <v>4</v>
      </c>
      <c r="D37" s="3">
        <v>40186</v>
      </c>
      <c r="E37" s="3">
        <v>26978</v>
      </c>
      <c r="F37" s="3">
        <f t="shared" ca="1" si="0"/>
        <v>45530</v>
      </c>
      <c r="G37" s="6">
        <f t="shared" ca="1" si="1"/>
        <v>50</v>
      </c>
      <c r="H37" s="6">
        <f t="shared" ca="1" si="2"/>
        <v>14</v>
      </c>
      <c r="I37" t="s">
        <v>7</v>
      </c>
      <c r="J37" t="s">
        <v>9</v>
      </c>
      <c r="K37" t="s">
        <v>136</v>
      </c>
    </row>
    <row r="38" spans="2:11" x14ac:dyDescent="0.25">
      <c r="B38" t="s">
        <v>57</v>
      </c>
      <c r="C38" t="s">
        <v>11</v>
      </c>
      <c r="D38" s="3">
        <v>40551</v>
      </c>
      <c r="E38" s="3">
        <v>26247</v>
      </c>
      <c r="F38" s="3">
        <f t="shared" ca="1" si="0"/>
        <v>45530</v>
      </c>
      <c r="G38" s="6">
        <f t="shared" ca="1" si="1"/>
        <v>52</v>
      </c>
      <c r="H38" s="6">
        <f t="shared" ca="1" si="2"/>
        <v>13</v>
      </c>
      <c r="I38" t="s">
        <v>19</v>
      </c>
      <c r="J38" t="s">
        <v>15</v>
      </c>
      <c r="K38" t="s">
        <v>133</v>
      </c>
    </row>
    <row r="39" spans="2:11" x14ac:dyDescent="0.25">
      <c r="B39" t="s">
        <v>58</v>
      </c>
      <c r="C39" t="s">
        <v>4</v>
      </c>
      <c r="D39" s="3">
        <v>39456</v>
      </c>
      <c r="E39" s="3">
        <v>29834</v>
      </c>
      <c r="F39" s="3">
        <f t="shared" ca="1" si="0"/>
        <v>45530</v>
      </c>
      <c r="G39" s="6">
        <f t="shared" ca="1" si="1"/>
        <v>43</v>
      </c>
      <c r="H39" s="6">
        <f t="shared" ca="1" si="2"/>
        <v>16</v>
      </c>
      <c r="I39" t="s">
        <v>7</v>
      </c>
      <c r="J39" t="s">
        <v>15</v>
      </c>
      <c r="K39" t="s">
        <v>136</v>
      </c>
    </row>
    <row r="40" spans="2:11" x14ac:dyDescent="0.25">
      <c r="B40" t="s">
        <v>59</v>
      </c>
      <c r="C40" t="s">
        <v>4</v>
      </c>
      <c r="D40" s="3">
        <v>41283</v>
      </c>
      <c r="E40" s="3">
        <v>29193</v>
      </c>
      <c r="F40" s="3">
        <f t="shared" ca="1" si="0"/>
        <v>45530</v>
      </c>
      <c r="G40" s="6">
        <f t="shared" ca="1" si="1"/>
        <v>44</v>
      </c>
      <c r="H40" s="6">
        <f t="shared" ca="1" si="2"/>
        <v>11</v>
      </c>
      <c r="I40" t="s">
        <v>14</v>
      </c>
      <c r="J40" t="s">
        <v>15</v>
      </c>
      <c r="K40" t="s">
        <v>133</v>
      </c>
    </row>
    <row r="41" spans="2:11" x14ac:dyDescent="0.25">
      <c r="B41" t="s">
        <v>60</v>
      </c>
      <c r="C41" t="s">
        <v>4</v>
      </c>
      <c r="D41" s="3">
        <v>37996</v>
      </c>
      <c r="E41" s="3">
        <v>28101</v>
      </c>
      <c r="F41" s="3">
        <f t="shared" ca="1" si="0"/>
        <v>45530</v>
      </c>
      <c r="G41" s="6">
        <f t="shared" ca="1" si="1"/>
        <v>47</v>
      </c>
      <c r="H41" s="6">
        <f t="shared" ca="1" si="2"/>
        <v>20</v>
      </c>
      <c r="I41" t="s">
        <v>19</v>
      </c>
      <c r="J41" t="s">
        <v>15</v>
      </c>
      <c r="K41" t="s">
        <v>134</v>
      </c>
    </row>
    <row r="42" spans="2:11" x14ac:dyDescent="0.25">
      <c r="B42" t="s">
        <v>61</v>
      </c>
      <c r="C42" t="s">
        <v>11</v>
      </c>
      <c r="D42" s="3">
        <v>41284</v>
      </c>
      <c r="E42" s="3">
        <v>33888</v>
      </c>
      <c r="F42" s="3">
        <f t="shared" ca="1" si="0"/>
        <v>45530</v>
      </c>
      <c r="G42" s="6">
        <f t="shared" ca="1" si="1"/>
        <v>31</v>
      </c>
      <c r="H42" s="6">
        <f t="shared" ca="1" si="2"/>
        <v>11</v>
      </c>
      <c r="I42" t="s">
        <v>7</v>
      </c>
      <c r="J42" t="s">
        <v>15</v>
      </c>
      <c r="K42" t="s">
        <v>134</v>
      </c>
    </row>
    <row r="43" spans="2:11" x14ac:dyDescent="0.25">
      <c r="B43" t="s">
        <v>62</v>
      </c>
      <c r="C43" t="s">
        <v>4</v>
      </c>
      <c r="D43" s="3">
        <v>39092</v>
      </c>
      <c r="E43" s="3">
        <v>27851</v>
      </c>
      <c r="F43" s="3">
        <f t="shared" ca="1" si="0"/>
        <v>45530</v>
      </c>
      <c r="G43" s="6">
        <f t="shared" ca="1" si="1"/>
        <v>48</v>
      </c>
      <c r="H43" s="6">
        <f t="shared" ca="1" si="2"/>
        <v>17</v>
      </c>
      <c r="I43" t="s">
        <v>7</v>
      </c>
      <c r="J43" t="s">
        <v>15</v>
      </c>
      <c r="K43" t="s">
        <v>135</v>
      </c>
    </row>
    <row r="44" spans="2:11" x14ac:dyDescent="0.25">
      <c r="B44" t="s">
        <v>63</v>
      </c>
      <c r="C44" t="s">
        <v>11</v>
      </c>
      <c r="D44" s="3">
        <v>41286</v>
      </c>
      <c r="E44" s="3">
        <v>28349</v>
      </c>
      <c r="F44" s="3">
        <f t="shared" ca="1" si="0"/>
        <v>45530</v>
      </c>
      <c r="G44" s="6">
        <f t="shared" ca="1" si="1"/>
        <v>47</v>
      </c>
      <c r="H44" s="6">
        <f t="shared" ca="1" si="2"/>
        <v>11</v>
      </c>
      <c r="I44" t="s">
        <v>7</v>
      </c>
      <c r="J44" t="s">
        <v>15</v>
      </c>
      <c r="K44" t="s">
        <v>133</v>
      </c>
    </row>
    <row r="45" spans="2:11" x14ac:dyDescent="0.25">
      <c r="B45" t="s">
        <v>64</v>
      </c>
      <c r="C45" t="s">
        <v>4</v>
      </c>
      <c r="D45" s="3">
        <v>40556</v>
      </c>
      <c r="E45" s="3">
        <v>26969</v>
      </c>
      <c r="F45" s="3">
        <f t="shared" ca="1" si="0"/>
        <v>45530</v>
      </c>
      <c r="G45" s="6">
        <f t="shared" ca="1" si="1"/>
        <v>50</v>
      </c>
      <c r="H45" s="6">
        <f t="shared" ca="1" si="2"/>
        <v>13</v>
      </c>
      <c r="I45" t="s">
        <v>7</v>
      </c>
      <c r="J45" t="s">
        <v>15</v>
      </c>
      <c r="K45" t="s">
        <v>133</v>
      </c>
    </row>
    <row r="46" spans="2:11" x14ac:dyDescent="0.25">
      <c r="B46" t="s">
        <v>65</v>
      </c>
      <c r="C46" t="s">
        <v>4</v>
      </c>
      <c r="D46" s="3">
        <v>40191</v>
      </c>
      <c r="E46" s="3">
        <v>28982</v>
      </c>
      <c r="F46" s="3">
        <f t="shared" ca="1" si="0"/>
        <v>45530</v>
      </c>
      <c r="G46" s="6">
        <f t="shared" ca="1" si="1"/>
        <v>45</v>
      </c>
      <c r="H46" s="6">
        <f t="shared" ca="1" si="2"/>
        <v>14</v>
      </c>
      <c r="I46" t="s">
        <v>18</v>
      </c>
      <c r="J46" t="s">
        <v>15</v>
      </c>
      <c r="K46" t="s">
        <v>133</v>
      </c>
    </row>
    <row r="47" spans="2:11" x14ac:dyDescent="0.25">
      <c r="B47" t="s">
        <v>66</v>
      </c>
      <c r="C47" t="s">
        <v>4</v>
      </c>
      <c r="D47" s="3">
        <v>41287</v>
      </c>
      <c r="E47" s="3">
        <v>32822</v>
      </c>
      <c r="F47" s="3">
        <f t="shared" ca="1" si="0"/>
        <v>45530</v>
      </c>
      <c r="G47" s="6">
        <f t="shared" ca="1" si="1"/>
        <v>34</v>
      </c>
      <c r="H47" s="6">
        <f t="shared" ca="1" si="2"/>
        <v>11</v>
      </c>
      <c r="I47" t="s">
        <v>7</v>
      </c>
      <c r="J47" t="s">
        <v>15</v>
      </c>
      <c r="K47" t="s">
        <v>135</v>
      </c>
    </row>
    <row r="48" spans="2:11" x14ac:dyDescent="0.25">
      <c r="B48" t="s">
        <v>67</v>
      </c>
      <c r="C48" t="s">
        <v>4</v>
      </c>
      <c r="D48" s="3">
        <v>39095</v>
      </c>
      <c r="E48" s="3">
        <v>33552</v>
      </c>
      <c r="F48" s="3">
        <f t="shared" ca="1" si="0"/>
        <v>45530</v>
      </c>
      <c r="G48" s="6">
        <f t="shared" ca="1" si="1"/>
        <v>32</v>
      </c>
      <c r="H48" s="6">
        <f t="shared" ca="1" si="2"/>
        <v>17</v>
      </c>
      <c r="I48" t="s">
        <v>12</v>
      </c>
      <c r="J48" t="s">
        <v>15</v>
      </c>
      <c r="K48" t="s">
        <v>133</v>
      </c>
    </row>
    <row r="49" spans="2:11" x14ac:dyDescent="0.25">
      <c r="B49" t="s">
        <v>68</v>
      </c>
      <c r="C49" t="s">
        <v>4</v>
      </c>
      <c r="D49" s="3">
        <v>39827</v>
      </c>
      <c r="E49" s="3">
        <v>29834</v>
      </c>
      <c r="F49" s="3">
        <f t="shared" ca="1" si="0"/>
        <v>45530</v>
      </c>
      <c r="G49" s="6">
        <f t="shared" ca="1" si="1"/>
        <v>43</v>
      </c>
      <c r="H49" s="6">
        <f t="shared" ca="1" si="2"/>
        <v>15</v>
      </c>
      <c r="I49" t="s">
        <v>5</v>
      </c>
      <c r="J49" t="s">
        <v>15</v>
      </c>
      <c r="K49" t="s">
        <v>133</v>
      </c>
    </row>
    <row r="50" spans="2:11" x14ac:dyDescent="0.25">
      <c r="B50" t="s">
        <v>69</v>
      </c>
      <c r="C50" t="s">
        <v>4</v>
      </c>
      <c r="D50" s="3">
        <v>40193</v>
      </c>
      <c r="E50" s="3">
        <v>33211</v>
      </c>
      <c r="F50" s="3">
        <f t="shared" ca="1" si="0"/>
        <v>45530</v>
      </c>
      <c r="G50" s="6">
        <f t="shared" ca="1" si="1"/>
        <v>33</v>
      </c>
      <c r="H50" s="6">
        <f t="shared" ca="1" si="2"/>
        <v>14</v>
      </c>
      <c r="I50" t="s">
        <v>18</v>
      </c>
      <c r="J50" t="s">
        <v>15</v>
      </c>
      <c r="K50" t="s">
        <v>136</v>
      </c>
    </row>
    <row r="51" spans="2:11" x14ac:dyDescent="0.25">
      <c r="B51" t="s">
        <v>70</v>
      </c>
      <c r="C51" t="s">
        <v>4</v>
      </c>
      <c r="D51" s="3">
        <v>39828</v>
      </c>
      <c r="E51" s="3">
        <v>33888</v>
      </c>
      <c r="F51" s="3">
        <f t="shared" ca="1" si="0"/>
        <v>45530</v>
      </c>
      <c r="G51" s="6">
        <f t="shared" ca="1" si="1"/>
        <v>31</v>
      </c>
      <c r="H51" s="6">
        <f t="shared" ca="1" si="2"/>
        <v>15</v>
      </c>
      <c r="I51" t="s">
        <v>17</v>
      </c>
      <c r="J51" t="s">
        <v>15</v>
      </c>
      <c r="K51" t="s">
        <v>133</v>
      </c>
    </row>
    <row r="52" spans="2:11" x14ac:dyDescent="0.25">
      <c r="B52" t="s">
        <v>71</v>
      </c>
      <c r="C52" t="s">
        <v>11</v>
      </c>
      <c r="D52" s="3">
        <v>41287</v>
      </c>
      <c r="E52" s="3">
        <v>32635</v>
      </c>
      <c r="F52" s="3">
        <f t="shared" ca="1" si="0"/>
        <v>45530</v>
      </c>
      <c r="G52" s="6">
        <f t="shared" ca="1" si="1"/>
        <v>35</v>
      </c>
      <c r="H52" s="6">
        <f t="shared" ca="1" si="2"/>
        <v>11</v>
      </c>
      <c r="I52" t="s">
        <v>5</v>
      </c>
      <c r="J52" t="s">
        <v>15</v>
      </c>
      <c r="K52" t="s">
        <v>134</v>
      </c>
    </row>
    <row r="53" spans="2:11" x14ac:dyDescent="0.25">
      <c r="B53" t="s">
        <v>72</v>
      </c>
      <c r="C53" t="s">
        <v>11</v>
      </c>
      <c r="D53" s="3">
        <v>39095</v>
      </c>
      <c r="E53" s="3">
        <v>29921</v>
      </c>
      <c r="F53" s="3">
        <f t="shared" ca="1" si="0"/>
        <v>45530</v>
      </c>
      <c r="G53" s="6">
        <f t="shared" ca="1" si="1"/>
        <v>42</v>
      </c>
      <c r="H53" s="6">
        <f t="shared" ca="1" si="2"/>
        <v>17</v>
      </c>
      <c r="I53" t="s">
        <v>7</v>
      </c>
      <c r="J53" t="s">
        <v>15</v>
      </c>
      <c r="K53" t="s">
        <v>133</v>
      </c>
    </row>
    <row r="54" spans="2:11" x14ac:dyDescent="0.25">
      <c r="B54" t="s">
        <v>73</v>
      </c>
      <c r="C54" t="s">
        <v>11</v>
      </c>
      <c r="D54" s="3">
        <v>39827</v>
      </c>
      <c r="E54" s="3">
        <v>32548</v>
      </c>
      <c r="F54" s="3">
        <f t="shared" ca="1" si="0"/>
        <v>45530</v>
      </c>
      <c r="G54" s="6">
        <f t="shared" ca="1" si="1"/>
        <v>35</v>
      </c>
      <c r="H54" s="6">
        <f t="shared" ca="1" si="2"/>
        <v>15</v>
      </c>
      <c r="I54" t="s">
        <v>7</v>
      </c>
      <c r="J54" t="s">
        <v>15</v>
      </c>
      <c r="K54" t="s">
        <v>133</v>
      </c>
    </row>
    <row r="55" spans="2:11" x14ac:dyDescent="0.25">
      <c r="B55" t="s">
        <v>74</v>
      </c>
      <c r="C55" t="s">
        <v>4</v>
      </c>
      <c r="D55" s="3">
        <v>40193</v>
      </c>
      <c r="E55" s="3">
        <v>32419</v>
      </c>
      <c r="F55" s="3">
        <f t="shared" ca="1" si="0"/>
        <v>45530</v>
      </c>
      <c r="G55" s="6">
        <f t="shared" ca="1" si="1"/>
        <v>35</v>
      </c>
      <c r="H55" s="6">
        <f t="shared" ca="1" si="2"/>
        <v>14</v>
      </c>
      <c r="I55" t="s">
        <v>7</v>
      </c>
      <c r="J55" t="s">
        <v>15</v>
      </c>
      <c r="K55" t="s">
        <v>133</v>
      </c>
    </row>
    <row r="56" spans="2:11" x14ac:dyDescent="0.25">
      <c r="B56" t="s">
        <v>75</v>
      </c>
      <c r="C56" t="s">
        <v>4</v>
      </c>
      <c r="D56" s="3">
        <v>39828</v>
      </c>
      <c r="E56" s="3">
        <v>32175</v>
      </c>
      <c r="F56" s="3">
        <f t="shared" ca="1" si="0"/>
        <v>45530</v>
      </c>
      <c r="G56" s="6">
        <f t="shared" ca="1" si="1"/>
        <v>36</v>
      </c>
      <c r="H56" s="6">
        <f t="shared" ca="1" si="2"/>
        <v>15</v>
      </c>
      <c r="I56" t="s">
        <v>5</v>
      </c>
      <c r="J56" t="s">
        <v>15</v>
      </c>
      <c r="K56" t="s">
        <v>136</v>
      </c>
    </row>
    <row r="57" spans="2:11" x14ac:dyDescent="0.25">
      <c r="B57" t="s">
        <v>76</v>
      </c>
      <c r="C57" t="s">
        <v>11</v>
      </c>
      <c r="D57" s="3">
        <v>40193</v>
      </c>
      <c r="E57" s="3">
        <v>27253</v>
      </c>
      <c r="F57" s="3">
        <f t="shared" ca="1" si="0"/>
        <v>45530</v>
      </c>
      <c r="G57" s="6">
        <f t="shared" ca="1" si="1"/>
        <v>50</v>
      </c>
      <c r="H57" s="6">
        <f t="shared" ca="1" si="2"/>
        <v>14</v>
      </c>
      <c r="I57" t="s">
        <v>7</v>
      </c>
      <c r="J57" t="s">
        <v>15</v>
      </c>
      <c r="K57" t="s">
        <v>134</v>
      </c>
    </row>
    <row r="58" spans="2:11" x14ac:dyDescent="0.25">
      <c r="B58" t="s">
        <v>77</v>
      </c>
      <c r="C58" t="s">
        <v>11</v>
      </c>
      <c r="D58" s="3">
        <v>39828</v>
      </c>
      <c r="E58" s="3">
        <v>33066</v>
      </c>
      <c r="F58" s="3">
        <f t="shared" ca="1" si="0"/>
        <v>45530</v>
      </c>
      <c r="G58" s="6">
        <f t="shared" ca="1" si="1"/>
        <v>34</v>
      </c>
      <c r="H58" s="6">
        <f t="shared" ca="1" si="2"/>
        <v>15</v>
      </c>
      <c r="I58" t="s">
        <v>7</v>
      </c>
      <c r="J58" t="s">
        <v>15</v>
      </c>
      <c r="K58" t="s">
        <v>134</v>
      </c>
    </row>
    <row r="59" spans="2:11" x14ac:dyDescent="0.25">
      <c r="B59" t="s">
        <v>78</v>
      </c>
      <c r="C59" t="s">
        <v>4</v>
      </c>
      <c r="D59" s="3">
        <v>39456</v>
      </c>
      <c r="E59" s="3">
        <v>33700</v>
      </c>
      <c r="F59" s="3">
        <f t="shared" ca="1" si="0"/>
        <v>45530</v>
      </c>
      <c r="G59" s="6">
        <f t="shared" ca="1" si="1"/>
        <v>32</v>
      </c>
      <c r="H59" s="6">
        <f t="shared" ca="1" si="2"/>
        <v>16</v>
      </c>
      <c r="I59" t="s">
        <v>7</v>
      </c>
      <c r="J59" t="s">
        <v>15</v>
      </c>
      <c r="K59" t="s">
        <v>133</v>
      </c>
    </row>
    <row r="60" spans="2:11" x14ac:dyDescent="0.25">
      <c r="B60" t="s">
        <v>79</v>
      </c>
      <c r="C60" t="s">
        <v>11</v>
      </c>
      <c r="D60" s="3">
        <v>37468</v>
      </c>
      <c r="E60" s="3">
        <v>30052</v>
      </c>
      <c r="F60" s="3">
        <f t="shared" ca="1" si="0"/>
        <v>45530</v>
      </c>
      <c r="G60" s="6">
        <f t="shared" ca="1" si="1"/>
        <v>42</v>
      </c>
      <c r="H60" s="6">
        <f t="shared" ca="1" si="2"/>
        <v>22</v>
      </c>
      <c r="I60" t="s">
        <v>7</v>
      </c>
      <c r="J60" t="s">
        <v>6</v>
      </c>
      <c r="K60" t="s">
        <v>133</v>
      </c>
    </row>
    <row r="61" spans="2:11" x14ac:dyDescent="0.25">
      <c r="B61" t="s">
        <v>80</v>
      </c>
      <c r="C61" t="s">
        <v>4</v>
      </c>
      <c r="D61" s="3">
        <v>40235</v>
      </c>
      <c r="E61" s="3">
        <v>28585</v>
      </c>
      <c r="F61" s="3">
        <f t="shared" ca="1" si="0"/>
        <v>45530</v>
      </c>
      <c r="G61" s="6">
        <f t="shared" ca="1" si="1"/>
        <v>46</v>
      </c>
      <c r="H61" s="6">
        <f t="shared" ca="1" si="2"/>
        <v>14</v>
      </c>
      <c r="I61" t="s">
        <v>12</v>
      </c>
      <c r="J61" t="s">
        <v>9</v>
      </c>
      <c r="K61" t="s">
        <v>133</v>
      </c>
    </row>
    <row r="62" spans="2:11" x14ac:dyDescent="0.25">
      <c r="B62" t="s">
        <v>81</v>
      </c>
      <c r="C62" t="s">
        <v>11</v>
      </c>
      <c r="D62" s="3">
        <v>39428</v>
      </c>
      <c r="E62" s="3">
        <v>27190</v>
      </c>
      <c r="F62" s="3">
        <f t="shared" ca="1" si="0"/>
        <v>45530</v>
      </c>
      <c r="G62" s="6">
        <f t="shared" ca="1" si="1"/>
        <v>50</v>
      </c>
      <c r="H62" s="6">
        <f t="shared" ca="1" si="2"/>
        <v>16</v>
      </c>
      <c r="I62" t="s">
        <v>12</v>
      </c>
      <c r="J62" t="s">
        <v>9</v>
      </c>
      <c r="K62" t="s">
        <v>134</v>
      </c>
    </row>
    <row r="63" spans="2:11" x14ac:dyDescent="0.25">
      <c r="B63" t="s">
        <v>82</v>
      </c>
      <c r="C63" t="s">
        <v>4</v>
      </c>
      <c r="D63" s="3">
        <v>39087</v>
      </c>
      <c r="E63" s="3">
        <v>22654</v>
      </c>
      <c r="F63" s="3">
        <f t="shared" ca="1" si="0"/>
        <v>45530</v>
      </c>
      <c r="G63" s="6">
        <f t="shared" ca="1" si="1"/>
        <v>62</v>
      </c>
      <c r="H63" s="6">
        <f t="shared" ca="1" si="2"/>
        <v>17</v>
      </c>
      <c r="I63" t="s">
        <v>13</v>
      </c>
      <c r="J63" t="s">
        <v>10</v>
      </c>
      <c r="K63" t="s">
        <v>133</v>
      </c>
    </row>
    <row r="64" spans="2:11" x14ac:dyDescent="0.25">
      <c r="B64" t="s">
        <v>83</v>
      </c>
      <c r="C64" t="s">
        <v>4</v>
      </c>
      <c r="D64" s="3">
        <v>39093</v>
      </c>
      <c r="E64" s="3">
        <v>30256</v>
      </c>
      <c r="F64" s="3">
        <f t="shared" ca="1" si="0"/>
        <v>45530</v>
      </c>
      <c r="G64" s="6">
        <f t="shared" ca="1" si="1"/>
        <v>41</v>
      </c>
      <c r="H64" s="6">
        <f t="shared" ca="1" si="2"/>
        <v>17</v>
      </c>
      <c r="I64" t="s">
        <v>14</v>
      </c>
      <c r="J64" t="s">
        <v>15</v>
      </c>
      <c r="K64" t="s">
        <v>133</v>
      </c>
    </row>
    <row r="65" spans="2:11" x14ac:dyDescent="0.25">
      <c r="B65" t="s">
        <v>84</v>
      </c>
      <c r="C65" t="s">
        <v>4</v>
      </c>
      <c r="D65" s="3">
        <v>38372</v>
      </c>
      <c r="E65" s="3">
        <v>33119</v>
      </c>
      <c r="F65" s="3">
        <f t="shared" ca="1" si="0"/>
        <v>45530</v>
      </c>
      <c r="G65" s="6">
        <f t="shared" ca="1" si="1"/>
        <v>34</v>
      </c>
      <c r="H65" s="6">
        <f t="shared" ca="1" si="2"/>
        <v>19</v>
      </c>
      <c r="I65" t="s">
        <v>16</v>
      </c>
      <c r="J65" t="s">
        <v>15</v>
      </c>
      <c r="K65" t="s">
        <v>134</v>
      </c>
    </row>
    <row r="66" spans="2:11" x14ac:dyDescent="0.25">
      <c r="B66" t="s">
        <v>85</v>
      </c>
      <c r="C66" t="s">
        <v>4</v>
      </c>
      <c r="D66" s="3">
        <v>41300</v>
      </c>
      <c r="E66" s="3">
        <v>31848</v>
      </c>
      <c r="F66" s="3">
        <f t="shared" ca="1" si="0"/>
        <v>45530</v>
      </c>
      <c r="G66" s="6">
        <f t="shared" ca="1" si="1"/>
        <v>37</v>
      </c>
      <c r="H66" s="6">
        <f t="shared" ca="1" si="2"/>
        <v>11</v>
      </c>
      <c r="I66" t="s">
        <v>5</v>
      </c>
      <c r="J66" t="s">
        <v>15</v>
      </c>
      <c r="K66" t="s">
        <v>134</v>
      </c>
    </row>
    <row r="67" spans="2:11" x14ac:dyDescent="0.25">
      <c r="B67" t="s">
        <v>86</v>
      </c>
      <c r="C67" t="s">
        <v>4</v>
      </c>
      <c r="D67" s="3">
        <v>40945</v>
      </c>
      <c r="E67" s="3">
        <v>27185</v>
      </c>
      <c r="F67" s="3">
        <f t="shared" ca="1" si="0"/>
        <v>45530</v>
      </c>
      <c r="G67" s="6">
        <f t="shared" ca="1" si="1"/>
        <v>50</v>
      </c>
      <c r="H67" s="6">
        <f t="shared" ca="1" si="2"/>
        <v>12</v>
      </c>
      <c r="I67" t="s">
        <v>12</v>
      </c>
      <c r="J67" t="s">
        <v>15</v>
      </c>
      <c r="K67" t="s">
        <v>135</v>
      </c>
    </row>
    <row r="68" spans="2:11" x14ac:dyDescent="0.25">
      <c r="B68" t="s">
        <v>87</v>
      </c>
      <c r="C68" t="s">
        <v>4</v>
      </c>
      <c r="D68" s="3">
        <v>38754</v>
      </c>
      <c r="E68" s="3">
        <v>28647</v>
      </c>
      <c r="F68" s="3">
        <f t="shared" ref="F68:F113" ca="1" si="3">TODAY()</f>
        <v>45530</v>
      </c>
      <c r="G68" s="6">
        <f t="shared" ref="G68:G113" ca="1" si="4">INT((F68-E68)/365)</f>
        <v>46</v>
      </c>
      <c r="H68" s="6">
        <f t="shared" ref="H68:H113" ca="1" si="5">INT((F68-D68)/365)</f>
        <v>18</v>
      </c>
      <c r="I68" t="s">
        <v>7</v>
      </c>
      <c r="J68" t="s">
        <v>15</v>
      </c>
      <c r="K68" t="s">
        <v>133</v>
      </c>
    </row>
    <row r="69" spans="2:11" x14ac:dyDescent="0.25">
      <c r="B69" t="s">
        <v>88</v>
      </c>
      <c r="C69" t="s">
        <v>4</v>
      </c>
      <c r="D69" s="3">
        <v>40216</v>
      </c>
      <c r="E69" s="3">
        <v>32944</v>
      </c>
      <c r="F69" s="3">
        <f t="shared" ca="1" si="3"/>
        <v>45530</v>
      </c>
      <c r="G69" s="6">
        <f t="shared" ca="1" si="4"/>
        <v>34</v>
      </c>
      <c r="H69" s="6">
        <f t="shared" ca="1" si="5"/>
        <v>14</v>
      </c>
      <c r="I69" t="s">
        <v>14</v>
      </c>
      <c r="J69" t="s">
        <v>6</v>
      </c>
      <c r="K69" t="s">
        <v>133</v>
      </c>
    </row>
    <row r="70" spans="2:11" x14ac:dyDescent="0.25">
      <c r="B70" t="s">
        <v>89</v>
      </c>
      <c r="C70" t="s">
        <v>11</v>
      </c>
      <c r="D70" s="3">
        <v>41329</v>
      </c>
      <c r="E70" s="3">
        <v>26911</v>
      </c>
      <c r="F70" s="3">
        <f t="shared" ca="1" si="3"/>
        <v>45530</v>
      </c>
      <c r="G70" s="6">
        <f t="shared" ca="1" si="4"/>
        <v>51</v>
      </c>
      <c r="H70" s="6">
        <f t="shared" ca="1" si="5"/>
        <v>11</v>
      </c>
      <c r="I70" t="s">
        <v>7</v>
      </c>
      <c r="J70" t="s">
        <v>6</v>
      </c>
      <c r="K70" t="s">
        <v>133</v>
      </c>
    </row>
    <row r="71" spans="2:11" x14ac:dyDescent="0.25">
      <c r="B71" t="s">
        <v>90</v>
      </c>
      <c r="C71" t="s">
        <v>11</v>
      </c>
      <c r="D71" s="3">
        <v>35857</v>
      </c>
      <c r="E71" s="3">
        <v>28678</v>
      </c>
      <c r="F71" s="3">
        <f t="shared" ca="1" si="3"/>
        <v>45530</v>
      </c>
      <c r="G71" s="6">
        <f t="shared" ca="1" si="4"/>
        <v>46</v>
      </c>
      <c r="H71" s="6">
        <f t="shared" ca="1" si="5"/>
        <v>26</v>
      </c>
      <c r="I71" t="s">
        <v>7</v>
      </c>
      <c r="J71" t="s">
        <v>8</v>
      </c>
      <c r="K71" t="s">
        <v>135</v>
      </c>
    </row>
    <row r="72" spans="2:11" x14ac:dyDescent="0.25">
      <c r="B72" t="s">
        <v>91</v>
      </c>
      <c r="C72" t="s">
        <v>11</v>
      </c>
      <c r="D72" s="3">
        <v>35859</v>
      </c>
      <c r="E72" s="3">
        <v>28980</v>
      </c>
      <c r="F72" s="3">
        <f t="shared" ca="1" si="3"/>
        <v>45530</v>
      </c>
      <c r="G72" s="6">
        <f t="shared" ca="1" si="4"/>
        <v>45</v>
      </c>
      <c r="H72" s="6">
        <f t="shared" ca="1" si="5"/>
        <v>26</v>
      </c>
      <c r="I72" t="s">
        <v>14</v>
      </c>
      <c r="J72" t="s">
        <v>15</v>
      </c>
      <c r="K72" t="s">
        <v>133</v>
      </c>
    </row>
    <row r="73" spans="2:11" x14ac:dyDescent="0.25">
      <c r="B73" t="s">
        <v>92</v>
      </c>
      <c r="C73" t="s">
        <v>4</v>
      </c>
      <c r="D73" s="3">
        <v>40248</v>
      </c>
      <c r="E73" s="3">
        <v>31749</v>
      </c>
      <c r="F73" s="3">
        <f t="shared" ca="1" si="3"/>
        <v>45530</v>
      </c>
      <c r="G73" s="6">
        <f t="shared" ca="1" si="4"/>
        <v>37</v>
      </c>
      <c r="H73" s="6">
        <f t="shared" ca="1" si="5"/>
        <v>14</v>
      </c>
      <c r="I73" t="s">
        <v>7</v>
      </c>
      <c r="J73" t="s">
        <v>15</v>
      </c>
      <c r="K73" t="s">
        <v>133</v>
      </c>
    </row>
    <row r="74" spans="2:11" x14ac:dyDescent="0.25">
      <c r="B74" t="s">
        <v>93</v>
      </c>
      <c r="C74" t="s">
        <v>4</v>
      </c>
      <c r="D74" s="3">
        <v>39895</v>
      </c>
      <c r="E74" s="3">
        <v>31871</v>
      </c>
      <c r="F74" s="3">
        <f t="shared" ca="1" si="3"/>
        <v>45530</v>
      </c>
      <c r="G74" s="6">
        <f t="shared" ca="1" si="4"/>
        <v>37</v>
      </c>
      <c r="H74" s="6">
        <f t="shared" ca="1" si="5"/>
        <v>15</v>
      </c>
      <c r="I74" t="s">
        <v>7</v>
      </c>
      <c r="J74" t="s">
        <v>10</v>
      </c>
      <c r="K74" t="s">
        <v>136</v>
      </c>
    </row>
    <row r="75" spans="2:11" x14ac:dyDescent="0.25">
      <c r="B75" t="s">
        <v>94</v>
      </c>
      <c r="C75" t="s">
        <v>11</v>
      </c>
      <c r="D75" s="3">
        <v>39537</v>
      </c>
      <c r="E75" s="3">
        <v>30931</v>
      </c>
      <c r="F75" s="3">
        <f t="shared" ca="1" si="3"/>
        <v>45530</v>
      </c>
      <c r="G75" s="6">
        <f t="shared" ca="1" si="4"/>
        <v>39</v>
      </c>
      <c r="H75" s="6">
        <f t="shared" ca="1" si="5"/>
        <v>16</v>
      </c>
      <c r="I75" t="s">
        <v>17</v>
      </c>
      <c r="J75" t="s">
        <v>8</v>
      </c>
      <c r="K75" t="s">
        <v>133</v>
      </c>
    </row>
    <row r="76" spans="2:11" x14ac:dyDescent="0.25">
      <c r="B76" t="s">
        <v>95</v>
      </c>
      <c r="C76" t="s">
        <v>11</v>
      </c>
      <c r="D76" s="3">
        <v>35896</v>
      </c>
      <c r="E76" s="3">
        <v>24687</v>
      </c>
      <c r="F76" s="3">
        <f t="shared" ca="1" si="3"/>
        <v>45530</v>
      </c>
      <c r="G76" s="6">
        <f t="shared" ca="1" si="4"/>
        <v>57</v>
      </c>
      <c r="H76" s="6">
        <f t="shared" ca="1" si="5"/>
        <v>26</v>
      </c>
      <c r="I76" t="s">
        <v>7</v>
      </c>
      <c r="J76" t="s">
        <v>15</v>
      </c>
      <c r="K76" t="s">
        <v>134</v>
      </c>
    </row>
    <row r="77" spans="2:11" x14ac:dyDescent="0.25">
      <c r="B77" t="s">
        <v>96</v>
      </c>
      <c r="C77" t="s">
        <v>4</v>
      </c>
      <c r="D77" s="3">
        <v>35903</v>
      </c>
      <c r="E77" s="3">
        <v>26761</v>
      </c>
      <c r="F77" s="3">
        <f t="shared" ca="1" si="3"/>
        <v>45530</v>
      </c>
      <c r="G77" s="6">
        <f t="shared" ca="1" si="4"/>
        <v>51</v>
      </c>
      <c r="H77" s="6">
        <f t="shared" ca="1" si="5"/>
        <v>26</v>
      </c>
      <c r="I77" t="s">
        <v>14</v>
      </c>
      <c r="J77" t="s">
        <v>15</v>
      </c>
      <c r="K77" t="s">
        <v>133</v>
      </c>
    </row>
    <row r="78" spans="2:11" x14ac:dyDescent="0.25">
      <c r="B78" t="s">
        <v>97</v>
      </c>
      <c r="C78" t="s">
        <v>11</v>
      </c>
      <c r="D78" s="3">
        <v>35914</v>
      </c>
      <c r="E78" s="3">
        <v>23749</v>
      </c>
      <c r="F78" s="3">
        <f t="shared" ca="1" si="3"/>
        <v>45530</v>
      </c>
      <c r="G78" s="6">
        <f t="shared" ca="1" si="4"/>
        <v>59</v>
      </c>
      <c r="H78" s="6">
        <f t="shared" ca="1" si="5"/>
        <v>26</v>
      </c>
      <c r="I78" t="s">
        <v>5</v>
      </c>
      <c r="J78" t="s">
        <v>8</v>
      </c>
      <c r="K78" t="s">
        <v>133</v>
      </c>
    </row>
    <row r="79" spans="2:11" x14ac:dyDescent="0.25">
      <c r="B79" t="s">
        <v>98</v>
      </c>
      <c r="C79" t="s">
        <v>4</v>
      </c>
      <c r="D79" s="3">
        <v>36162</v>
      </c>
      <c r="E79" s="3">
        <v>29132</v>
      </c>
      <c r="F79" s="3">
        <f t="shared" ca="1" si="3"/>
        <v>45530</v>
      </c>
      <c r="G79" s="6">
        <f t="shared" ca="1" si="4"/>
        <v>44</v>
      </c>
      <c r="H79" s="6">
        <f t="shared" ca="1" si="5"/>
        <v>25</v>
      </c>
      <c r="I79" t="s">
        <v>7</v>
      </c>
      <c r="J79" t="s">
        <v>10</v>
      </c>
      <c r="K79" t="s">
        <v>133</v>
      </c>
    </row>
    <row r="80" spans="2:11" x14ac:dyDescent="0.25">
      <c r="B80" t="s">
        <v>99</v>
      </c>
      <c r="C80" t="s">
        <v>11</v>
      </c>
      <c r="D80" s="3">
        <v>36162</v>
      </c>
      <c r="E80" s="3">
        <v>28164</v>
      </c>
      <c r="F80" s="3">
        <f t="shared" ca="1" si="3"/>
        <v>45530</v>
      </c>
      <c r="G80" s="6">
        <f t="shared" ca="1" si="4"/>
        <v>47</v>
      </c>
      <c r="H80" s="6">
        <f t="shared" ca="1" si="5"/>
        <v>25</v>
      </c>
      <c r="I80" t="s">
        <v>12</v>
      </c>
      <c r="J80" t="s">
        <v>8</v>
      </c>
      <c r="K80" t="s">
        <v>136</v>
      </c>
    </row>
    <row r="81" spans="2:11" x14ac:dyDescent="0.25">
      <c r="B81" t="s">
        <v>100</v>
      </c>
      <c r="C81" t="s">
        <v>4</v>
      </c>
      <c r="D81" s="3">
        <v>36163</v>
      </c>
      <c r="E81" s="3">
        <v>31594</v>
      </c>
      <c r="F81" s="3">
        <f t="shared" ca="1" si="3"/>
        <v>45530</v>
      </c>
      <c r="G81" s="6">
        <f t="shared" ca="1" si="4"/>
        <v>38</v>
      </c>
      <c r="H81" s="6">
        <f t="shared" ca="1" si="5"/>
        <v>25</v>
      </c>
      <c r="I81" t="s">
        <v>7</v>
      </c>
      <c r="J81" t="s">
        <v>15</v>
      </c>
      <c r="K81" t="s">
        <v>134</v>
      </c>
    </row>
    <row r="82" spans="2:11" x14ac:dyDescent="0.25">
      <c r="B82" t="s">
        <v>101</v>
      </c>
      <c r="C82" t="s">
        <v>4</v>
      </c>
      <c r="D82" s="3">
        <v>36163</v>
      </c>
      <c r="E82" s="3">
        <v>28982</v>
      </c>
      <c r="F82" s="3">
        <f t="shared" ca="1" si="3"/>
        <v>45530</v>
      </c>
      <c r="G82" s="6">
        <f t="shared" ca="1" si="4"/>
        <v>45</v>
      </c>
      <c r="H82" s="6">
        <f t="shared" ca="1" si="5"/>
        <v>25</v>
      </c>
      <c r="I82" t="s">
        <v>5</v>
      </c>
      <c r="J82" t="s">
        <v>15</v>
      </c>
      <c r="K82" t="s">
        <v>134</v>
      </c>
    </row>
    <row r="83" spans="2:11" x14ac:dyDescent="0.25">
      <c r="B83" t="s">
        <v>102</v>
      </c>
      <c r="C83" t="s">
        <v>4</v>
      </c>
      <c r="D83" s="3">
        <v>36163</v>
      </c>
      <c r="E83" s="3">
        <v>32822</v>
      </c>
      <c r="F83" s="3">
        <f t="shared" ca="1" si="3"/>
        <v>45530</v>
      </c>
      <c r="G83" s="6">
        <f t="shared" ca="1" si="4"/>
        <v>34</v>
      </c>
      <c r="H83" s="6">
        <f t="shared" ca="1" si="5"/>
        <v>25</v>
      </c>
      <c r="I83" t="s">
        <v>7</v>
      </c>
      <c r="J83" t="s">
        <v>6</v>
      </c>
      <c r="K83" t="s">
        <v>133</v>
      </c>
    </row>
    <row r="84" spans="2:11" x14ac:dyDescent="0.25">
      <c r="B84" t="s">
        <v>103</v>
      </c>
      <c r="C84" t="s">
        <v>4</v>
      </c>
      <c r="D84" s="3">
        <v>36164</v>
      </c>
      <c r="E84" s="3">
        <v>33552</v>
      </c>
      <c r="F84" s="3">
        <f t="shared" ca="1" si="3"/>
        <v>45530</v>
      </c>
      <c r="G84" s="6">
        <f t="shared" ca="1" si="4"/>
        <v>32</v>
      </c>
      <c r="H84" s="6">
        <f t="shared" ca="1" si="5"/>
        <v>25</v>
      </c>
      <c r="I84" t="s">
        <v>7</v>
      </c>
      <c r="J84" t="s">
        <v>6</v>
      </c>
      <c r="K84" t="s">
        <v>133</v>
      </c>
    </row>
    <row r="85" spans="2:11" x14ac:dyDescent="0.25">
      <c r="B85" t="s">
        <v>104</v>
      </c>
      <c r="C85" t="s">
        <v>4</v>
      </c>
      <c r="D85" s="3">
        <v>38722</v>
      </c>
      <c r="E85" s="3">
        <v>29834</v>
      </c>
      <c r="F85" s="3">
        <f t="shared" ca="1" si="3"/>
        <v>45530</v>
      </c>
      <c r="G85" s="6">
        <f t="shared" ca="1" si="4"/>
        <v>43</v>
      </c>
      <c r="H85" s="6">
        <f t="shared" ca="1" si="5"/>
        <v>18</v>
      </c>
      <c r="I85" t="s">
        <v>18</v>
      </c>
      <c r="J85" t="s">
        <v>6</v>
      </c>
      <c r="K85" t="s">
        <v>133</v>
      </c>
    </row>
    <row r="86" spans="2:11" x14ac:dyDescent="0.25">
      <c r="B86" t="s">
        <v>105</v>
      </c>
      <c r="C86" t="s">
        <v>4</v>
      </c>
      <c r="D86" s="3">
        <v>41644</v>
      </c>
      <c r="E86" s="3">
        <v>33211</v>
      </c>
      <c r="F86" s="3">
        <f t="shared" ca="1" si="3"/>
        <v>45530</v>
      </c>
      <c r="G86" s="6">
        <f t="shared" ca="1" si="4"/>
        <v>33</v>
      </c>
      <c r="H86" s="6">
        <f t="shared" ca="1" si="5"/>
        <v>10</v>
      </c>
      <c r="I86" t="s">
        <v>7</v>
      </c>
      <c r="J86" t="s">
        <v>6</v>
      </c>
      <c r="K86" t="s">
        <v>134</v>
      </c>
    </row>
    <row r="87" spans="2:11" x14ac:dyDescent="0.25">
      <c r="B87" t="s">
        <v>106</v>
      </c>
      <c r="C87" t="s">
        <v>4</v>
      </c>
      <c r="D87" s="3">
        <v>37991</v>
      </c>
      <c r="E87" s="3">
        <v>33888</v>
      </c>
      <c r="F87" s="3">
        <f t="shared" ca="1" si="3"/>
        <v>45530</v>
      </c>
      <c r="G87" s="6">
        <f t="shared" ca="1" si="4"/>
        <v>31</v>
      </c>
      <c r="H87" s="6">
        <f t="shared" ca="1" si="5"/>
        <v>20</v>
      </c>
      <c r="I87" t="s">
        <v>19</v>
      </c>
      <c r="J87" t="s">
        <v>6</v>
      </c>
      <c r="K87" t="s">
        <v>133</v>
      </c>
    </row>
    <row r="88" spans="2:11" x14ac:dyDescent="0.25">
      <c r="B88" t="s">
        <v>107</v>
      </c>
      <c r="C88" t="s">
        <v>11</v>
      </c>
      <c r="D88" s="3">
        <v>38358</v>
      </c>
      <c r="E88" s="3">
        <v>32635</v>
      </c>
      <c r="F88" s="3">
        <f t="shared" ca="1" si="3"/>
        <v>45530</v>
      </c>
      <c r="G88" s="6">
        <f t="shared" ca="1" si="4"/>
        <v>35</v>
      </c>
      <c r="H88" s="6">
        <f t="shared" ca="1" si="5"/>
        <v>19</v>
      </c>
      <c r="I88" t="s">
        <v>7</v>
      </c>
      <c r="J88" t="s">
        <v>6</v>
      </c>
      <c r="K88" t="s">
        <v>133</v>
      </c>
    </row>
    <row r="89" spans="2:11" x14ac:dyDescent="0.25">
      <c r="B89" t="s">
        <v>108</v>
      </c>
      <c r="C89" t="s">
        <v>11</v>
      </c>
      <c r="D89" s="3">
        <v>39820</v>
      </c>
      <c r="E89" s="3">
        <v>29921</v>
      </c>
      <c r="F89" s="3">
        <f t="shared" ca="1" si="3"/>
        <v>45530</v>
      </c>
      <c r="G89" s="6">
        <f t="shared" ca="1" si="4"/>
        <v>42</v>
      </c>
      <c r="H89" s="6">
        <f t="shared" ca="1" si="5"/>
        <v>15</v>
      </c>
      <c r="I89" t="s">
        <v>14</v>
      </c>
      <c r="J89" t="s">
        <v>6</v>
      </c>
      <c r="K89" t="s">
        <v>134</v>
      </c>
    </row>
    <row r="90" spans="2:11" x14ac:dyDescent="0.25">
      <c r="B90" t="s">
        <v>109</v>
      </c>
      <c r="C90" t="s">
        <v>11</v>
      </c>
      <c r="D90" s="3">
        <v>38724</v>
      </c>
      <c r="E90" s="3">
        <v>32548</v>
      </c>
      <c r="F90" s="3">
        <f t="shared" ca="1" si="3"/>
        <v>45530</v>
      </c>
      <c r="G90" s="6">
        <f t="shared" ca="1" si="4"/>
        <v>35</v>
      </c>
      <c r="H90" s="6">
        <f t="shared" ca="1" si="5"/>
        <v>18</v>
      </c>
      <c r="I90" t="s">
        <v>19</v>
      </c>
      <c r="J90" t="s">
        <v>6</v>
      </c>
      <c r="K90" t="s">
        <v>134</v>
      </c>
    </row>
    <row r="91" spans="2:11" x14ac:dyDescent="0.25">
      <c r="B91" t="s">
        <v>110</v>
      </c>
      <c r="C91" t="s">
        <v>4</v>
      </c>
      <c r="D91" s="3">
        <v>40551</v>
      </c>
      <c r="E91" s="3">
        <v>32419</v>
      </c>
      <c r="F91" s="3">
        <f t="shared" ca="1" si="3"/>
        <v>45530</v>
      </c>
      <c r="G91" s="6">
        <f t="shared" ca="1" si="4"/>
        <v>35</v>
      </c>
      <c r="H91" s="6">
        <f t="shared" ca="1" si="5"/>
        <v>13</v>
      </c>
      <c r="I91" t="s">
        <v>7</v>
      </c>
      <c r="J91" t="s">
        <v>6</v>
      </c>
      <c r="K91" t="s">
        <v>135</v>
      </c>
    </row>
    <row r="92" spans="2:11" x14ac:dyDescent="0.25">
      <c r="B92" t="s">
        <v>111</v>
      </c>
      <c r="C92" t="s">
        <v>4</v>
      </c>
      <c r="D92" s="3">
        <v>36899</v>
      </c>
      <c r="E92" s="3">
        <v>32175</v>
      </c>
      <c r="F92" s="3">
        <f t="shared" ca="1" si="3"/>
        <v>45530</v>
      </c>
      <c r="G92" s="6">
        <f t="shared" ca="1" si="4"/>
        <v>36</v>
      </c>
      <c r="H92" s="6">
        <f t="shared" ca="1" si="5"/>
        <v>23</v>
      </c>
      <c r="I92" t="s">
        <v>7</v>
      </c>
      <c r="J92" t="s">
        <v>6</v>
      </c>
      <c r="K92" t="s">
        <v>133</v>
      </c>
    </row>
    <row r="93" spans="2:11" x14ac:dyDescent="0.25">
      <c r="B93" t="s">
        <v>112</v>
      </c>
      <c r="C93" t="s">
        <v>11</v>
      </c>
      <c r="D93" s="3">
        <v>41282</v>
      </c>
      <c r="E93" s="3">
        <v>27253</v>
      </c>
      <c r="F93" s="3">
        <f t="shared" ca="1" si="3"/>
        <v>45530</v>
      </c>
      <c r="G93" s="6">
        <f t="shared" ca="1" si="4"/>
        <v>50</v>
      </c>
      <c r="H93" s="6">
        <f t="shared" ca="1" si="5"/>
        <v>11</v>
      </c>
      <c r="I93" t="s">
        <v>7</v>
      </c>
      <c r="J93" t="s">
        <v>15</v>
      </c>
      <c r="K93" t="s">
        <v>133</v>
      </c>
    </row>
    <row r="94" spans="2:11" x14ac:dyDescent="0.25">
      <c r="B94" t="s">
        <v>113</v>
      </c>
      <c r="C94" t="s">
        <v>11</v>
      </c>
      <c r="D94" s="3">
        <v>40186</v>
      </c>
      <c r="E94" s="3">
        <v>33066</v>
      </c>
      <c r="F94" s="3">
        <f t="shared" ca="1" si="3"/>
        <v>45530</v>
      </c>
      <c r="G94" s="6">
        <f t="shared" ca="1" si="4"/>
        <v>34</v>
      </c>
      <c r="H94" s="6">
        <f t="shared" ca="1" si="5"/>
        <v>14</v>
      </c>
      <c r="I94" t="s">
        <v>7</v>
      </c>
      <c r="J94" t="s">
        <v>15</v>
      </c>
      <c r="K94" t="s">
        <v>133</v>
      </c>
    </row>
    <row r="95" spans="2:11" x14ac:dyDescent="0.25">
      <c r="B95" t="s">
        <v>114</v>
      </c>
      <c r="C95" t="s">
        <v>4</v>
      </c>
      <c r="D95" s="3">
        <v>40551</v>
      </c>
      <c r="E95" s="3">
        <v>33700</v>
      </c>
      <c r="F95" s="3">
        <f t="shared" ca="1" si="3"/>
        <v>45530</v>
      </c>
      <c r="G95" s="6">
        <f t="shared" ca="1" si="4"/>
        <v>32</v>
      </c>
      <c r="H95" s="6">
        <f t="shared" ca="1" si="5"/>
        <v>13</v>
      </c>
      <c r="I95" t="s">
        <v>18</v>
      </c>
      <c r="J95" t="s">
        <v>9</v>
      </c>
      <c r="K95" t="s">
        <v>135</v>
      </c>
    </row>
    <row r="96" spans="2:11" x14ac:dyDescent="0.25">
      <c r="B96" t="s">
        <v>115</v>
      </c>
      <c r="C96" t="s">
        <v>11</v>
      </c>
      <c r="D96" s="3">
        <v>39456</v>
      </c>
      <c r="E96" s="3">
        <v>24687</v>
      </c>
      <c r="F96" s="3">
        <f t="shared" ca="1" si="3"/>
        <v>45530</v>
      </c>
      <c r="G96" s="6">
        <f t="shared" ca="1" si="4"/>
        <v>57</v>
      </c>
      <c r="H96" s="6">
        <f t="shared" ca="1" si="5"/>
        <v>16</v>
      </c>
      <c r="I96" t="s">
        <v>7</v>
      </c>
      <c r="J96" t="s">
        <v>9</v>
      </c>
      <c r="K96" t="s">
        <v>133</v>
      </c>
    </row>
    <row r="97" spans="2:11" x14ac:dyDescent="0.25">
      <c r="B97" t="s">
        <v>116</v>
      </c>
      <c r="C97" t="s">
        <v>4</v>
      </c>
      <c r="D97" s="3">
        <v>41283</v>
      </c>
      <c r="E97" s="3">
        <v>26761</v>
      </c>
      <c r="F97" s="3">
        <f t="shared" ca="1" si="3"/>
        <v>45530</v>
      </c>
      <c r="G97" s="6">
        <f t="shared" ca="1" si="4"/>
        <v>51</v>
      </c>
      <c r="H97" s="6">
        <f t="shared" ca="1" si="5"/>
        <v>11</v>
      </c>
      <c r="I97" t="s">
        <v>12</v>
      </c>
      <c r="J97" t="s">
        <v>9</v>
      </c>
      <c r="K97" t="s">
        <v>133</v>
      </c>
    </row>
    <row r="98" spans="2:11" x14ac:dyDescent="0.25">
      <c r="B98" t="s">
        <v>117</v>
      </c>
      <c r="C98" t="s">
        <v>11</v>
      </c>
      <c r="D98" s="3">
        <v>37996</v>
      </c>
      <c r="E98" s="3">
        <v>23749</v>
      </c>
      <c r="F98" s="3">
        <f t="shared" ca="1" si="3"/>
        <v>45530</v>
      </c>
      <c r="G98" s="6">
        <f t="shared" ca="1" si="4"/>
        <v>59</v>
      </c>
      <c r="H98" s="6">
        <f t="shared" ca="1" si="5"/>
        <v>20</v>
      </c>
      <c r="I98" t="s">
        <v>5</v>
      </c>
      <c r="J98" t="s">
        <v>9</v>
      </c>
      <c r="K98" t="s">
        <v>136</v>
      </c>
    </row>
    <row r="99" spans="2:11" x14ac:dyDescent="0.25">
      <c r="B99" t="s">
        <v>118</v>
      </c>
      <c r="C99" t="s">
        <v>4</v>
      </c>
      <c r="D99" s="3">
        <v>41284</v>
      </c>
      <c r="E99" s="3">
        <v>29132</v>
      </c>
      <c r="F99" s="3">
        <f t="shared" ca="1" si="3"/>
        <v>45530</v>
      </c>
      <c r="G99" s="6">
        <f t="shared" ca="1" si="4"/>
        <v>44</v>
      </c>
      <c r="H99" s="6">
        <f t="shared" ca="1" si="5"/>
        <v>11</v>
      </c>
      <c r="I99" t="s">
        <v>18</v>
      </c>
      <c r="J99" t="s">
        <v>9</v>
      </c>
      <c r="K99" t="s">
        <v>133</v>
      </c>
    </row>
    <row r="100" spans="2:11" x14ac:dyDescent="0.25">
      <c r="B100" t="s">
        <v>119</v>
      </c>
      <c r="C100" t="s">
        <v>4</v>
      </c>
      <c r="D100" s="3">
        <v>39092</v>
      </c>
      <c r="E100" s="3">
        <v>28164</v>
      </c>
      <c r="F100" s="3">
        <f t="shared" ca="1" si="3"/>
        <v>45530</v>
      </c>
      <c r="G100" s="6">
        <f t="shared" ca="1" si="4"/>
        <v>47</v>
      </c>
      <c r="H100" s="6">
        <f t="shared" ca="1" si="5"/>
        <v>17</v>
      </c>
      <c r="I100" t="s">
        <v>17</v>
      </c>
      <c r="J100" t="s">
        <v>8</v>
      </c>
      <c r="K100" t="s">
        <v>134</v>
      </c>
    </row>
    <row r="101" spans="2:11" x14ac:dyDescent="0.25">
      <c r="B101" t="s">
        <v>120</v>
      </c>
      <c r="C101" t="s">
        <v>4</v>
      </c>
      <c r="D101" s="3">
        <v>41286</v>
      </c>
      <c r="E101" s="3">
        <v>31594</v>
      </c>
      <c r="F101" s="3">
        <f t="shared" ca="1" si="3"/>
        <v>45530</v>
      </c>
      <c r="G101" s="6">
        <f t="shared" ca="1" si="4"/>
        <v>38</v>
      </c>
      <c r="H101" s="6">
        <f t="shared" ca="1" si="5"/>
        <v>11</v>
      </c>
      <c r="I101" t="s">
        <v>5</v>
      </c>
      <c r="J101" t="s">
        <v>6</v>
      </c>
      <c r="K101" t="s">
        <v>133</v>
      </c>
    </row>
    <row r="102" spans="2:11" x14ac:dyDescent="0.25">
      <c r="B102" t="s">
        <v>121</v>
      </c>
      <c r="C102" t="s">
        <v>4</v>
      </c>
      <c r="D102" s="3">
        <v>40556</v>
      </c>
      <c r="E102" s="3">
        <v>28982</v>
      </c>
      <c r="F102" s="3">
        <f t="shared" ca="1" si="3"/>
        <v>45530</v>
      </c>
      <c r="G102" s="6">
        <f t="shared" ca="1" si="4"/>
        <v>45</v>
      </c>
      <c r="H102" s="6">
        <f t="shared" ca="1" si="5"/>
        <v>13</v>
      </c>
      <c r="I102" t="s">
        <v>7</v>
      </c>
      <c r="J102" t="s">
        <v>6</v>
      </c>
      <c r="K102" t="s">
        <v>133</v>
      </c>
    </row>
    <row r="103" spans="2:11" x14ac:dyDescent="0.25">
      <c r="B103" t="s">
        <v>122</v>
      </c>
      <c r="C103" t="s">
        <v>4</v>
      </c>
      <c r="D103" s="3">
        <v>40191</v>
      </c>
      <c r="E103" s="3">
        <v>32822</v>
      </c>
      <c r="F103" s="3">
        <f t="shared" ca="1" si="3"/>
        <v>45530</v>
      </c>
      <c r="G103" s="6">
        <f t="shared" ca="1" si="4"/>
        <v>34</v>
      </c>
      <c r="H103" s="6">
        <f t="shared" ca="1" si="5"/>
        <v>14</v>
      </c>
      <c r="I103" t="s">
        <v>7</v>
      </c>
      <c r="J103" t="s">
        <v>6</v>
      </c>
      <c r="K103" t="s">
        <v>133</v>
      </c>
    </row>
    <row r="104" spans="2:11" x14ac:dyDescent="0.25">
      <c r="B104" t="s">
        <v>123</v>
      </c>
      <c r="C104" t="s">
        <v>4</v>
      </c>
      <c r="D104" s="3">
        <v>41287</v>
      </c>
      <c r="E104" s="3">
        <v>33552</v>
      </c>
      <c r="F104" s="3">
        <f t="shared" ca="1" si="3"/>
        <v>45530</v>
      </c>
      <c r="G104" s="6">
        <f t="shared" ca="1" si="4"/>
        <v>32</v>
      </c>
      <c r="H104" s="6">
        <f t="shared" ca="1" si="5"/>
        <v>11</v>
      </c>
      <c r="I104" t="s">
        <v>7</v>
      </c>
      <c r="J104" t="s">
        <v>9</v>
      </c>
      <c r="K104" t="s">
        <v>136</v>
      </c>
    </row>
    <row r="105" spans="2:11" x14ac:dyDescent="0.25">
      <c r="B105" t="s">
        <v>124</v>
      </c>
      <c r="C105" t="s">
        <v>4</v>
      </c>
      <c r="D105" s="3">
        <v>39095</v>
      </c>
      <c r="E105" s="3">
        <v>29834</v>
      </c>
      <c r="F105" s="3">
        <f t="shared" ca="1" si="3"/>
        <v>45530</v>
      </c>
      <c r="G105" s="6">
        <f t="shared" ca="1" si="4"/>
        <v>43</v>
      </c>
      <c r="H105" s="6">
        <f t="shared" ca="1" si="5"/>
        <v>17</v>
      </c>
      <c r="I105" t="s">
        <v>5</v>
      </c>
      <c r="J105" t="s">
        <v>15</v>
      </c>
      <c r="K105" t="s">
        <v>134</v>
      </c>
    </row>
    <row r="106" spans="2:11" x14ac:dyDescent="0.25">
      <c r="B106" t="s">
        <v>125</v>
      </c>
      <c r="C106" t="s">
        <v>11</v>
      </c>
      <c r="D106" s="3">
        <v>39827</v>
      </c>
      <c r="E106" s="3">
        <v>24687</v>
      </c>
      <c r="F106" s="3">
        <f t="shared" ca="1" si="3"/>
        <v>45530</v>
      </c>
      <c r="G106" s="6">
        <f t="shared" ca="1" si="4"/>
        <v>57</v>
      </c>
      <c r="H106" s="6">
        <f t="shared" ca="1" si="5"/>
        <v>15</v>
      </c>
      <c r="I106" t="s">
        <v>7</v>
      </c>
      <c r="J106" t="s">
        <v>15</v>
      </c>
      <c r="K106" t="s">
        <v>134</v>
      </c>
    </row>
    <row r="107" spans="2:11" x14ac:dyDescent="0.25">
      <c r="B107" t="s">
        <v>126</v>
      </c>
      <c r="C107" t="s">
        <v>11</v>
      </c>
      <c r="D107" s="3">
        <v>40193</v>
      </c>
      <c r="E107" s="3">
        <v>26761</v>
      </c>
      <c r="F107" s="3">
        <f t="shared" ca="1" si="3"/>
        <v>45530</v>
      </c>
      <c r="G107" s="6">
        <f t="shared" ca="1" si="4"/>
        <v>51</v>
      </c>
      <c r="H107" s="6">
        <f t="shared" ca="1" si="5"/>
        <v>14</v>
      </c>
      <c r="I107" t="s">
        <v>7</v>
      </c>
      <c r="J107" t="s">
        <v>15</v>
      </c>
      <c r="K107" t="s">
        <v>133</v>
      </c>
    </row>
    <row r="108" spans="2:11" x14ac:dyDescent="0.25">
      <c r="B108" t="s">
        <v>127</v>
      </c>
      <c r="C108" t="s">
        <v>11</v>
      </c>
      <c r="D108" s="3">
        <v>39828</v>
      </c>
      <c r="E108" s="3">
        <v>23749</v>
      </c>
      <c r="F108" s="3">
        <f t="shared" ca="1" si="3"/>
        <v>45530</v>
      </c>
      <c r="G108" s="6">
        <f t="shared" ca="1" si="4"/>
        <v>59</v>
      </c>
      <c r="H108" s="6">
        <f t="shared" ca="1" si="5"/>
        <v>15</v>
      </c>
      <c r="I108" t="s">
        <v>7</v>
      </c>
      <c r="J108" t="s">
        <v>15</v>
      </c>
      <c r="K108" t="s">
        <v>133</v>
      </c>
    </row>
    <row r="109" spans="2:11" x14ac:dyDescent="0.25">
      <c r="B109" t="s">
        <v>128</v>
      </c>
      <c r="C109" t="s">
        <v>4</v>
      </c>
      <c r="D109" s="3">
        <v>41287</v>
      </c>
      <c r="E109" s="3">
        <v>29132</v>
      </c>
      <c r="F109" s="3">
        <f t="shared" ca="1" si="3"/>
        <v>45530</v>
      </c>
      <c r="G109" s="6">
        <f t="shared" ca="1" si="4"/>
        <v>44</v>
      </c>
      <c r="H109" s="6">
        <f t="shared" ca="1" si="5"/>
        <v>11</v>
      </c>
      <c r="I109" t="s">
        <v>7</v>
      </c>
      <c r="J109" t="s">
        <v>15</v>
      </c>
      <c r="K109" t="s">
        <v>133</v>
      </c>
    </row>
    <row r="110" spans="2:11" x14ac:dyDescent="0.25">
      <c r="B110" t="s">
        <v>129</v>
      </c>
      <c r="C110" t="s">
        <v>4</v>
      </c>
      <c r="D110" s="3">
        <v>39095</v>
      </c>
      <c r="E110" s="3">
        <v>28164</v>
      </c>
      <c r="F110" s="3">
        <f t="shared" ca="1" si="3"/>
        <v>45530</v>
      </c>
      <c r="G110" s="6">
        <f t="shared" ca="1" si="4"/>
        <v>47</v>
      </c>
      <c r="H110" s="6">
        <f t="shared" ca="1" si="5"/>
        <v>17</v>
      </c>
      <c r="I110" t="s">
        <v>12</v>
      </c>
      <c r="J110" t="s">
        <v>15</v>
      </c>
      <c r="K110" t="s">
        <v>134</v>
      </c>
    </row>
    <row r="111" spans="2:11" x14ac:dyDescent="0.25">
      <c r="B111" t="s">
        <v>130</v>
      </c>
      <c r="C111" t="s">
        <v>11</v>
      </c>
      <c r="D111" s="3">
        <v>39827</v>
      </c>
      <c r="E111" s="3">
        <v>31594</v>
      </c>
      <c r="F111" s="3">
        <f t="shared" ca="1" si="3"/>
        <v>45530</v>
      </c>
      <c r="G111" s="6">
        <f t="shared" ca="1" si="4"/>
        <v>38</v>
      </c>
      <c r="H111" s="6">
        <f t="shared" ca="1" si="5"/>
        <v>15</v>
      </c>
      <c r="I111" t="s">
        <v>12</v>
      </c>
      <c r="J111" t="s">
        <v>15</v>
      </c>
      <c r="K111" t="s">
        <v>133</v>
      </c>
    </row>
    <row r="112" spans="2:11" x14ac:dyDescent="0.25">
      <c r="B112" t="s">
        <v>131</v>
      </c>
      <c r="C112" t="s">
        <v>11</v>
      </c>
      <c r="D112" s="3">
        <v>40193</v>
      </c>
      <c r="E112" s="3">
        <v>28982</v>
      </c>
      <c r="F112" s="3">
        <f t="shared" ca="1" si="3"/>
        <v>45530</v>
      </c>
      <c r="G112" s="6">
        <f t="shared" ca="1" si="4"/>
        <v>45</v>
      </c>
      <c r="H112" s="6">
        <f t="shared" ca="1" si="5"/>
        <v>14</v>
      </c>
      <c r="I112" t="s">
        <v>13</v>
      </c>
      <c r="J112" t="s">
        <v>15</v>
      </c>
      <c r="K112" t="s">
        <v>133</v>
      </c>
    </row>
    <row r="113" spans="2:11" x14ac:dyDescent="0.25">
      <c r="B113" t="s">
        <v>132</v>
      </c>
      <c r="C113" t="s">
        <v>4</v>
      </c>
      <c r="D113" s="3">
        <v>39828</v>
      </c>
      <c r="E113" s="3">
        <v>32822</v>
      </c>
      <c r="F113" s="3">
        <f t="shared" ca="1" si="3"/>
        <v>45530</v>
      </c>
      <c r="G113" s="6">
        <f t="shared" ca="1" si="4"/>
        <v>34</v>
      </c>
      <c r="H113" s="6">
        <f t="shared" ca="1" si="5"/>
        <v>15</v>
      </c>
      <c r="I113" t="s">
        <v>14</v>
      </c>
      <c r="J113" t="s">
        <v>15</v>
      </c>
      <c r="K113" t="s">
        <v>133</v>
      </c>
    </row>
    <row r="114" spans="2:11" x14ac:dyDescent="0.25">
      <c r="B114" t="s">
        <v>145</v>
      </c>
      <c r="G114" s="6">
        <f ca="1">SUBTOTAL(104,Table13[Age])</f>
        <v>62</v>
      </c>
      <c r="H114" s="6">
        <f ca="1">SUBTOTAL(104,Table13[Length of Service])</f>
        <v>26</v>
      </c>
      <c r="K114">
        <f>SUBTOTAL(103,Table13[Job Grade])</f>
        <v>111</v>
      </c>
    </row>
    <row r="119" spans="2:11" x14ac:dyDescent="0.25">
      <c r="E119" s="7" t="s">
        <v>146</v>
      </c>
      <c r="F119" s="8">
        <v>40</v>
      </c>
      <c r="G119" s="9"/>
      <c r="H119" s="10">
        <v>14</v>
      </c>
    </row>
    <row r="120" spans="2:11" x14ac:dyDescent="0.25">
      <c r="E120" s="7" t="s">
        <v>147</v>
      </c>
      <c r="F120" s="8">
        <v>28</v>
      </c>
      <c r="G120" s="9"/>
      <c r="H120" s="10">
        <v>7</v>
      </c>
    </row>
    <row r="121" spans="2:11" x14ac:dyDescent="0.25">
      <c r="E121" s="7" t="s">
        <v>148</v>
      </c>
      <c r="F121" s="8">
        <v>59</v>
      </c>
      <c r="G121" s="9"/>
      <c r="H121" s="10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Employee Data</vt:lpstr>
      <vt:lpstr>Employee Data-Edited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Rahmani</dc:creator>
  <cp:lastModifiedBy>Mohamed RAHMANI</cp:lastModifiedBy>
  <dcterms:created xsi:type="dcterms:W3CDTF">2021-04-03T10:25:09Z</dcterms:created>
  <dcterms:modified xsi:type="dcterms:W3CDTF">2024-08-26T13:49:59Z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2024-08-20T14:06:15Z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7a8b759b-4604-4178-924a-32c59149afa3</vt:lpwstr>
  </property>
  <property fmtid="{D5CDD505-2E9C-101B-9397-08002B2CF9AE}" pid="7" name="MSIP_Label_defa4170-0d19-0005-0004-bc88714345d2_ActionId">
    <vt:lpwstr>29050900-0bdb-40ee-8882-937082616150</vt:lpwstr>
  </property>
  <property fmtid="{D5CDD505-2E9C-101B-9397-08002B2CF9AE}" pid="8" name="MSIP_Label_defa4170-0d19-0005-0004-bc88714345d2_ContentBits">
    <vt:lpwstr>0</vt:lpwstr>
  </property>
</Properties>
</file>