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gu\Downloads\"/>
    </mc:Choice>
  </mc:AlternateContent>
  <xr:revisionPtr revIDLastSave="0" documentId="13_ncr:1_{9D9C034D-3C24-44CC-B7F7-1EF970DF13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0" r:id="rId1"/>
    <sheet name="global health" sheetId="2" r:id="rId2"/>
    <sheet name="fatigue" sheetId="3" r:id="rId3"/>
    <sheet name="cognitive" sheetId="4" r:id="rId4"/>
    <sheet name="emotional" sheetId="5" r:id="rId5"/>
    <sheet name="constipation" sheetId="6" r:id="rId6"/>
    <sheet name="Arm symptoms" sheetId="7" r:id="rId7"/>
    <sheet name="body image" sheetId="8" r:id="rId8"/>
    <sheet name="dyspne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0" l="1"/>
  <c r="G27" i="9"/>
  <c r="F27" i="9"/>
  <c r="E27" i="9"/>
  <c r="D27" i="9"/>
  <c r="C27" i="9"/>
  <c r="G26" i="9"/>
  <c r="F26" i="9"/>
  <c r="E26" i="9"/>
  <c r="D26" i="9"/>
  <c r="C26" i="9"/>
  <c r="D25" i="9"/>
  <c r="G24" i="9"/>
  <c r="E24" i="9"/>
  <c r="D24" i="9"/>
  <c r="C24" i="9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6" i="7"/>
  <c r="E26" i="7"/>
  <c r="D26" i="7"/>
  <c r="C26" i="7"/>
  <c r="B26" i="7"/>
  <c r="F25" i="7"/>
  <c r="E25" i="7"/>
  <c r="D25" i="7"/>
  <c r="C25" i="7"/>
  <c r="B25" i="7"/>
  <c r="F24" i="7"/>
  <c r="E24" i="7"/>
  <c r="D24" i="7"/>
  <c r="C24" i="7"/>
  <c r="B24" i="7"/>
  <c r="F23" i="7"/>
  <c r="E23" i="7"/>
  <c r="D23" i="7"/>
  <c r="C23" i="7"/>
  <c r="B23" i="7"/>
  <c r="F28" i="6"/>
  <c r="E28" i="6"/>
  <c r="D28" i="6"/>
  <c r="C28" i="6"/>
  <c r="B28" i="6"/>
  <c r="F27" i="6"/>
  <c r="E27" i="6"/>
  <c r="D27" i="6"/>
  <c r="C27" i="6"/>
  <c r="B27" i="6"/>
  <c r="F25" i="6"/>
  <c r="E25" i="6"/>
  <c r="D25" i="6"/>
  <c r="C25" i="6"/>
  <c r="B25" i="6"/>
  <c r="E27" i="5"/>
  <c r="D27" i="5"/>
  <c r="C27" i="5"/>
  <c r="B27" i="5"/>
  <c r="A27" i="5"/>
  <c r="E26" i="5"/>
  <c r="D26" i="5"/>
  <c r="C26" i="5"/>
  <c r="B26" i="5"/>
  <c r="A26" i="5"/>
  <c r="B25" i="5"/>
  <c r="E24" i="5"/>
  <c r="D24" i="5"/>
  <c r="C24" i="5"/>
  <c r="B24" i="5"/>
  <c r="A24" i="5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7" i="3"/>
  <c r="E27" i="3"/>
  <c r="D27" i="3"/>
  <c r="C27" i="3"/>
  <c r="B27" i="3"/>
  <c r="F26" i="3"/>
  <c r="E26" i="3"/>
  <c r="D26" i="3"/>
  <c r="C26" i="3"/>
  <c r="B26" i="3"/>
  <c r="C25" i="3"/>
  <c r="F24" i="3"/>
  <c r="E24" i="3"/>
  <c r="D24" i="3"/>
  <c r="C24" i="3"/>
  <c r="B24" i="3"/>
</calcChain>
</file>

<file path=xl/sharedStrings.xml><?xml version="1.0" encoding="utf-8"?>
<sst xmlns="http://schemas.openxmlformats.org/spreadsheetml/2006/main" count="5140" uniqueCount="367">
  <si>
    <t xml:space="preserve">      comorbid conditions</t>
  </si>
  <si>
    <t>hep-b</t>
  </si>
  <si>
    <t xml:space="preserve">           lab values</t>
  </si>
  <si>
    <t>IHR</t>
  </si>
  <si>
    <t>CT</t>
  </si>
  <si>
    <t>plan</t>
  </si>
  <si>
    <t>drug 1</t>
  </si>
  <si>
    <t>ROA</t>
  </si>
  <si>
    <t>GENERIC</t>
  </si>
  <si>
    <t>DOSE</t>
  </si>
  <si>
    <t>DRUG 2</t>
  </si>
  <si>
    <t>DRUG 3</t>
  </si>
  <si>
    <t>DRUG 4</t>
  </si>
  <si>
    <t xml:space="preserve"> F</t>
  </si>
  <si>
    <t>130/90</t>
  </si>
  <si>
    <t>others</t>
  </si>
  <si>
    <t>idc 3,4/12</t>
  </si>
  <si>
    <t>liv. Met.</t>
  </si>
  <si>
    <t>ascites</t>
  </si>
  <si>
    <t>NO.OF CT</t>
  </si>
  <si>
    <t>zofer</t>
  </si>
  <si>
    <t>ondenset.</t>
  </si>
  <si>
    <t>16mg</t>
  </si>
  <si>
    <t>decadran</t>
  </si>
  <si>
    <t>dexamethasone</t>
  </si>
  <si>
    <t>8mg</t>
  </si>
  <si>
    <t>adrino.</t>
  </si>
  <si>
    <t>doxorubi.</t>
  </si>
  <si>
    <t>60mg</t>
  </si>
  <si>
    <t>700mg</t>
  </si>
  <si>
    <t xml:space="preserve"> iv 5%D</t>
  </si>
  <si>
    <t>IV 5%D</t>
  </si>
  <si>
    <t>ENDOXAN</t>
  </si>
  <si>
    <t>CYCLO.</t>
  </si>
  <si>
    <t>iv NS</t>
  </si>
  <si>
    <t>drug 5</t>
  </si>
  <si>
    <t>pacli</t>
  </si>
  <si>
    <t>260mg</t>
  </si>
  <si>
    <t>IV DNS</t>
  </si>
  <si>
    <t>drug 6</t>
  </si>
  <si>
    <t>generic</t>
  </si>
  <si>
    <t>flurocil</t>
  </si>
  <si>
    <t>fluoroura.</t>
  </si>
  <si>
    <t>500mg</t>
  </si>
  <si>
    <t xml:space="preserve">        discharge medications</t>
  </si>
  <si>
    <t>autrin</t>
  </si>
  <si>
    <t>ondem.</t>
  </si>
  <si>
    <t>F</t>
  </si>
  <si>
    <t>wt.(kg)</t>
  </si>
  <si>
    <t>Ht. (ft)</t>
  </si>
  <si>
    <t>120/80</t>
  </si>
  <si>
    <t xml:space="preserve"> Hb (g/dl)</t>
  </si>
  <si>
    <t>s.cr(mg/dl)</t>
  </si>
  <si>
    <t>idc 3,2/10</t>
  </si>
  <si>
    <t>PR +</t>
  </si>
  <si>
    <t>normal</t>
  </si>
  <si>
    <t>RC,HM</t>
  </si>
  <si>
    <t>CT,RT</t>
  </si>
  <si>
    <t>NACT,RT</t>
  </si>
  <si>
    <t>1000mg</t>
  </si>
  <si>
    <t>ultracet</t>
  </si>
  <si>
    <t>110/70</t>
  </si>
  <si>
    <t>idc 3,4/11</t>
  </si>
  <si>
    <t>RC,FL</t>
  </si>
  <si>
    <t>90mg</t>
  </si>
  <si>
    <t>TT</t>
  </si>
  <si>
    <t>mastect.</t>
  </si>
  <si>
    <t>idc 3,3/11</t>
  </si>
  <si>
    <t>70mg</t>
  </si>
  <si>
    <t>metform</t>
  </si>
  <si>
    <t>OLME-H</t>
  </si>
  <si>
    <t>idc 3,5/12</t>
  </si>
  <si>
    <t>vertin</t>
  </si>
  <si>
    <t>myoril</t>
  </si>
  <si>
    <t>trika</t>
  </si>
  <si>
    <t>BP(mm/Hg)</t>
  </si>
  <si>
    <t>DM</t>
  </si>
  <si>
    <t>HTN</t>
  </si>
  <si>
    <t>father in law</t>
  </si>
  <si>
    <t>idc 3,1/19</t>
  </si>
  <si>
    <t>bulky cx</t>
  </si>
  <si>
    <t>110/80</t>
  </si>
  <si>
    <t>idc 2,1/7</t>
  </si>
  <si>
    <t>RC,PID</t>
  </si>
  <si>
    <t>140/80</t>
  </si>
  <si>
    <t>RC</t>
  </si>
  <si>
    <t>110/90</t>
  </si>
  <si>
    <t>RT</t>
  </si>
  <si>
    <t>PR(/min)</t>
  </si>
  <si>
    <t>RR(b/min</t>
  </si>
  <si>
    <t>80mg</t>
  </si>
  <si>
    <t>pantop</t>
  </si>
  <si>
    <t>sucralfate</t>
  </si>
  <si>
    <t>thyroid</t>
  </si>
  <si>
    <t>RC,bulky</t>
  </si>
  <si>
    <t>combiflam</t>
  </si>
  <si>
    <t>120/70</t>
  </si>
  <si>
    <t>idc 3,1/10</t>
  </si>
  <si>
    <t>RC,ov cyst</t>
  </si>
  <si>
    <t>1CC</t>
  </si>
  <si>
    <t>thrombophob</t>
  </si>
  <si>
    <t>idc  3,5/12</t>
  </si>
  <si>
    <t>idc 3,1/9</t>
  </si>
  <si>
    <t>HM,bk.u</t>
  </si>
  <si>
    <t>myorich</t>
  </si>
  <si>
    <t>syp.solacid</t>
  </si>
  <si>
    <t>alchol</t>
  </si>
  <si>
    <t>idc  3,2/10</t>
  </si>
  <si>
    <t>liv lesion</t>
  </si>
  <si>
    <t>T.zostum</t>
  </si>
  <si>
    <t>s.polybion</t>
  </si>
  <si>
    <t>T.aceclo</t>
  </si>
  <si>
    <t>T.tramadol</t>
  </si>
  <si>
    <t>dolokind</t>
  </si>
  <si>
    <t>150/90</t>
  </si>
  <si>
    <t>thyronorm</t>
  </si>
  <si>
    <t>120/90</t>
  </si>
  <si>
    <t>amber</t>
  </si>
  <si>
    <t>HM,RC</t>
  </si>
  <si>
    <t>AGE</t>
  </si>
  <si>
    <t>SEX</t>
  </si>
  <si>
    <t>BMI</t>
  </si>
  <si>
    <t xml:space="preserve"> HOS</t>
  </si>
  <si>
    <t xml:space="preserve">  FH</t>
  </si>
  <si>
    <t>SH</t>
  </si>
  <si>
    <t>HPE</t>
  </si>
  <si>
    <t>Ab. 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</si>
  <si>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</si>
  <si>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</t>
  </si>
  <si>
    <t>E+ P+</t>
  </si>
  <si>
    <t>N</t>
  </si>
  <si>
    <t xml:space="preserve">                                               diagnosis</t>
  </si>
  <si>
    <t xml:space="preserve">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</si>
  <si>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medication chart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</si>
  <si>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idc 3,6/12</t>
  </si>
  <si>
    <t>tobacco</t>
  </si>
  <si>
    <t>idc 3,3/10</t>
  </si>
  <si>
    <t>T.cefi</t>
  </si>
  <si>
    <t>T.PCM</t>
  </si>
  <si>
    <t>T.levocet</t>
  </si>
  <si>
    <t>calapune lotion</t>
  </si>
  <si>
    <t>Syp.A to Z</t>
  </si>
  <si>
    <t>TB</t>
  </si>
  <si>
    <t>idc 3,2/9</t>
  </si>
  <si>
    <t>E- P+</t>
  </si>
  <si>
    <t>T.olmy</t>
  </si>
  <si>
    <t>GB cal.</t>
  </si>
  <si>
    <t>100/70</t>
  </si>
  <si>
    <t>idc 2,2/10</t>
  </si>
  <si>
    <t>800mg</t>
  </si>
  <si>
    <t>T.perinorm</t>
  </si>
  <si>
    <t>T.rantac</t>
  </si>
  <si>
    <t>Cap.becosules</t>
  </si>
  <si>
    <t>100/60</t>
  </si>
  <si>
    <t>idc 3,1/8</t>
  </si>
  <si>
    <t xml:space="preserve"> RC,B.Cx</t>
  </si>
  <si>
    <t>husband</t>
  </si>
  <si>
    <t>Cap.beplex forte</t>
  </si>
  <si>
    <t>130/80</t>
  </si>
  <si>
    <t>T.amlodipin</t>
  </si>
  <si>
    <t xml:space="preserve">T.metformin </t>
  </si>
  <si>
    <t>RC,B.Cx</t>
  </si>
  <si>
    <t>T.amlodipine</t>
  </si>
  <si>
    <t>idc 3,7/13</t>
  </si>
  <si>
    <t>T.stamlo</t>
  </si>
  <si>
    <t>T.aceclo plus</t>
  </si>
  <si>
    <t>count</t>
  </si>
  <si>
    <t>gs(30-39)</t>
  </si>
  <si>
    <t>gs(40-49)</t>
  </si>
  <si>
    <t>gs(50-59)</t>
  </si>
  <si>
    <t>gs(60-69)</t>
  </si>
  <si>
    <r>
      <rPr>
        <sz val="11"/>
        <color theme="1"/>
        <rFont val="Calibri"/>
        <family val="2"/>
        <scheme val="minor"/>
      </rPr>
      <t>gs(</t>
    </r>
    <r>
      <rPr>
        <sz val="11"/>
        <color theme="1"/>
        <rFont val="Calibri"/>
        <charset val="134"/>
      </rPr>
      <t>≥70)</t>
    </r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</si>
  <si>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</si>
  <si>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</si>
  <si>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</si>
  <si>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</si>
  <si>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</si>
  <si>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</si>
  <si>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</si>
  <si>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</si>
  <si>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</si>
  <si>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</si>
  <si>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</si>
  <si>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</si>
  <si>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</si>
  <si>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</si>
  <si>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</si>
  <si>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</si>
  <si>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</si>
  <si>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</si>
  <si>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</si>
  <si>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</si>
  <si>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</si>
  <si>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</si>
  <si>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fatigue(30-39years)</t>
  </si>
  <si>
    <t>fatigue(40-49years)</t>
  </si>
  <si>
    <t>fatigue(50-59years)</t>
  </si>
  <si>
    <t>60-69years)</t>
  </si>
  <si>
    <t>&gt;70years</t>
  </si>
  <si>
    <t>observation</t>
  </si>
  <si>
    <t>sum</t>
  </si>
  <si>
    <t>mean</t>
  </si>
  <si>
    <t>standard deviation</t>
  </si>
  <si>
    <t>std</t>
  </si>
  <si>
    <t>constipation (30-39years)</t>
  </si>
  <si>
    <t>constipation (40-49years)</t>
  </si>
  <si>
    <t>constipation (50-59years)</t>
  </si>
  <si>
    <t>constipation(60-69years)</t>
  </si>
  <si>
    <t>constipation(&gt;70years</t>
  </si>
  <si>
    <t>count(n)</t>
  </si>
  <si>
    <t>c</t>
  </si>
  <si>
    <t>average</t>
  </si>
  <si>
    <t>stand.</t>
  </si>
  <si>
    <t>dyspnea(30-39years)</t>
  </si>
  <si>
    <t>dyspnea(40-49years)</t>
  </si>
  <si>
    <t>dyspnea(50-59years)</t>
  </si>
  <si>
    <t>dyspnea(60-69years)</t>
  </si>
  <si>
    <r>
      <rPr>
        <sz val="11"/>
        <color theme="1"/>
        <rFont val="Calibri"/>
        <family val="2"/>
        <scheme val="minor"/>
      </rPr>
      <t>dyspnea(</t>
    </r>
    <r>
      <rPr>
        <sz val="11"/>
        <color theme="1"/>
        <rFont val="Calibri"/>
        <family val="2"/>
      </rPr>
      <t>≥70years)</t>
    </r>
  </si>
  <si>
    <t>meAN</t>
  </si>
  <si>
    <t>st.</t>
  </si>
  <si>
    <t>t-Test: Two-Sample Assuming Unequal Variances</t>
  </si>
  <si>
    <t>Variable 1</t>
  </si>
  <si>
    <t>Variable 2</t>
  </si>
  <si>
    <t xml:space="preserve">                                                                                                                                  adverse drug reactions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</si>
  <si>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4'0''</t>
  </si>
  <si>
    <t>tub,mastect.</t>
  </si>
  <si>
    <t>naranjo's scale(cyclo+ doxorubibin-black nails)</t>
  </si>
  <si>
    <t>total score</t>
  </si>
  <si>
    <t>naranjo's scale (cyclo-oral ulcer)</t>
  </si>
  <si>
    <t>naranjo's scale(cyclo-arthritis)</t>
  </si>
  <si>
    <t>5'1''</t>
  </si>
  <si>
    <t>probable ADR</t>
  </si>
  <si>
    <t>4'2''</t>
  </si>
  <si>
    <t>Inj.Actrapid</t>
  </si>
  <si>
    <t>idc 3,2/11</t>
  </si>
  <si>
    <t>4'5''</t>
  </si>
  <si>
    <t>idc 3,3/13</t>
  </si>
  <si>
    <t>E-,P-</t>
  </si>
  <si>
    <t>RC,OV cyst,Bulky uterus</t>
  </si>
  <si>
    <t>hys,mastect.</t>
  </si>
  <si>
    <t>Betel nut</t>
  </si>
  <si>
    <t>E+,P+</t>
  </si>
  <si>
    <t>5'0''</t>
  </si>
  <si>
    <t>Mastect.</t>
  </si>
  <si>
    <t>mother</t>
  </si>
  <si>
    <t>E-,P+</t>
  </si>
  <si>
    <t>4'8''</t>
  </si>
  <si>
    <t>4'9''</t>
  </si>
  <si>
    <t>idc 3,1/7</t>
  </si>
  <si>
    <t>E+</t>
  </si>
  <si>
    <t>definite adr</t>
  </si>
  <si>
    <t>idc 2,0/9</t>
  </si>
  <si>
    <t>probable adr</t>
  </si>
  <si>
    <t>thyroid,CAD</t>
  </si>
  <si>
    <t>T.Thyronorm</t>
  </si>
  <si>
    <t>T.Ecosporin</t>
  </si>
  <si>
    <t>idc 3,2/8</t>
  </si>
  <si>
    <t>bulky cx,bulky uterus</t>
  </si>
  <si>
    <t>idc 3,3/9</t>
  </si>
  <si>
    <t>RC,Bulky uterus</t>
  </si>
  <si>
    <t>T.PREGABALIN</t>
  </si>
  <si>
    <t>T.neurobion forte</t>
  </si>
  <si>
    <t>T. xtracal HD</t>
  </si>
  <si>
    <t>definite ADR</t>
  </si>
  <si>
    <t>4'6''</t>
  </si>
  <si>
    <t>Pneumonitis</t>
  </si>
  <si>
    <t>5'4''</t>
  </si>
  <si>
    <t>4mg</t>
  </si>
  <si>
    <t>M</t>
  </si>
  <si>
    <t>4'3''</t>
  </si>
  <si>
    <t>Vasec.,mastect.</t>
  </si>
  <si>
    <t>idc 3</t>
  </si>
  <si>
    <t>RC,coarse liver</t>
  </si>
  <si>
    <t>E+P+</t>
  </si>
  <si>
    <t>T.Metformin</t>
  </si>
  <si>
    <t>HM</t>
  </si>
  <si>
    <t>240mg</t>
  </si>
  <si>
    <t>T.AMLOKIND</t>
  </si>
  <si>
    <t>T.santocal plus</t>
  </si>
  <si>
    <t>SYP.A TO Z</t>
  </si>
  <si>
    <t>5'3''</t>
  </si>
  <si>
    <t>TAH,mastect.</t>
  </si>
  <si>
    <t xml:space="preserve">S </t>
  </si>
  <si>
    <t>s.cysatone</t>
  </si>
  <si>
    <t>serous fluid aspiration</t>
  </si>
  <si>
    <t>4'4''</t>
  </si>
  <si>
    <t>140/70</t>
  </si>
  <si>
    <t>App,mastect.</t>
  </si>
  <si>
    <t>idc 3,9/18</t>
  </si>
  <si>
    <t>T.Reclimet XR</t>
  </si>
  <si>
    <t>pelvic ascites</t>
  </si>
  <si>
    <t>HM,Cardiomegaly</t>
  </si>
  <si>
    <t>T.Telmisartan</t>
  </si>
  <si>
    <t>T.TELMA</t>
  </si>
  <si>
    <t>T.metosartan</t>
  </si>
  <si>
    <t>T.buscogast</t>
  </si>
  <si>
    <t>T.pan</t>
  </si>
  <si>
    <t>SYP. Sucrafil</t>
  </si>
  <si>
    <t>fluid drainage</t>
  </si>
  <si>
    <t>T.Pregabalin</t>
  </si>
  <si>
    <t>140/90</t>
  </si>
  <si>
    <t>idc2,2/10</t>
  </si>
  <si>
    <t>T.Stamlo</t>
  </si>
  <si>
    <t>HM,RC,bulky uterus</t>
  </si>
  <si>
    <t>8+C1,C2</t>
  </si>
  <si>
    <t>750mg</t>
  </si>
  <si>
    <t>methotrexate</t>
  </si>
  <si>
    <t>50mg</t>
  </si>
  <si>
    <t>T.Thyroxine</t>
  </si>
  <si>
    <t>RC,HM,OC</t>
  </si>
  <si>
    <t xml:space="preserve"> N</t>
  </si>
  <si>
    <t>MC,1/9</t>
  </si>
  <si>
    <t>Ov. Cyst</t>
  </si>
  <si>
    <t>T.Aten</t>
  </si>
  <si>
    <t>T.Amlo</t>
  </si>
  <si>
    <t>5'2''</t>
  </si>
  <si>
    <t>daughter died of ca.stomach</t>
  </si>
  <si>
    <t>inj.Actrapid</t>
  </si>
  <si>
    <t>inj.avil</t>
  </si>
  <si>
    <t>inj.Hydrant</t>
  </si>
  <si>
    <t>meb.drolix</t>
  </si>
  <si>
    <t>o2 inhalation</t>
  </si>
  <si>
    <t xml:space="preserve">N </t>
  </si>
  <si>
    <t>HM,RC,Renal cyst</t>
  </si>
  <si>
    <t>mastect.,shoulder surgery</t>
  </si>
  <si>
    <t>RC with HYD.N</t>
  </si>
  <si>
    <t>syp.bevon CD</t>
  </si>
  <si>
    <t>T.tymec plus</t>
  </si>
  <si>
    <t>T.pregabalin</t>
  </si>
  <si>
    <t>T.combiflam</t>
  </si>
  <si>
    <t>T.acecloplus</t>
  </si>
  <si>
    <t>150/80</t>
  </si>
  <si>
    <t>T.GM2</t>
  </si>
  <si>
    <t>MC ,1/7</t>
  </si>
  <si>
    <t>HM,RC,BUlky uterus,GB calculi</t>
  </si>
  <si>
    <t>FL,HYDN.</t>
  </si>
  <si>
    <t>130/70</t>
  </si>
  <si>
    <t>HM,RC,GB calculi</t>
  </si>
  <si>
    <t>MRM,TAH,BSO,BP2ND,omentectomy</t>
  </si>
  <si>
    <t>RT,HDR,CT</t>
  </si>
  <si>
    <t>Inj.avil</t>
  </si>
  <si>
    <t>T.TELMA H</t>
  </si>
  <si>
    <t>drug 7</t>
  </si>
  <si>
    <t>nausea</t>
  </si>
  <si>
    <t>alopecia</t>
  </si>
  <si>
    <t>pain</t>
  </si>
  <si>
    <t>weight loss</t>
  </si>
  <si>
    <t>loss of appetite</t>
  </si>
  <si>
    <t>ulcer</t>
  </si>
  <si>
    <t>numbness</t>
  </si>
  <si>
    <t>insomnia</t>
  </si>
  <si>
    <t>vertigo</t>
  </si>
  <si>
    <t>dry mouth</t>
  </si>
  <si>
    <t>arthritis</t>
  </si>
  <si>
    <t>swelling</t>
  </si>
  <si>
    <t>anemia</t>
  </si>
  <si>
    <t>metallic taste</t>
  </si>
  <si>
    <t>Constipation</t>
  </si>
  <si>
    <t>lightheadedness</t>
  </si>
  <si>
    <t>Oral ulcers</t>
  </si>
  <si>
    <t>black nails</t>
  </si>
  <si>
    <t>allergy</t>
  </si>
  <si>
    <t>reoccurance</t>
  </si>
  <si>
    <t>micturation</t>
  </si>
  <si>
    <t>fever</t>
  </si>
  <si>
    <t>naranjo's scale (pacli-numbness)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</si>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</sst>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charset val="134"/>
    </font>
    <font>
      <i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/>
    <xf numFmtId="0" fontId="8" fillId="0" borderId="0" xfId="0" applyFont="1"/>
    <xf numFmtId="0" fontId="0" fillId="3" borderId="0" xfId="0" applyFill="1"/>
    <xf numFmtId="0" fontId="0" fillId="4" borderId="0" xfId="0" applyFill="1"/>
    <xf numFmtId="0" fontId="9" fillId="0" borderId="0" xfId="0" applyFont="1"/>
    <xf numFmtId="0" fontId="9" fillId="3" borderId="0" xfId="0" applyFont="1" applyFill="1"/>
    <xf numFmtId="0" fontId="9" fillId="4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FAB2-1DCE-4224-A9DB-66266135BAFB}">
  <dimension ref="A1:CM74"/>
  <sheetViews>
    <sheetView tabSelected="1" workbookViewId="0">
      <selection activeCell="D26" sqref="D26"/>
    </sheetView>
  </sheetViews>
  <sheetFormatPr defaultRowHeight="14.5"/>
  <cols>
    <col min="12" max="12" width="12.81640625" customWidth="1"/>
    <col min="15" max="15" width="33.26953125" customWidth="1"/>
    <col min="16" max="16" width="26.26953125" customWidth="1"/>
    <col min="20" max="20" width="11.7265625" customWidth="1"/>
    <col min="21" max="21" width="29.81640625" bestFit="1" customWidth="1"/>
    <col min="48" max="48" width="12.54296875" customWidth="1"/>
    <col min="49" max="49" width="13.54296875" customWidth="1"/>
    <col min="55" max="55" width="18.26953125" customWidth="1"/>
    <col min="56" max="56" width="15.7265625" customWidth="1"/>
    <col min="57" max="57" width="15.453125" customWidth="1"/>
    <col min="58" max="58" width="13.7265625" customWidth="1"/>
    <col min="59" max="59" width="12.54296875" customWidth="1"/>
    <col min="60" max="60" width="13.54296875" customWidth="1"/>
    <col min="61" max="61" width="15.54296875" customWidth="1"/>
    <col min="64" max="64" width="18.54296875" customWidth="1"/>
    <col min="65" max="65" width="11.453125" customWidth="1"/>
    <col min="66" max="66" width="14.81640625" customWidth="1"/>
    <col min="68" max="68" width="10.1796875" customWidth="1"/>
    <col min="75" max="75" width="14.54296875" customWidth="1"/>
    <col min="76" max="76" width="13.1796875" customWidth="1"/>
    <col min="77" max="77" width="17.54296875" customWidth="1"/>
    <col min="78" max="78" width="15.453125" customWidth="1"/>
    <col min="79" max="79" width="12.7265625" customWidth="1"/>
    <col min="81" max="81" width="13.81640625" customWidth="1"/>
    <col min="82" max="83" width="11.54296875" customWidth="1"/>
    <col min="84" max="84" width="32.26953125" customWidth="1"/>
    <col min="85" max="85" width="13.7265625" customWidth="1"/>
    <col min="86" max="86" width="45.54296875" customWidth="1"/>
    <col min="87" max="87" width="14.453125" customWidth="1"/>
    <col min="88" max="88" width="32.26953125" customWidth="1"/>
    <col min="89" max="89" width="15" customWidth="1"/>
    <col min="90" max="90" width="30" customWidth="1"/>
    <col min="91" max="91" width="14.1796875" customWidth="1"/>
  </cols>
  <sheetData>
    <row r="1" spans="1:91" s="2" customFormat="1">
      <c r="A1" s="2" t="s">
        <v>119</v>
      </c>
      <c r="B1" s="2" t="s">
        <v>120</v>
      </c>
      <c r="C1" s="2" t="s">
        <v>48</v>
      </c>
      <c r="D1" s="2" t="s">
        <v>49</v>
      </c>
      <c r="E1" s="2" t="s">
        <v>121</v>
      </c>
      <c r="F1" s="2" t="s">
        <v>75</v>
      </c>
      <c r="G1" s="2" t="s">
        <v>88</v>
      </c>
      <c r="H1" s="2" t="s">
        <v>89</v>
      </c>
      <c r="I1" s="2" t="s">
        <v>0</v>
      </c>
      <c r="M1" s="2" t="s">
        <v>2</v>
      </c>
      <c r="O1" s="2" t="s">
        <v>122</v>
      </c>
      <c r="P1" s="2" t="s">
        <v>123</v>
      </c>
      <c r="Q1" s="2" t="s">
        <v>124</v>
      </c>
      <c r="R1" s="2" t="s">
        <v>131</v>
      </c>
      <c r="V1" s="2" t="s">
        <v>5</v>
      </c>
      <c r="W1" s="2" t="s">
        <v>19</v>
      </c>
      <c r="X1" s="2" t="s">
        <v>133</v>
      </c>
      <c r="AC1" s="2" t="s">
        <v>127</v>
      </c>
      <c r="AS1" s="2" t="s">
        <v>132</v>
      </c>
      <c r="BA1" s="2" t="s">
        <v>87</v>
      </c>
      <c r="BB1" s="2" t="s">
        <v>44</v>
      </c>
      <c r="BJ1" s="2" t="s">
        <v>223</v>
      </c>
    </row>
    <row r="2" spans="1:91">
      <c r="A2">
        <v>30</v>
      </c>
      <c r="B2" t="s">
        <v>47</v>
      </c>
      <c r="C2">
        <v>54</v>
      </c>
      <c r="D2" t="s">
        <v>224</v>
      </c>
      <c r="E2">
        <v>36.299999999999997</v>
      </c>
      <c r="F2" t="s">
        <v>50</v>
      </c>
      <c r="G2">
        <v>80</v>
      </c>
      <c r="H2">
        <v>14</v>
      </c>
      <c r="I2" t="s">
        <v>130</v>
      </c>
      <c r="J2" t="s">
        <v>130</v>
      </c>
      <c r="K2" t="s">
        <v>130</v>
      </c>
      <c r="L2" t="s">
        <v>130</v>
      </c>
      <c r="M2">
        <v>11.4</v>
      </c>
      <c r="N2">
        <v>0.9</v>
      </c>
      <c r="O2" t="s">
        <v>225</v>
      </c>
      <c r="P2" t="s">
        <v>130</v>
      </c>
      <c r="Q2" t="s">
        <v>130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>
        <v>8</v>
      </c>
      <c r="X2" s="1" t="s">
        <v>128</v>
      </c>
      <c r="Y2" s="1" t="s">
        <v>128</v>
      </c>
      <c r="Z2" t="s">
        <v>22</v>
      </c>
      <c r="AA2" s="1" t="s">
        <v>128</v>
      </c>
      <c r="AB2" s="1" t="s">
        <v>128</v>
      </c>
      <c r="AC2" s="1" t="s">
        <v>128</v>
      </c>
      <c r="AD2" t="s">
        <v>25</v>
      </c>
      <c r="AE2" s="1" t="s">
        <v>128</v>
      </c>
      <c r="AF2" s="1" t="s">
        <v>128</v>
      </c>
      <c r="AG2" s="1" t="s">
        <v>128</v>
      </c>
      <c r="AH2" t="s">
        <v>28</v>
      </c>
      <c r="AI2" s="1" t="s">
        <v>128</v>
      </c>
      <c r="AJ2" s="1" t="s">
        <v>128</v>
      </c>
      <c r="AK2" s="1" t="s">
        <v>128</v>
      </c>
      <c r="AL2" s="1" t="s">
        <v>59</v>
      </c>
      <c r="AM2" s="1" t="s">
        <v>128</v>
      </c>
      <c r="AN2" s="1" t="s">
        <v>128</v>
      </c>
      <c r="AO2" s="1" t="s">
        <v>128</v>
      </c>
      <c r="AP2" t="s">
        <v>37</v>
      </c>
      <c r="AQ2" s="1" t="s">
        <v>128</v>
      </c>
      <c r="AR2" s="1" t="s">
        <v>130</v>
      </c>
      <c r="AS2" s="1" t="s">
        <v>130</v>
      </c>
      <c r="AT2" s="1" t="s">
        <v>130</v>
      </c>
      <c r="AU2" s="1" t="s">
        <v>130</v>
      </c>
      <c r="AV2" s="1" t="s">
        <v>130</v>
      </c>
      <c r="AW2" s="1" t="s">
        <v>130</v>
      </c>
      <c r="AX2" s="1" t="s">
        <v>130</v>
      </c>
      <c r="AY2" s="1" t="s">
        <v>130</v>
      </c>
      <c r="AZ2" s="1">
        <v>25</v>
      </c>
      <c r="BA2" s="1" t="s">
        <v>46</v>
      </c>
      <c r="BB2" s="1" t="s">
        <v>45</v>
      </c>
      <c r="BC2" s="1" t="s">
        <v>60</v>
      </c>
      <c r="BD2" s="1"/>
      <c r="BJ2" t="s">
        <v>128</v>
      </c>
      <c r="BK2" t="s">
        <v>128</v>
      </c>
      <c r="BL2" t="s">
        <v>128</v>
      </c>
      <c r="BM2" t="s">
        <v>128</v>
      </c>
      <c r="BN2" t="s">
        <v>128</v>
      </c>
      <c r="BO2" t="s">
        <v>130</v>
      </c>
      <c r="BP2" t="s">
        <v>130</v>
      </c>
      <c r="BQ2" t="s">
        <v>128</v>
      </c>
      <c r="BR2" t="s">
        <v>130</v>
      </c>
      <c r="BS2" t="s">
        <v>128</v>
      </c>
      <c r="BT2" t="s">
        <v>130</v>
      </c>
      <c r="BU2" t="s">
        <v>130</v>
      </c>
      <c r="BV2" t="s">
        <v>130</v>
      </c>
      <c r="BW2" t="s">
        <v>130</v>
      </c>
      <c r="BX2" t="s">
        <v>130</v>
      </c>
      <c r="BY2" t="s">
        <v>130</v>
      </c>
      <c r="BZ2" t="s">
        <v>130</v>
      </c>
      <c r="CA2" t="s">
        <v>130</v>
      </c>
      <c r="CB2" t="s">
        <v>130</v>
      </c>
      <c r="CC2" t="s">
        <v>130</v>
      </c>
      <c r="CD2" t="s">
        <v>130</v>
      </c>
      <c r="CH2" t="s">
        <v>226</v>
      </c>
      <c r="CI2" t="s">
        <v>227</v>
      </c>
      <c r="CJ2" t="s">
        <v>228</v>
      </c>
      <c r="CK2" t="s">
        <v>227</v>
      </c>
      <c r="CL2" t="s">
        <v>229</v>
      </c>
      <c r="CM2" t="s">
        <v>227</v>
      </c>
    </row>
    <row r="3" spans="1:91">
      <c r="A3">
        <v>31</v>
      </c>
      <c r="B3" t="s">
        <v>47</v>
      </c>
      <c r="C3">
        <v>40</v>
      </c>
      <c r="D3" t="s">
        <v>230</v>
      </c>
      <c r="E3">
        <v>16.7</v>
      </c>
      <c r="F3" t="s">
        <v>147</v>
      </c>
      <c r="G3">
        <v>80</v>
      </c>
      <c r="H3">
        <v>12</v>
      </c>
      <c r="I3" t="s">
        <v>130</v>
      </c>
      <c r="J3" s="1" t="s">
        <v>130</v>
      </c>
      <c r="K3" t="s">
        <v>130</v>
      </c>
      <c r="L3" t="s">
        <v>130</v>
      </c>
      <c r="M3">
        <v>10.199999999999999</v>
      </c>
      <c r="N3">
        <v>0.9</v>
      </c>
      <c r="O3" t="s">
        <v>225</v>
      </c>
      <c r="P3" t="s">
        <v>130</v>
      </c>
      <c r="Q3" t="s">
        <v>130</v>
      </c>
      <c r="R3" t="s">
        <v>148</v>
      </c>
      <c r="S3" t="s">
        <v>129</v>
      </c>
      <c r="T3" t="s">
        <v>55</v>
      </c>
      <c r="U3" t="s">
        <v>85</v>
      </c>
      <c r="V3" t="s">
        <v>57</v>
      </c>
      <c r="W3">
        <v>8</v>
      </c>
      <c r="X3" s="1" t="s">
        <v>128</v>
      </c>
      <c r="Y3" s="1" t="s">
        <v>128</v>
      </c>
      <c r="Z3" t="s">
        <v>22</v>
      </c>
      <c r="AA3" s="1" t="s">
        <v>128</v>
      </c>
      <c r="AB3" s="1" t="s">
        <v>128</v>
      </c>
      <c r="AC3" s="1" t="s">
        <v>128</v>
      </c>
      <c r="AD3" s="1" t="s">
        <v>25</v>
      </c>
      <c r="AE3" s="1" t="s">
        <v>128</v>
      </c>
      <c r="AF3" s="1" t="s">
        <v>128</v>
      </c>
      <c r="AG3" s="1" t="s">
        <v>128</v>
      </c>
      <c r="AH3" s="1" t="s">
        <v>90</v>
      </c>
      <c r="AI3" s="1" t="s">
        <v>128</v>
      </c>
      <c r="AJ3" s="1" t="s">
        <v>128</v>
      </c>
      <c r="AK3" s="1" t="s">
        <v>128</v>
      </c>
      <c r="AL3" s="1" t="s">
        <v>149</v>
      </c>
      <c r="AM3" s="1" t="s">
        <v>128</v>
      </c>
      <c r="AN3" s="1" t="s">
        <v>128</v>
      </c>
      <c r="AO3" s="1" t="s">
        <v>128</v>
      </c>
      <c r="AP3" s="1" t="s">
        <v>37</v>
      </c>
      <c r="AQ3" s="1" t="s">
        <v>128</v>
      </c>
      <c r="AR3" s="1" t="s">
        <v>130</v>
      </c>
      <c r="AS3" s="1" t="s">
        <v>130</v>
      </c>
      <c r="AT3" s="1" t="s">
        <v>130</v>
      </c>
      <c r="AU3" s="1" t="s">
        <v>130</v>
      </c>
      <c r="AV3" s="1" t="s">
        <v>130</v>
      </c>
      <c r="AW3" s="1" t="s">
        <v>130</v>
      </c>
      <c r="AX3" s="1" t="s">
        <v>130</v>
      </c>
      <c r="AY3" s="1" t="s">
        <v>130</v>
      </c>
      <c r="AZ3" s="1">
        <v>25</v>
      </c>
      <c r="BA3" s="1" t="s">
        <v>46</v>
      </c>
      <c r="BB3" s="1" t="s">
        <v>45</v>
      </c>
      <c r="BC3" s="1" t="s">
        <v>150</v>
      </c>
      <c r="BD3" s="1" t="s">
        <v>151</v>
      </c>
      <c r="BE3" s="1" t="s">
        <v>152</v>
      </c>
      <c r="BJ3" t="s">
        <v>128</v>
      </c>
      <c r="BK3" t="s">
        <v>128</v>
      </c>
      <c r="BL3" t="s">
        <v>128</v>
      </c>
      <c r="BM3" t="s">
        <v>128</v>
      </c>
      <c r="BN3" s="1" t="s">
        <v>128</v>
      </c>
      <c r="BO3" t="s">
        <v>128</v>
      </c>
      <c r="BP3" t="s">
        <v>128</v>
      </c>
      <c r="BQ3" t="s">
        <v>128</v>
      </c>
      <c r="BR3" t="s">
        <v>130</v>
      </c>
      <c r="BS3" t="s">
        <v>130</v>
      </c>
      <c r="BT3" t="s">
        <v>130</v>
      </c>
      <c r="BU3" t="s">
        <v>130</v>
      </c>
      <c r="BV3" t="s">
        <v>128</v>
      </c>
      <c r="BW3" t="s">
        <v>130</v>
      </c>
      <c r="BX3" t="s">
        <v>128</v>
      </c>
      <c r="BY3" t="s">
        <v>130</v>
      </c>
      <c r="BZ3" t="s">
        <v>130</v>
      </c>
      <c r="CA3" t="s">
        <v>130</v>
      </c>
      <c r="CB3" t="s">
        <v>130</v>
      </c>
      <c r="CC3" t="s">
        <v>130</v>
      </c>
      <c r="CD3" t="s">
        <v>130</v>
      </c>
      <c r="CF3">
        <v>8</v>
      </c>
      <c r="CG3" t="s">
        <v>231</v>
      </c>
    </row>
    <row r="4" spans="1:91">
      <c r="A4">
        <v>31</v>
      </c>
      <c r="B4" t="s">
        <v>47</v>
      </c>
      <c r="C4">
        <v>53</v>
      </c>
      <c r="D4" t="s">
        <v>232</v>
      </c>
      <c r="E4">
        <v>32.9</v>
      </c>
      <c r="F4" t="s">
        <v>81</v>
      </c>
      <c r="G4">
        <v>80</v>
      </c>
      <c r="H4">
        <v>12</v>
      </c>
      <c r="I4" t="s">
        <v>128</v>
      </c>
      <c r="J4" t="s">
        <v>130</v>
      </c>
      <c r="K4" t="s">
        <v>130</v>
      </c>
      <c r="L4" t="s">
        <v>93</v>
      </c>
      <c r="M4">
        <v>10.9</v>
      </c>
      <c r="N4">
        <v>0.8</v>
      </c>
      <c r="O4" t="s">
        <v>66</v>
      </c>
      <c r="P4" t="s">
        <v>130</v>
      </c>
      <c r="Q4" t="s">
        <v>130</v>
      </c>
      <c r="R4" t="s">
        <v>62</v>
      </c>
      <c r="S4" t="s">
        <v>129</v>
      </c>
      <c r="T4" t="s">
        <v>55</v>
      </c>
      <c r="U4" t="s">
        <v>118</v>
      </c>
      <c r="V4" t="s">
        <v>57</v>
      </c>
      <c r="W4">
        <v>8</v>
      </c>
      <c r="X4" s="1" t="s">
        <v>128</v>
      </c>
      <c r="Y4" s="1" t="s">
        <v>128</v>
      </c>
      <c r="Z4" t="s">
        <v>22</v>
      </c>
      <c r="AA4" s="1" t="s">
        <v>128</v>
      </c>
      <c r="AB4" s="1" t="s">
        <v>128</v>
      </c>
      <c r="AC4" s="1" t="s">
        <v>128</v>
      </c>
      <c r="AD4" s="1" t="s">
        <v>25</v>
      </c>
      <c r="AE4" s="1" t="s">
        <v>128</v>
      </c>
      <c r="AF4" s="1" t="s">
        <v>128</v>
      </c>
      <c r="AG4" s="1" t="s">
        <v>128</v>
      </c>
      <c r="AH4" s="1" t="s">
        <v>90</v>
      </c>
      <c r="AI4" s="1" t="s">
        <v>128</v>
      </c>
      <c r="AJ4" s="1" t="s">
        <v>128</v>
      </c>
      <c r="AK4" s="1" t="s">
        <v>128</v>
      </c>
      <c r="AL4" s="1" t="s">
        <v>59</v>
      </c>
      <c r="AM4" s="1" t="s">
        <v>128</v>
      </c>
      <c r="AN4" s="1" t="s">
        <v>128</v>
      </c>
      <c r="AO4" s="1" t="s">
        <v>128</v>
      </c>
      <c r="AP4" s="1" t="s">
        <v>37</v>
      </c>
      <c r="AQ4" s="1" t="s">
        <v>128</v>
      </c>
      <c r="AR4" s="1" t="s">
        <v>130</v>
      </c>
      <c r="AS4" s="1" t="s">
        <v>130</v>
      </c>
      <c r="AT4" s="1" t="s">
        <v>130</v>
      </c>
      <c r="AU4" s="1" t="s">
        <v>130</v>
      </c>
      <c r="AV4" s="1" t="s">
        <v>130</v>
      </c>
      <c r="AW4" s="1" t="s">
        <v>130</v>
      </c>
      <c r="AX4" s="1" t="s">
        <v>130</v>
      </c>
      <c r="AY4" s="1" t="s">
        <v>130</v>
      </c>
      <c r="AZ4" s="1">
        <v>25</v>
      </c>
      <c r="BA4" s="1" t="s">
        <v>46</v>
      </c>
      <c r="BB4" s="1" t="s">
        <v>45</v>
      </c>
      <c r="BC4" s="1" t="s">
        <v>233</v>
      </c>
      <c r="BJ4" t="s">
        <v>128</v>
      </c>
      <c r="BK4" t="s">
        <v>128</v>
      </c>
      <c r="BL4" t="s">
        <v>128</v>
      </c>
      <c r="BM4" t="s">
        <v>128</v>
      </c>
      <c r="BN4" s="1" t="s">
        <v>128</v>
      </c>
      <c r="BO4" t="s">
        <v>130</v>
      </c>
      <c r="BP4" t="s">
        <v>130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</row>
    <row r="5" spans="1:91">
      <c r="A5">
        <v>31</v>
      </c>
      <c r="B5" t="s">
        <v>47</v>
      </c>
      <c r="C5">
        <v>65</v>
      </c>
      <c r="D5" t="s">
        <v>224</v>
      </c>
      <c r="E5">
        <v>43.7</v>
      </c>
      <c r="F5" t="s">
        <v>81</v>
      </c>
      <c r="G5">
        <v>80</v>
      </c>
      <c r="H5">
        <v>12</v>
      </c>
      <c r="I5" t="s">
        <v>130</v>
      </c>
      <c r="J5" t="s">
        <v>130</v>
      </c>
      <c r="K5" t="s">
        <v>130</v>
      </c>
      <c r="L5" t="s">
        <v>130</v>
      </c>
      <c r="M5">
        <v>10.9</v>
      </c>
      <c r="N5">
        <v>0.8</v>
      </c>
      <c r="O5" t="s">
        <v>66</v>
      </c>
      <c r="P5" t="s">
        <v>130</v>
      </c>
      <c r="Q5" t="s">
        <v>130</v>
      </c>
      <c r="R5" t="s">
        <v>234</v>
      </c>
      <c r="S5" t="s">
        <v>129</v>
      </c>
      <c r="T5" t="s">
        <v>55</v>
      </c>
      <c r="U5" t="s">
        <v>55</v>
      </c>
      <c r="V5" t="s">
        <v>57</v>
      </c>
      <c r="W5">
        <v>8</v>
      </c>
      <c r="X5" s="1" t="s">
        <v>128</v>
      </c>
      <c r="Y5" s="1" t="s">
        <v>128</v>
      </c>
      <c r="Z5" t="s">
        <v>22</v>
      </c>
      <c r="AA5" s="1" t="s">
        <v>128</v>
      </c>
      <c r="AB5" s="1" t="s">
        <v>128</v>
      </c>
      <c r="AC5" s="1" t="s">
        <v>128</v>
      </c>
      <c r="AD5" s="1" t="s">
        <v>25</v>
      </c>
      <c r="AE5" s="1" t="s">
        <v>128</v>
      </c>
      <c r="AF5" s="1" t="s">
        <v>128</v>
      </c>
      <c r="AG5" s="1" t="s">
        <v>128</v>
      </c>
      <c r="AH5" s="1" t="s">
        <v>64</v>
      </c>
      <c r="AI5" s="1" t="s">
        <v>128</v>
      </c>
      <c r="AJ5" s="1" t="s">
        <v>128</v>
      </c>
      <c r="AK5" s="1" t="s">
        <v>128</v>
      </c>
      <c r="AL5" s="1" t="s">
        <v>59</v>
      </c>
      <c r="AM5" s="1" t="s">
        <v>128</v>
      </c>
      <c r="AN5" s="1" t="s">
        <v>128</v>
      </c>
      <c r="AO5" s="1" t="s">
        <v>128</v>
      </c>
      <c r="AP5" s="1" t="s">
        <v>37</v>
      </c>
      <c r="AQ5" s="1" t="s">
        <v>128</v>
      </c>
      <c r="AR5" s="1" t="s">
        <v>130</v>
      </c>
      <c r="AS5" s="1" t="s">
        <v>130</v>
      </c>
      <c r="AT5" s="1" t="s">
        <v>130</v>
      </c>
      <c r="AU5" s="1" t="s">
        <v>130</v>
      </c>
      <c r="AV5" s="1" t="s">
        <v>130</v>
      </c>
      <c r="AW5" s="1" t="s">
        <v>130</v>
      </c>
      <c r="AX5" s="1" t="s">
        <v>130</v>
      </c>
      <c r="AY5" s="1" t="s">
        <v>130</v>
      </c>
      <c r="AZ5" s="1">
        <v>25</v>
      </c>
      <c r="BA5" s="1" t="s">
        <v>46</v>
      </c>
      <c r="BB5" s="1" t="s">
        <v>45</v>
      </c>
      <c r="BJ5" t="s">
        <v>128</v>
      </c>
      <c r="BK5" t="s">
        <v>128</v>
      </c>
      <c r="BL5" t="s">
        <v>128</v>
      </c>
      <c r="BM5" t="s">
        <v>128</v>
      </c>
      <c r="BN5" s="1" t="s">
        <v>128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130</v>
      </c>
      <c r="BW5" t="s">
        <v>130</v>
      </c>
      <c r="BX5" t="s">
        <v>128</v>
      </c>
      <c r="BY5" t="s">
        <v>130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</row>
    <row r="6" spans="1:91">
      <c r="A6">
        <v>31</v>
      </c>
      <c r="B6" t="s">
        <v>47</v>
      </c>
      <c r="C6">
        <v>46</v>
      </c>
      <c r="D6" t="s">
        <v>235</v>
      </c>
      <c r="E6">
        <v>25.4</v>
      </c>
      <c r="F6" t="s">
        <v>81</v>
      </c>
      <c r="G6">
        <v>78</v>
      </c>
      <c r="H6">
        <v>12</v>
      </c>
      <c r="I6" t="s">
        <v>130</v>
      </c>
      <c r="J6" t="s">
        <v>130</v>
      </c>
      <c r="K6" t="s">
        <v>130</v>
      </c>
      <c r="L6" t="s">
        <v>130</v>
      </c>
      <c r="M6">
        <v>11.2</v>
      </c>
      <c r="N6">
        <v>0.8</v>
      </c>
      <c r="O6" t="s">
        <v>66</v>
      </c>
      <c r="P6" t="s">
        <v>130</v>
      </c>
      <c r="Q6" t="s">
        <v>130</v>
      </c>
      <c r="R6" t="s">
        <v>236</v>
      </c>
      <c r="S6" t="s">
        <v>237</v>
      </c>
      <c r="T6" t="s">
        <v>55</v>
      </c>
      <c r="U6" t="s">
        <v>238</v>
      </c>
      <c r="V6" t="s">
        <v>57</v>
      </c>
      <c r="W6">
        <v>8</v>
      </c>
      <c r="X6" s="1" t="s">
        <v>128</v>
      </c>
      <c r="Y6" s="1" t="s">
        <v>128</v>
      </c>
      <c r="Z6" t="s">
        <v>22</v>
      </c>
      <c r="AA6" s="1" t="s">
        <v>128</v>
      </c>
      <c r="AB6" s="1" t="s">
        <v>128</v>
      </c>
      <c r="AC6" s="1" t="s">
        <v>128</v>
      </c>
      <c r="AD6" s="1" t="s">
        <v>25</v>
      </c>
      <c r="AE6" s="1" t="s">
        <v>128</v>
      </c>
      <c r="AF6" s="1" t="s">
        <v>128</v>
      </c>
      <c r="AG6" s="1" t="s">
        <v>128</v>
      </c>
      <c r="AH6" s="1" t="s">
        <v>90</v>
      </c>
      <c r="AI6" s="1" t="s">
        <v>128</v>
      </c>
      <c r="AJ6" s="1" t="s">
        <v>128</v>
      </c>
      <c r="AK6" s="1" t="s">
        <v>128</v>
      </c>
      <c r="AL6" s="1" t="s">
        <v>59</v>
      </c>
      <c r="AM6" s="1" t="s">
        <v>128</v>
      </c>
      <c r="AN6" s="1" t="s">
        <v>128</v>
      </c>
      <c r="AO6" s="1" t="s">
        <v>128</v>
      </c>
      <c r="AP6" s="1" t="s">
        <v>37</v>
      </c>
      <c r="AQ6" s="1" t="s">
        <v>128</v>
      </c>
      <c r="AR6" s="1" t="s">
        <v>130</v>
      </c>
      <c r="AS6" s="1" t="s">
        <v>130</v>
      </c>
      <c r="AT6" s="1" t="s">
        <v>130</v>
      </c>
      <c r="AU6" s="1" t="s">
        <v>130</v>
      </c>
      <c r="AV6" s="1" t="s">
        <v>130</v>
      </c>
      <c r="AW6" s="1" t="s">
        <v>130</v>
      </c>
      <c r="AX6" s="1" t="s">
        <v>130</v>
      </c>
      <c r="AY6" s="1" t="s">
        <v>130</v>
      </c>
      <c r="AZ6" s="1">
        <v>25</v>
      </c>
      <c r="BA6" s="1" t="s">
        <v>46</v>
      </c>
      <c r="BB6" s="1" t="s">
        <v>45</v>
      </c>
      <c r="BJ6" t="s">
        <v>128</v>
      </c>
      <c r="BK6" t="s">
        <v>128</v>
      </c>
      <c r="BL6" t="s">
        <v>128</v>
      </c>
      <c r="BM6" t="s">
        <v>128</v>
      </c>
      <c r="BN6" s="1" t="s">
        <v>128</v>
      </c>
      <c r="BO6" t="s">
        <v>130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128</v>
      </c>
      <c r="BY6" t="s">
        <v>130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</row>
    <row r="7" spans="1:91" ht="14.25" customHeight="1">
      <c r="A7">
        <v>34</v>
      </c>
      <c r="B7" t="s">
        <v>47</v>
      </c>
      <c r="C7">
        <v>60</v>
      </c>
      <c r="D7" t="s">
        <v>235</v>
      </c>
      <c r="E7">
        <v>33.1</v>
      </c>
      <c r="F7" t="s">
        <v>61</v>
      </c>
      <c r="G7">
        <v>78</v>
      </c>
      <c r="H7">
        <v>12</v>
      </c>
      <c r="I7" t="s">
        <v>130</v>
      </c>
      <c r="J7" t="s">
        <v>130</v>
      </c>
      <c r="K7" t="s">
        <v>130</v>
      </c>
      <c r="L7" t="s">
        <v>130</v>
      </c>
      <c r="M7">
        <v>13.3</v>
      </c>
      <c r="N7">
        <v>0.8</v>
      </c>
      <c r="O7" t="s">
        <v>239</v>
      </c>
      <c r="P7" t="s">
        <v>130</v>
      </c>
      <c r="Q7" t="s">
        <v>240</v>
      </c>
      <c r="R7" t="s">
        <v>102</v>
      </c>
      <c r="S7" t="s">
        <v>241</v>
      </c>
      <c r="T7" t="s">
        <v>55</v>
      </c>
      <c r="U7" t="s">
        <v>85</v>
      </c>
      <c r="V7" t="s">
        <v>57</v>
      </c>
      <c r="W7">
        <v>8</v>
      </c>
      <c r="X7" s="1" t="s">
        <v>128</v>
      </c>
      <c r="Y7" s="1" t="s">
        <v>128</v>
      </c>
      <c r="Z7" t="s">
        <v>22</v>
      </c>
      <c r="AA7" s="1" t="s">
        <v>128</v>
      </c>
      <c r="AB7" s="1" t="s">
        <v>128</v>
      </c>
      <c r="AC7" s="1" t="s">
        <v>128</v>
      </c>
      <c r="AD7" s="1" t="s">
        <v>25</v>
      </c>
      <c r="AE7" s="1" t="s">
        <v>128</v>
      </c>
      <c r="AF7" s="1" t="s">
        <v>128</v>
      </c>
      <c r="AG7" s="1" t="s">
        <v>128</v>
      </c>
      <c r="AH7" s="1" t="s">
        <v>64</v>
      </c>
      <c r="AI7" s="1" t="s">
        <v>128</v>
      </c>
      <c r="AJ7" s="1" t="s">
        <v>128</v>
      </c>
      <c r="AK7" s="1" t="s">
        <v>128</v>
      </c>
      <c r="AL7" s="1" t="s">
        <v>59</v>
      </c>
      <c r="AM7" s="1" t="s">
        <v>128</v>
      </c>
      <c r="AN7" s="1" t="s">
        <v>128</v>
      </c>
      <c r="AO7" s="1" t="s">
        <v>128</v>
      </c>
      <c r="AP7" s="1" t="s">
        <v>37</v>
      </c>
      <c r="AQ7" s="1" t="s">
        <v>128</v>
      </c>
      <c r="AR7" s="1" t="s">
        <v>130</v>
      </c>
      <c r="AS7" s="1" t="s">
        <v>130</v>
      </c>
      <c r="AT7" s="1" t="s">
        <v>130</v>
      </c>
      <c r="AU7" s="1" t="s">
        <v>130</v>
      </c>
      <c r="AV7" s="1" t="s">
        <v>130</v>
      </c>
      <c r="AW7" s="1" t="s">
        <v>130</v>
      </c>
      <c r="AX7" s="1" t="s">
        <v>130</v>
      </c>
      <c r="AY7" s="1" t="s">
        <v>130</v>
      </c>
      <c r="AZ7" s="1">
        <v>13</v>
      </c>
      <c r="BA7" s="1" t="s">
        <v>46</v>
      </c>
      <c r="BB7" s="1" t="s">
        <v>45</v>
      </c>
      <c r="BJ7" t="s">
        <v>128</v>
      </c>
      <c r="BK7" t="s">
        <v>128</v>
      </c>
      <c r="BL7" t="s">
        <v>128</v>
      </c>
      <c r="BM7" t="s">
        <v>128</v>
      </c>
      <c r="BN7" s="1" t="s">
        <v>128</v>
      </c>
      <c r="BO7" t="s">
        <v>130</v>
      </c>
      <c r="BP7" t="s">
        <v>130</v>
      </c>
      <c r="BQ7" t="s">
        <v>130</v>
      </c>
      <c r="BR7" t="s">
        <v>130</v>
      </c>
      <c r="BS7" t="s">
        <v>130</v>
      </c>
      <c r="BT7" t="s">
        <v>130</v>
      </c>
      <c r="BU7" t="s">
        <v>130</v>
      </c>
      <c r="BV7" t="s">
        <v>130</v>
      </c>
      <c r="BW7" t="s">
        <v>130</v>
      </c>
      <c r="BX7" t="s">
        <v>130</v>
      </c>
      <c r="BY7" t="s">
        <v>130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</row>
    <row r="8" spans="1:91">
      <c r="A8">
        <v>35</v>
      </c>
      <c r="B8" t="s">
        <v>47</v>
      </c>
      <c r="C8">
        <v>60</v>
      </c>
      <c r="D8" t="s">
        <v>242</v>
      </c>
      <c r="E8">
        <v>25.8</v>
      </c>
      <c r="F8" t="s">
        <v>61</v>
      </c>
      <c r="G8">
        <v>78</v>
      </c>
      <c r="H8">
        <v>12</v>
      </c>
      <c r="I8" t="s">
        <v>130</v>
      </c>
      <c r="J8" t="s">
        <v>130</v>
      </c>
      <c r="K8" t="s">
        <v>130</v>
      </c>
      <c r="L8" t="s">
        <v>130</v>
      </c>
      <c r="M8">
        <v>12</v>
      </c>
      <c r="N8">
        <v>0.8</v>
      </c>
      <c r="O8" t="s">
        <v>66</v>
      </c>
      <c r="P8" t="s">
        <v>78</v>
      </c>
      <c r="Q8" t="s">
        <v>130</v>
      </c>
      <c r="R8" t="s">
        <v>79</v>
      </c>
      <c r="S8" t="s">
        <v>129</v>
      </c>
      <c r="T8" t="s">
        <v>55</v>
      </c>
      <c r="U8" t="s">
        <v>80</v>
      </c>
      <c r="V8" t="s">
        <v>57</v>
      </c>
      <c r="W8">
        <v>8</v>
      </c>
      <c r="X8" s="1" t="s">
        <v>128</v>
      </c>
      <c r="Y8" s="1" t="s">
        <v>128</v>
      </c>
      <c r="Z8" t="s">
        <v>22</v>
      </c>
      <c r="AA8" s="1" t="s">
        <v>128</v>
      </c>
      <c r="AB8" s="1" t="s">
        <v>128</v>
      </c>
      <c r="AC8" s="1" t="s">
        <v>128</v>
      </c>
      <c r="AD8" t="s">
        <v>25</v>
      </c>
      <c r="AE8" s="1" t="s">
        <v>128</v>
      </c>
      <c r="AF8" s="1" t="s">
        <v>128</v>
      </c>
      <c r="AG8" s="1" t="s">
        <v>128</v>
      </c>
      <c r="AH8" s="1" t="s">
        <v>64</v>
      </c>
      <c r="AI8" s="1" t="s">
        <v>128</v>
      </c>
      <c r="AJ8" s="1" t="s">
        <v>128</v>
      </c>
      <c r="AK8" s="1" t="s">
        <v>128</v>
      </c>
      <c r="AL8" s="1" t="s">
        <v>59</v>
      </c>
      <c r="AM8" s="1" t="s">
        <v>128</v>
      </c>
      <c r="AN8" s="1" t="s">
        <v>128</v>
      </c>
      <c r="AO8" s="1" t="s">
        <v>128</v>
      </c>
      <c r="AP8" t="s">
        <v>37</v>
      </c>
      <c r="AQ8" s="1" t="s">
        <v>128</v>
      </c>
      <c r="AR8" s="1" t="s">
        <v>130</v>
      </c>
      <c r="AS8" s="1" t="s">
        <v>130</v>
      </c>
      <c r="AT8" s="1" t="s">
        <v>130</v>
      </c>
      <c r="AU8" s="1" t="s">
        <v>130</v>
      </c>
      <c r="AV8" s="1" t="s">
        <v>130</v>
      </c>
      <c r="AW8" s="1" t="s">
        <v>130</v>
      </c>
      <c r="AX8" s="1" t="s">
        <v>130</v>
      </c>
      <c r="AY8" s="1" t="s">
        <v>130</v>
      </c>
      <c r="AZ8" s="1">
        <v>25</v>
      </c>
      <c r="BA8" s="1" t="s">
        <v>46</v>
      </c>
      <c r="BB8" s="1" t="s">
        <v>45</v>
      </c>
      <c r="BJ8" t="s">
        <v>128</v>
      </c>
      <c r="BK8" t="s">
        <v>128</v>
      </c>
      <c r="BL8" t="s">
        <v>128</v>
      </c>
      <c r="BM8" t="s">
        <v>128</v>
      </c>
      <c r="BN8" t="s">
        <v>128</v>
      </c>
      <c r="BO8" t="s">
        <v>130</v>
      </c>
      <c r="BP8" t="s">
        <v>130</v>
      </c>
      <c r="BQ8" t="s">
        <v>130</v>
      </c>
      <c r="BR8" t="s">
        <v>130</v>
      </c>
      <c r="BS8" t="s">
        <v>130</v>
      </c>
      <c r="BT8" t="s">
        <v>130</v>
      </c>
      <c r="BU8" t="s">
        <v>130</v>
      </c>
      <c r="BV8" t="s">
        <v>130</v>
      </c>
      <c r="BW8" t="s">
        <v>130</v>
      </c>
      <c r="BX8" t="s">
        <v>128</v>
      </c>
      <c r="BY8" t="s">
        <v>130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</row>
    <row r="9" spans="1:91">
      <c r="A9">
        <v>36</v>
      </c>
      <c r="B9" t="s">
        <v>47</v>
      </c>
      <c r="C9">
        <v>59</v>
      </c>
      <c r="D9" t="s">
        <v>242</v>
      </c>
      <c r="E9">
        <v>25.4</v>
      </c>
      <c r="F9" t="s">
        <v>50</v>
      </c>
      <c r="G9">
        <v>80</v>
      </c>
      <c r="H9">
        <v>14</v>
      </c>
      <c r="I9" t="s">
        <v>130</v>
      </c>
      <c r="J9" t="s">
        <v>130</v>
      </c>
      <c r="K9" t="s">
        <v>130</v>
      </c>
      <c r="L9" t="s">
        <v>130</v>
      </c>
      <c r="M9">
        <v>10.1</v>
      </c>
      <c r="N9">
        <v>0.9</v>
      </c>
      <c r="O9" t="s">
        <v>243</v>
      </c>
      <c r="P9" t="s">
        <v>244</v>
      </c>
      <c r="Q9" t="s">
        <v>130</v>
      </c>
      <c r="R9" t="s">
        <v>53</v>
      </c>
      <c r="S9" t="s">
        <v>245</v>
      </c>
      <c r="T9" t="s">
        <v>55</v>
      </c>
      <c r="U9" t="s">
        <v>85</v>
      </c>
      <c r="V9" t="s">
        <v>57</v>
      </c>
      <c r="W9">
        <v>8</v>
      </c>
      <c r="X9" s="1" t="s">
        <v>128</v>
      </c>
      <c r="Y9" s="1" t="s">
        <v>128</v>
      </c>
      <c r="Z9" t="s">
        <v>22</v>
      </c>
      <c r="AA9" s="1" t="s">
        <v>128</v>
      </c>
      <c r="AB9" s="1" t="s">
        <v>128</v>
      </c>
      <c r="AC9" s="1" t="s">
        <v>128</v>
      </c>
      <c r="AD9" s="1" t="s">
        <v>25</v>
      </c>
      <c r="AE9" s="1" t="s">
        <v>128</v>
      </c>
      <c r="AF9" s="1" t="s">
        <v>128</v>
      </c>
      <c r="AG9" s="1" t="s">
        <v>128</v>
      </c>
      <c r="AH9" s="1" t="s">
        <v>64</v>
      </c>
      <c r="AI9" s="1" t="s">
        <v>128</v>
      </c>
      <c r="AJ9" s="1" t="s">
        <v>128</v>
      </c>
      <c r="AK9" s="1" t="s">
        <v>128</v>
      </c>
      <c r="AL9" s="1" t="s">
        <v>59</v>
      </c>
      <c r="AM9" s="1" t="s">
        <v>128</v>
      </c>
      <c r="AN9" s="1" t="s">
        <v>128</v>
      </c>
      <c r="AO9" s="1" t="s">
        <v>128</v>
      </c>
      <c r="AP9" s="1" t="s">
        <v>37</v>
      </c>
      <c r="AQ9" s="1" t="s">
        <v>128</v>
      </c>
      <c r="AR9" s="1" t="s">
        <v>130</v>
      </c>
      <c r="AS9" s="1" t="s">
        <v>130</v>
      </c>
      <c r="AT9" s="1" t="s">
        <v>130</v>
      </c>
      <c r="AU9" s="1" t="s">
        <v>130</v>
      </c>
      <c r="AV9" s="1" t="s">
        <v>130</v>
      </c>
      <c r="AW9" s="1" t="s">
        <v>130</v>
      </c>
      <c r="AX9" s="1" t="s">
        <v>130</v>
      </c>
      <c r="AY9" s="1" t="s">
        <v>130</v>
      </c>
      <c r="AZ9" s="1">
        <v>2</v>
      </c>
      <c r="BA9" s="1" t="s">
        <v>46</v>
      </c>
      <c r="BB9" s="1" t="s">
        <v>45</v>
      </c>
      <c r="BJ9" t="s">
        <v>128</v>
      </c>
      <c r="BK9" t="s">
        <v>128</v>
      </c>
      <c r="BL9" t="s">
        <v>128</v>
      </c>
      <c r="BM9" t="s">
        <v>128</v>
      </c>
      <c r="BN9" s="1" t="s">
        <v>128</v>
      </c>
      <c r="BO9" t="s">
        <v>130</v>
      </c>
      <c r="BP9" t="s">
        <v>130</v>
      </c>
      <c r="BQ9" t="s">
        <v>130</v>
      </c>
      <c r="BR9" t="s">
        <v>130</v>
      </c>
      <c r="BS9" t="s">
        <v>130</v>
      </c>
      <c r="BT9" t="s">
        <v>130</v>
      </c>
      <c r="BU9" t="s">
        <v>130</v>
      </c>
      <c r="BV9" t="s">
        <v>130</v>
      </c>
      <c r="BW9" t="s">
        <v>130</v>
      </c>
      <c r="BX9" t="s">
        <v>130</v>
      </c>
      <c r="BY9" t="s">
        <v>130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</row>
    <row r="10" spans="1:91">
      <c r="A10">
        <v>38</v>
      </c>
      <c r="B10" t="s">
        <v>47</v>
      </c>
      <c r="C10">
        <v>65</v>
      </c>
      <c r="D10" t="s">
        <v>246</v>
      </c>
      <c r="E10">
        <v>32.1</v>
      </c>
      <c r="F10" t="s">
        <v>114</v>
      </c>
      <c r="G10">
        <v>70</v>
      </c>
      <c r="H10">
        <v>12</v>
      </c>
      <c r="I10" t="s">
        <v>130</v>
      </c>
      <c r="J10" s="1" t="s">
        <v>130</v>
      </c>
      <c r="K10" t="s">
        <v>130</v>
      </c>
      <c r="L10" t="s">
        <v>93</v>
      </c>
      <c r="M10">
        <v>11.6</v>
      </c>
      <c r="N10">
        <v>1.1000000000000001</v>
      </c>
      <c r="O10" t="s">
        <v>225</v>
      </c>
      <c r="P10" t="s">
        <v>130</v>
      </c>
      <c r="Q10" t="s">
        <v>130</v>
      </c>
      <c r="R10" t="s">
        <v>53</v>
      </c>
      <c r="S10" t="s">
        <v>129</v>
      </c>
      <c r="T10" t="s">
        <v>55</v>
      </c>
      <c r="U10" t="s">
        <v>94</v>
      </c>
      <c r="V10" t="s">
        <v>57</v>
      </c>
      <c r="W10">
        <v>8</v>
      </c>
      <c r="X10" s="1" t="s">
        <v>128</v>
      </c>
      <c r="Y10" s="1" t="s">
        <v>128</v>
      </c>
      <c r="Z10" t="s">
        <v>22</v>
      </c>
      <c r="AA10" s="1" t="s">
        <v>128</v>
      </c>
      <c r="AB10" s="1" t="s">
        <v>128</v>
      </c>
      <c r="AC10" s="1" t="s">
        <v>128</v>
      </c>
      <c r="AD10" s="1" t="s">
        <v>25</v>
      </c>
      <c r="AE10" s="1" t="s">
        <v>128</v>
      </c>
      <c r="AF10" s="1" t="s">
        <v>128</v>
      </c>
      <c r="AG10" s="1" t="s">
        <v>128</v>
      </c>
      <c r="AH10" s="1" t="s">
        <v>64</v>
      </c>
      <c r="AI10" s="1" t="s">
        <v>128</v>
      </c>
      <c r="AJ10" s="1" t="s">
        <v>128</v>
      </c>
      <c r="AK10" s="1" t="s">
        <v>128</v>
      </c>
      <c r="AL10" s="1" t="s">
        <v>59</v>
      </c>
      <c r="AM10" s="1" t="s">
        <v>128</v>
      </c>
      <c r="AN10" s="1" t="s">
        <v>128</v>
      </c>
      <c r="AO10" s="1" t="s">
        <v>128</v>
      </c>
      <c r="AP10" t="s">
        <v>37</v>
      </c>
      <c r="AQ10" s="1" t="s">
        <v>128</v>
      </c>
      <c r="AR10" s="1" t="s">
        <v>130</v>
      </c>
      <c r="AS10" s="1" t="s">
        <v>130</v>
      </c>
      <c r="AT10" s="1" t="s">
        <v>130</v>
      </c>
      <c r="AU10" s="1" t="s">
        <v>130</v>
      </c>
      <c r="AV10" s="1" t="s">
        <v>130</v>
      </c>
      <c r="AW10" s="1" t="s">
        <v>130</v>
      </c>
      <c r="AX10" s="1" t="s">
        <v>130</v>
      </c>
      <c r="AY10" s="1" t="s">
        <v>130</v>
      </c>
      <c r="AZ10" s="1">
        <v>25</v>
      </c>
      <c r="BA10" s="1" t="s">
        <v>46</v>
      </c>
      <c r="BB10" s="1" t="s">
        <v>45</v>
      </c>
      <c r="BC10" s="1" t="s">
        <v>115</v>
      </c>
      <c r="BJ10" t="s">
        <v>128</v>
      </c>
      <c r="BK10" t="s">
        <v>128</v>
      </c>
      <c r="BL10" t="s">
        <v>128</v>
      </c>
      <c r="BM10" t="s">
        <v>128</v>
      </c>
      <c r="BN10" s="1" t="s">
        <v>128</v>
      </c>
      <c r="BO10" t="s">
        <v>130</v>
      </c>
      <c r="BP10" t="s">
        <v>130</v>
      </c>
      <c r="BQ10" t="s">
        <v>130</v>
      </c>
      <c r="BR10" t="s">
        <v>130</v>
      </c>
      <c r="BS10" t="s">
        <v>130</v>
      </c>
      <c r="BT10" t="s">
        <v>130</v>
      </c>
      <c r="BU10" t="s">
        <v>130</v>
      </c>
      <c r="BV10" t="s">
        <v>130</v>
      </c>
      <c r="BW10" t="s">
        <v>130</v>
      </c>
      <c r="BX10" t="s">
        <v>128</v>
      </c>
      <c r="BY10" t="s">
        <v>130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</row>
    <row r="11" spans="1:91">
      <c r="A11">
        <v>39</v>
      </c>
      <c r="B11" t="s">
        <v>47</v>
      </c>
      <c r="C11">
        <v>40</v>
      </c>
      <c r="D11" t="s">
        <v>247</v>
      </c>
      <c r="E11">
        <v>19.100000000000001</v>
      </c>
      <c r="F11" t="s">
        <v>50</v>
      </c>
      <c r="G11">
        <v>80</v>
      </c>
      <c r="H11">
        <v>12</v>
      </c>
      <c r="I11" t="s">
        <v>130</v>
      </c>
      <c r="J11" t="s">
        <v>130</v>
      </c>
      <c r="K11" t="s">
        <v>130</v>
      </c>
      <c r="L11" t="s">
        <v>130</v>
      </c>
      <c r="M11">
        <v>10.9</v>
      </c>
      <c r="N11">
        <v>1.2</v>
      </c>
      <c r="O11" t="s">
        <v>66</v>
      </c>
      <c r="P11" t="s">
        <v>130</v>
      </c>
      <c r="Q11" t="s">
        <v>130</v>
      </c>
      <c r="R11" t="s">
        <v>248</v>
      </c>
      <c r="S11" t="s">
        <v>249</v>
      </c>
      <c r="T11" t="s">
        <v>55</v>
      </c>
      <c r="U11" t="s">
        <v>55</v>
      </c>
      <c r="V11" t="s">
        <v>57</v>
      </c>
      <c r="W11">
        <v>8</v>
      </c>
      <c r="X11" s="1" t="s">
        <v>128</v>
      </c>
      <c r="Y11" s="1" t="s">
        <v>128</v>
      </c>
      <c r="Z11" t="s">
        <v>22</v>
      </c>
      <c r="AA11" s="1" t="s">
        <v>128</v>
      </c>
      <c r="AB11" s="1" t="s">
        <v>128</v>
      </c>
      <c r="AC11" s="1" t="s">
        <v>128</v>
      </c>
      <c r="AD11" s="1" t="s">
        <v>25</v>
      </c>
      <c r="AE11" s="1" t="s">
        <v>128</v>
      </c>
      <c r="AF11" s="1" t="s">
        <v>128</v>
      </c>
      <c r="AG11" s="1" t="s">
        <v>128</v>
      </c>
      <c r="AH11" s="1" t="s">
        <v>68</v>
      </c>
      <c r="AI11" s="1" t="s">
        <v>128</v>
      </c>
      <c r="AJ11" s="1" t="s">
        <v>128</v>
      </c>
      <c r="AK11" s="1" t="s">
        <v>128</v>
      </c>
      <c r="AL11" s="1" t="s">
        <v>59</v>
      </c>
      <c r="AM11" s="1" t="s">
        <v>128</v>
      </c>
      <c r="AN11" s="1" t="s">
        <v>128</v>
      </c>
      <c r="AO11" s="1" t="s">
        <v>128</v>
      </c>
      <c r="AP11" s="1" t="s">
        <v>37</v>
      </c>
      <c r="AQ11" s="1" t="s">
        <v>128</v>
      </c>
      <c r="AR11" s="1" t="s">
        <v>130</v>
      </c>
      <c r="AS11" s="1" t="s">
        <v>130</v>
      </c>
      <c r="AT11" s="1" t="s">
        <v>130</v>
      </c>
      <c r="AU11" s="1" t="s">
        <v>130</v>
      </c>
      <c r="AV11" s="1" t="s">
        <v>130</v>
      </c>
      <c r="AW11" s="1" t="s">
        <v>130</v>
      </c>
      <c r="AX11" s="1" t="s">
        <v>130</v>
      </c>
      <c r="AY11" s="1" t="s">
        <v>130</v>
      </c>
      <c r="AZ11" s="1">
        <v>25</v>
      </c>
      <c r="BA11" s="1" t="s">
        <v>46</v>
      </c>
      <c r="BB11" s="1" t="s">
        <v>45</v>
      </c>
      <c r="BJ11" t="s">
        <v>128</v>
      </c>
      <c r="BK11" t="s">
        <v>128</v>
      </c>
      <c r="BL11" t="s">
        <v>128</v>
      </c>
      <c r="BM11" t="s">
        <v>128</v>
      </c>
      <c r="BN11" s="1" t="s">
        <v>128</v>
      </c>
      <c r="BO11" t="s">
        <v>130</v>
      </c>
      <c r="BP11" t="s">
        <v>130</v>
      </c>
      <c r="BQ11" t="s">
        <v>130</v>
      </c>
      <c r="BR11" t="s">
        <v>130</v>
      </c>
      <c r="BS11" t="s">
        <v>130</v>
      </c>
      <c r="BT11" t="s">
        <v>130</v>
      </c>
      <c r="BU11" t="s">
        <v>130</v>
      </c>
      <c r="BV11" t="s">
        <v>130</v>
      </c>
      <c r="BW11" t="s">
        <v>130</v>
      </c>
      <c r="BX11" t="s">
        <v>130</v>
      </c>
      <c r="BY11" t="s">
        <v>130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L11">
        <v>9</v>
      </c>
      <c r="CM11" t="s">
        <v>250</v>
      </c>
    </row>
    <row r="12" spans="1:91">
      <c r="A12">
        <v>40</v>
      </c>
      <c r="B12" t="s">
        <v>47</v>
      </c>
      <c r="C12">
        <v>45</v>
      </c>
      <c r="D12" t="s">
        <v>242</v>
      </c>
      <c r="E12">
        <v>19.399999999999999</v>
      </c>
      <c r="F12" t="s">
        <v>96</v>
      </c>
      <c r="G12">
        <v>80</v>
      </c>
      <c r="H12">
        <v>12</v>
      </c>
      <c r="I12" t="s">
        <v>130</v>
      </c>
      <c r="J12" t="s">
        <v>130</v>
      </c>
      <c r="K12" t="s">
        <v>130</v>
      </c>
      <c r="L12" t="s">
        <v>130</v>
      </c>
      <c r="M12">
        <v>12.6</v>
      </c>
      <c r="N12">
        <v>0.8</v>
      </c>
      <c r="O12" t="s">
        <v>225</v>
      </c>
      <c r="P12" t="s">
        <v>130</v>
      </c>
      <c r="Q12" t="s">
        <v>130</v>
      </c>
      <c r="R12" t="s">
        <v>251</v>
      </c>
      <c r="S12" t="s">
        <v>237</v>
      </c>
      <c r="T12" t="s">
        <v>55</v>
      </c>
      <c r="U12" t="s">
        <v>55</v>
      </c>
      <c r="V12" t="s">
        <v>57</v>
      </c>
      <c r="W12">
        <v>8</v>
      </c>
      <c r="X12" s="1" t="s">
        <v>128</v>
      </c>
      <c r="Y12" s="1" t="s">
        <v>128</v>
      </c>
      <c r="Z12" t="s">
        <v>22</v>
      </c>
      <c r="AA12" s="1" t="s">
        <v>128</v>
      </c>
      <c r="AB12" s="1" t="s">
        <v>128</v>
      </c>
      <c r="AC12" s="1" t="s">
        <v>128</v>
      </c>
      <c r="AD12" s="1" t="s">
        <v>25</v>
      </c>
      <c r="AE12" s="1" t="s">
        <v>128</v>
      </c>
      <c r="AF12" s="1" t="s">
        <v>128</v>
      </c>
      <c r="AG12" s="1" t="s">
        <v>128</v>
      </c>
      <c r="AH12" s="1" t="s">
        <v>90</v>
      </c>
      <c r="AI12" s="1" t="s">
        <v>128</v>
      </c>
      <c r="AJ12" s="1" t="s">
        <v>128</v>
      </c>
      <c r="AK12" s="1" t="s">
        <v>128</v>
      </c>
      <c r="AL12" s="1" t="s">
        <v>59</v>
      </c>
      <c r="AM12" s="1" t="s">
        <v>128</v>
      </c>
      <c r="AN12" s="1" t="s">
        <v>128</v>
      </c>
      <c r="AO12" s="1" t="s">
        <v>128</v>
      </c>
      <c r="AP12" s="1" t="s">
        <v>37</v>
      </c>
      <c r="AQ12" s="1" t="s">
        <v>128</v>
      </c>
      <c r="AR12" s="1" t="s">
        <v>130</v>
      </c>
      <c r="AS12" s="1" t="s">
        <v>130</v>
      </c>
      <c r="AT12" s="1" t="s">
        <v>130</v>
      </c>
      <c r="AU12" s="1" t="s">
        <v>130</v>
      </c>
      <c r="AV12" s="1" t="s">
        <v>130</v>
      </c>
      <c r="AW12" s="1" t="s">
        <v>130</v>
      </c>
      <c r="AX12" s="1" t="s">
        <v>130</v>
      </c>
      <c r="AY12" s="1" t="s">
        <v>130</v>
      </c>
      <c r="AZ12" s="1">
        <v>25</v>
      </c>
      <c r="BA12" s="1" t="s">
        <v>46</v>
      </c>
      <c r="BB12" s="1" t="s">
        <v>45</v>
      </c>
      <c r="BJ12" t="s">
        <v>128</v>
      </c>
      <c r="BK12" t="s">
        <v>128</v>
      </c>
      <c r="BL12" t="s">
        <v>128</v>
      </c>
      <c r="BM12" t="s">
        <v>128</v>
      </c>
      <c r="BN12" s="1" t="s">
        <v>128</v>
      </c>
      <c r="BO12" t="s">
        <v>130</v>
      </c>
      <c r="BP12" t="s">
        <v>130</v>
      </c>
      <c r="BQ12" t="s">
        <v>130</v>
      </c>
      <c r="BR12" t="s">
        <v>130</v>
      </c>
      <c r="BS12" t="s">
        <v>130</v>
      </c>
      <c r="BT12" t="s">
        <v>130</v>
      </c>
      <c r="BU12" t="s">
        <v>130</v>
      </c>
      <c r="BV12" t="s">
        <v>130</v>
      </c>
      <c r="BW12" t="s">
        <v>130</v>
      </c>
      <c r="BX12" t="s">
        <v>128</v>
      </c>
      <c r="BY12" t="s">
        <v>130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L12">
        <v>8</v>
      </c>
      <c r="CM12" t="s">
        <v>252</v>
      </c>
    </row>
    <row r="13" spans="1:91">
      <c r="A13">
        <v>41</v>
      </c>
      <c r="B13" t="s">
        <v>47</v>
      </c>
      <c r="C13">
        <v>45</v>
      </c>
      <c r="D13" t="s">
        <v>224</v>
      </c>
      <c r="E13">
        <v>30.3</v>
      </c>
      <c r="F13" t="s">
        <v>61</v>
      </c>
      <c r="G13">
        <v>80</v>
      </c>
      <c r="H13">
        <v>12</v>
      </c>
      <c r="I13" t="s">
        <v>130</v>
      </c>
      <c r="J13" t="s">
        <v>130</v>
      </c>
      <c r="K13" t="s">
        <v>130</v>
      </c>
      <c r="L13" t="s">
        <v>130</v>
      </c>
      <c r="M13">
        <v>10.1</v>
      </c>
      <c r="N13">
        <v>0.9</v>
      </c>
      <c r="O13" t="s">
        <v>66</v>
      </c>
      <c r="P13" t="s">
        <v>130</v>
      </c>
      <c r="Q13" t="s">
        <v>130</v>
      </c>
      <c r="R13" t="s">
        <v>102</v>
      </c>
      <c r="S13" t="s">
        <v>245</v>
      </c>
      <c r="T13" t="s">
        <v>55</v>
      </c>
      <c r="U13" t="s">
        <v>85</v>
      </c>
      <c r="V13" t="s">
        <v>57</v>
      </c>
      <c r="W13">
        <v>8</v>
      </c>
      <c r="X13" s="1" t="s">
        <v>128</v>
      </c>
      <c r="Y13" s="1" t="s">
        <v>128</v>
      </c>
      <c r="Z13" t="s">
        <v>22</v>
      </c>
      <c r="AA13" s="1" t="s">
        <v>128</v>
      </c>
      <c r="AB13" s="1" t="s">
        <v>128</v>
      </c>
      <c r="AC13" s="1" t="s">
        <v>128</v>
      </c>
      <c r="AD13" s="1" t="s">
        <v>25</v>
      </c>
      <c r="AE13" s="1" t="s">
        <v>128</v>
      </c>
      <c r="AF13" s="1" t="s">
        <v>128</v>
      </c>
      <c r="AG13" s="1" t="s">
        <v>128</v>
      </c>
      <c r="AH13" s="1" t="s">
        <v>90</v>
      </c>
      <c r="AI13" s="1" t="s">
        <v>128</v>
      </c>
      <c r="AJ13" s="1" t="s">
        <v>128</v>
      </c>
      <c r="AK13" s="1" t="s">
        <v>128</v>
      </c>
      <c r="AL13" s="1" t="s">
        <v>59</v>
      </c>
      <c r="AM13" s="1" t="s">
        <v>128</v>
      </c>
      <c r="AN13" s="1" t="s">
        <v>128</v>
      </c>
      <c r="AO13" s="1" t="s">
        <v>128</v>
      </c>
      <c r="AP13" s="1" t="s">
        <v>37</v>
      </c>
      <c r="AQ13" s="1" t="s">
        <v>128</v>
      </c>
      <c r="AR13" s="1" t="s">
        <v>130</v>
      </c>
      <c r="AS13" s="1" t="s">
        <v>130</v>
      </c>
      <c r="AT13" s="1" t="s">
        <v>130</v>
      </c>
      <c r="AU13" s="1" t="s">
        <v>130</v>
      </c>
      <c r="AV13" s="1" t="s">
        <v>130</v>
      </c>
      <c r="AW13" s="1" t="s">
        <v>130</v>
      </c>
      <c r="AX13" s="1" t="s">
        <v>130</v>
      </c>
      <c r="AY13" s="1" t="s">
        <v>130</v>
      </c>
      <c r="AZ13" s="1">
        <v>25</v>
      </c>
      <c r="BA13" s="1" t="s">
        <v>46</v>
      </c>
      <c r="BB13" s="1" t="s">
        <v>45</v>
      </c>
      <c r="BJ13" t="s">
        <v>128</v>
      </c>
      <c r="BK13" t="s">
        <v>128</v>
      </c>
      <c r="BL13" t="s">
        <v>128</v>
      </c>
      <c r="BM13" t="s">
        <v>128</v>
      </c>
      <c r="BN13" s="1" t="s">
        <v>128</v>
      </c>
      <c r="BO13" t="s">
        <v>130</v>
      </c>
      <c r="BP13" t="s">
        <v>130</v>
      </c>
      <c r="BQ13" t="s">
        <v>130</v>
      </c>
      <c r="BR13" t="s">
        <v>130</v>
      </c>
      <c r="BS13" t="s">
        <v>130</v>
      </c>
      <c r="BT13" t="s">
        <v>130</v>
      </c>
      <c r="BU13" t="s">
        <v>130</v>
      </c>
      <c r="BV13" t="s">
        <v>130</v>
      </c>
      <c r="BW13" t="s">
        <v>130</v>
      </c>
      <c r="BX13" t="s">
        <v>130</v>
      </c>
      <c r="BY13" t="s">
        <v>130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</row>
    <row r="14" spans="1:91">
      <c r="A14">
        <v>41</v>
      </c>
      <c r="B14" t="s">
        <v>47</v>
      </c>
      <c r="C14">
        <v>40</v>
      </c>
      <c r="D14" t="s">
        <v>224</v>
      </c>
      <c r="E14">
        <v>26.9</v>
      </c>
      <c r="F14" t="s">
        <v>50</v>
      </c>
      <c r="G14">
        <v>84</v>
      </c>
      <c r="H14">
        <v>16</v>
      </c>
      <c r="I14" t="s">
        <v>130</v>
      </c>
      <c r="J14" t="s">
        <v>130</v>
      </c>
      <c r="K14" t="s">
        <v>130</v>
      </c>
      <c r="L14" t="s">
        <v>253</v>
      </c>
      <c r="M14">
        <v>12</v>
      </c>
      <c r="N14">
        <v>0.8</v>
      </c>
      <c r="O14" t="s">
        <v>66</v>
      </c>
      <c r="P14" t="s">
        <v>130</v>
      </c>
      <c r="Q14" t="s">
        <v>130</v>
      </c>
      <c r="R14" t="s">
        <v>53</v>
      </c>
      <c r="S14" t="s">
        <v>241</v>
      </c>
      <c r="T14" t="s">
        <v>55</v>
      </c>
      <c r="U14" t="s">
        <v>55</v>
      </c>
      <c r="V14" t="s">
        <v>57</v>
      </c>
      <c r="W14">
        <v>8</v>
      </c>
      <c r="X14" s="1" t="s">
        <v>128</v>
      </c>
      <c r="Y14" s="1" t="s">
        <v>128</v>
      </c>
      <c r="Z14" t="s">
        <v>22</v>
      </c>
      <c r="AA14" s="1" t="s">
        <v>128</v>
      </c>
      <c r="AB14" s="1" t="s">
        <v>128</v>
      </c>
      <c r="AC14" s="1" t="s">
        <v>128</v>
      </c>
      <c r="AD14" s="1" t="s">
        <v>25</v>
      </c>
      <c r="AE14" s="1" t="s">
        <v>128</v>
      </c>
      <c r="AF14" s="1" t="s">
        <v>128</v>
      </c>
      <c r="AG14" s="1" t="s">
        <v>128</v>
      </c>
      <c r="AH14" s="1" t="s">
        <v>90</v>
      </c>
      <c r="AI14" s="1" t="s">
        <v>128</v>
      </c>
      <c r="AJ14" s="1" t="s">
        <v>128</v>
      </c>
      <c r="AK14" s="1" t="s">
        <v>128</v>
      </c>
      <c r="AL14" s="1" t="s">
        <v>59</v>
      </c>
      <c r="AM14" s="1" t="s">
        <v>128</v>
      </c>
      <c r="AN14" s="1" t="s">
        <v>128</v>
      </c>
      <c r="AO14" s="1" t="s">
        <v>128</v>
      </c>
      <c r="AP14" s="1" t="s">
        <v>37</v>
      </c>
      <c r="AQ14" s="1" t="s">
        <v>128</v>
      </c>
      <c r="AR14" s="1" t="s">
        <v>130</v>
      </c>
      <c r="AS14" s="1" t="s">
        <v>130</v>
      </c>
      <c r="AT14" s="1" t="s">
        <v>130</v>
      </c>
      <c r="AU14" s="1" t="s">
        <v>130</v>
      </c>
      <c r="AV14" s="1" t="s">
        <v>130</v>
      </c>
      <c r="AW14" s="1" t="s">
        <v>130</v>
      </c>
      <c r="AX14" s="1" t="s">
        <v>130</v>
      </c>
      <c r="AY14" s="1" t="s">
        <v>130</v>
      </c>
      <c r="AZ14" s="1">
        <v>12</v>
      </c>
      <c r="BA14" s="1" t="s">
        <v>46</v>
      </c>
      <c r="BB14" s="1" t="s">
        <v>45</v>
      </c>
      <c r="BC14" s="1" t="s">
        <v>254</v>
      </c>
      <c r="BD14" s="1" t="s">
        <v>255</v>
      </c>
      <c r="BJ14" t="s">
        <v>128</v>
      </c>
      <c r="BK14" t="s">
        <v>128</v>
      </c>
      <c r="BL14" t="s">
        <v>128</v>
      </c>
      <c r="BM14" t="s">
        <v>128</v>
      </c>
      <c r="BN14" s="1" t="s">
        <v>128</v>
      </c>
      <c r="BO14" t="s">
        <v>130</v>
      </c>
      <c r="BP14" t="s">
        <v>130</v>
      </c>
      <c r="BQ14" t="s">
        <v>130</v>
      </c>
      <c r="BR14" t="s">
        <v>130</v>
      </c>
      <c r="BS14" t="s">
        <v>130</v>
      </c>
      <c r="BT14" t="s">
        <v>130</v>
      </c>
      <c r="BU14" t="s">
        <v>130</v>
      </c>
      <c r="BV14" t="s">
        <v>130</v>
      </c>
      <c r="BW14" t="s">
        <v>130</v>
      </c>
      <c r="BX14" t="s">
        <v>130</v>
      </c>
      <c r="BY14" t="s">
        <v>130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</row>
    <row r="15" spans="1:91">
      <c r="A15">
        <v>41</v>
      </c>
      <c r="B15" t="s">
        <v>47</v>
      </c>
      <c r="C15">
        <v>45</v>
      </c>
      <c r="D15" t="s">
        <v>224</v>
      </c>
      <c r="E15">
        <v>30.3</v>
      </c>
      <c r="F15" t="s">
        <v>96</v>
      </c>
      <c r="G15">
        <v>82</v>
      </c>
      <c r="H15">
        <v>12</v>
      </c>
      <c r="I15" t="s">
        <v>130</v>
      </c>
      <c r="J15" t="s">
        <v>130</v>
      </c>
      <c r="K15" t="s">
        <v>130</v>
      </c>
      <c r="L15" t="s">
        <v>130</v>
      </c>
      <c r="M15">
        <v>11.6</v>
      </c>
      <c r="N15">
        <v>0.9</v>
      </c>
      <c r="O15" t="s">
        <v>243</v>
      </c>
      <c r="P15" t="s">
        <v>130</v>
      </c>
      <c r="Q15" t="s">
        <v>130</v>
      </c>
      <c r="R15" t="s">
        <v>256</v>
      </c>
      <c r="S15" t="s">
        <v>245</v>
      </c>
      <c r="T15" t="s">
        <v>55</v>
      </c>
      <c r="U15" t="s">
        <v>257</v>
      </c>
      <c r="V15" t="s">
        <v>57</v>
      </c>
      <c r="W15">
        <v>8</v>
      </c>
      <c r="X15" s="1" t="s">
        <v>128</v>
      </c>
      <c r="Y15" s="1" t="s">
        <v>128</v>
      </c>
      <c r="Z15" t="s">
        <v>22</v>
      </c>
      <c r="AA15" s="1" t="s">
        <v>128</v>
      </c>
      <c r="AB15" s="1" t="s">
        <v>128</v>
      </c>
      <c r="AC15" s="1" t="s">
        <v>128</v>
      </c>
      <c r="AD15" s="1" t="s">
        <v>25</v>
      </c>
      <c r="AE15" s="1" t="s">
        <v>128</v>
      </c>
      <c r="AF15" s="1" t="s">
        <v>128</v>
      </c>
      <c r="AG15" s="1" t="s">
        <v>128</v>
      </c>
      <c r="AH15" s="1" t="s">
        <v>68</v>
      </c>
      <c r="AI15" s="1" t="s">
        <v>128</v>
      </c>
      <c r="AJ15" s="1" t="s">
        <v>128</v>
      </c>
      <c r="AK15" s="1" t="s">
        <v>128</v>
      </c>
      <c r="AL15" s="1" t="s">
        <v>59</v>
      </c>
      <c r="AM15" s="1" t="s">
        <v>128</v>
      </c>
      <c r="AN15" s="1" t="s">
        <v>128</v>
      </c>
      <c r="AO15" s="1" t="s">
        <v>128</v>
      </c>
      <c r="AP15" s="1" t="s">
        <v>37</v>
      </c>
      <c r="AQ15" s="1" t="s">
        <v>128</v>
      </c>
      <c r="AR15" s="1" t="s">
        <v>130</v>
      </c>
      <c r="AS15" s="1" t="s">
        <v>130</v>
      </c>
      <c r="AT15" s="1" t="s">
        <v>130</v>
      </c>
      <c r="AU15" s="1" t="s">
        <v>130</v>
      </c>
      <c r="AV15" s="1" t="s">
        <v>130</v>
      </c>
      <c r="AW15" s="1" t="s">
        <v>130</v>
      </c>
      <c r="AX15" s="1" t="s">
        <v>130</v>
      </c>
      <c r="AY15" s="1" t="s">
        <v>130</v>
      </c>
      <c r="AZ15" s="1">
        <v>8</v>
      </c>
      <c r="BA15" s="1" t="s">
        <v>46</v>
      </c>
      <c r="BB15" s="1" t="s">
        <v>45</v>
      </c>
      <c r="BC15" s="1" t="s">
        <v>100</v>
      </c>
      <c r="BJ15" t="s">
        <v>128</v>
      </c>
      <c r="BK15" t="s">
        <v>128</v>
      </c>
      <c r="BL15" t="s">
        <v>128</v>
      </c>
      <c r="BM15" t="s">
        <v>128</v>
      </c>
      <c r="BN15" s="1" t="s">
        <v>128</v>
      </c>
      <c r="BO15" t="s">
        <v>130</v>
      </c>
      <c r="BP15" t="s">
        <v>130</v>
      </c>
      <c r="BQ15" t="s">
        <v>130</v>
      </c>
      <c r="BR15" t="s">
        <v>130</v>
      </c>
      <c r="BS15" t="s">
        <v>130</v>
      </c>
      <c r="BT15" t="s">
        <v>130</v>
      </c>
      <c r="BU15" t="s">
        <v>128</v>
      </c>
      <c r="BV15" t="s">
        <v>130</v>
      </c>
      <c r="BW15" t="s">
        <v>130</v>
      </c>
      <c r="BX15" t="s">
        <v>128</v>
      </c>
      <c r="BY15" t="s">
        <v>130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</row>
    <row r="16" spans="1:91">
      <c r="A16">
        <v>44</v>
      </c>
      <c r="B16" t="s">
        <v>47</v>
      </c>
      <c r="C16">
        <v>50</v>
      </c>
      <c r="D16" t="s">
        <v>224</v>
      </c>
      <c r="E16">
        <v>33.6</v>
      </c>
      <c r="F16" t="s">
        <v>116</v>
      </c>
      <c r="G16">
        <v>80</v>
      </c>
      <c r="H16">
        <v>12</v>
      </c>
      <c r="I16" t="s">
        <v>130</v>
      </c>
      <c r="J16" s="1" t="s">
        <v>130</v>
      </c>
      <c r="K16" t="s">
        <v>130</v>
      </c>
      <c r="L16" t="s">
        <v>130</v>
      </c>
      <c r="M16">
        <v>12.6</v>
      </c>
      <c r="N16">
        <v>1</v>
      </c>
      <c r="O16" t="s">
        <v>225</v>
      </c>
      <c r="P16" t="s">
        <v>130</v>
      </c>
      <c r="Q16" t="s">
        <v>117</v>
      </c>
      <c r="R16" t="s">
        <v>102</v>
      </c>
      <c r="S16" t="s">
        <v>129</v>
      </c>
      <c r="T16" t="s">
        <v>55</v>
      </c>
      <c r="U16" t="s">
        <v>118</v>
      </c>
      <c r="V16" t="s">
        <v>57</v>
      </c>
      <c r="W16">
        <v>8</v>
      </c>
      <c r="X16" s="1" t="s">
        <v>128</v>
      </c>
      <c r="Y16" s="1" t="s">
        <v>128</v>
      </c>
      <c r="Z16" t="s">
        <v>22</v>
      </c>
      <c r="AA16" s="1" t="s">
        <v>128</v>
      </c>
      <c r="AB16" s="1" t="s">
        <v>128</v>
      </c>
      <c r="AC16" s="1" t="s">
        <v>128</v>
      </c>
      <c r="AD16" s="1" t="s">
        <v>25</v>
      </c>
      <c r="AE16" s="1" t="s">
        <v>128</v>
      </c>
      <c r="AF16" s="1" t="s">
        <v>128</v>
      </c>
      <c r="AG16" s="1" t="s">
        <v>128</v>
      </c>
      <c r="AH16" s="1" t="s">
        <v>64</v>
      </c>
      <c r="AI16" s="1" t="s">
        <v>128</v>
      </c>
      <c r="AJ16" s="1" t="s">
        <v>128</v>
      </c>
      <c r="AK16" s="1" t="s">
        <v>128</v>
      </c>
      <c r="AL16" s="1" t="s">
        <v>59</v>
      </c>
      <c r="AM16" s="1" t="s">
        <v>128</v>
      </c>
      <c r="AN16" s="1" t="s">
        <v>128</v>
      </c>
      <c r="AO16" s="1" t="s">
        <v>128</v>
      </c>
      <c r="AP16" t="s">
        <v>37</v>
      </c>
      <c r="AQ16" s="1" t="s">
        <v>128</v>
      </c>
      <c r="AR16" s="1" t="s">
        <v>130</v>
      </c>
      <c r="AS16" s="1" t="s">
        <v>130</v>
      </c>
      <c r="AT16" s="1" t="s">
        <v>130</v>
      </c>
      <c r="AU16" s="1" t="s">
        <v>130</v>
      </c>
      <c r="AV16" s="1" t="s">
        <v>130</v>
      </c>
      <c r="AW16" s="1" t="s">
        <v>130</v>
      </c>
      <c r="AX16" s="1" t="s">
        <v>130</v>
      </c>
      <c r="AY16" s="1" t="s">
        <v>130</v>
      </c>
      <c r="AZ16" s="1">
        <v>25</v>
      </c>
      <c r="BA16" s="1" t="s">
        <v>46</v>
      </c>
      <c r="BB16" s="1" t="s">
        <v>45</v>
      </c>
      <c r="BJ16" t="s">
        <v>128</v>
      </c>
      <c r="BK16" t="s">
        <v>128</v>
      </c>
      <c r="BL16" t="s">
        <v>128</v>
      </c>
      <c r="BM16" t="s">
        <v>128</v>
      </c>
      <c r="BN16" s="1" t="s">
        <v>128</v>
      </c>
      <c r="BO16" t="s">
        <v>130</v>
      </c>
      <c r="BP16" t="s">
        <v>130</v>
      </c>
      <c r="BQ16" t="s">
        <v>130</v>
      </c>
      <c r="BR16" t="s">
        <v>130</v>
      </c>
      <c r="BS16" t="s">
        <v>130</v>
      </c>
      <c r="BT16" t="s">
        <v>130</v>
      </c>
      <c r="BU16" t="s">
        <v>130</v>
      </c>
      <c r="BV16" t="s">
        <v>130</v>
      </c>
      <c r="BW16" t="s">
        <v>130</v>
      </c>
      <c r="BX16" t="s">
        <v>130</v>
      </c>
      <c r="BY16" t="s">
        <v>130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</row>
    <row r="17" spans="1:91">
      <c r="A17">
        <v>44</v>
      </c>
      <c r="B17" t="s">
        <v>47</v>
      </c>
      <c r="C17">
        <v>40</v>
      </c>
      <c r="D17" t="s">
        <v>224</v>
      </c>
      <c r="E17">
        <v>26.9</v>
      </c>
      <c r="F17" t="s">
        <v>81</v>
      </c>
      <c r="G17">
        <v>80</v>
      </c>
      <c r="H17">
        <v>12</v>
      </c>
      <c r="I17" t="s">
        <v>130</v>
      </c>
      <c r="J17" s="1" t="s">
        <v>130</v>
      </c>
      <c r="K17" t="s">
        <v>130</v>
      </c>
      <c r="L17" t="s">
        <v>130</v>
      </c>
      <c r="M17">
        <v>10.5</v>
      </c>
      <c r="N17">
        <v>0.8</v>
      </c>
      <c r="O17" t="s">
        <v>66</v>
      </c>
      <c r="P17" t="s">
        <v>130</v>
      </c>
      <c r="Q17" t="s">
        <v>130</v>
      </c>
      <c r="R17" t="s">
        <v>136</v>
      </c>
      <c r="S17" t="s">
        <v>129</v>
      </c>
      <c r="T17" t="s">
        <v>55</v>
      </c>
      <c r="U17" t="s">
        <v>146</v>
      </c>
      <c r="V17" t="s">
        <v>57</v>
      </c>
      <c r="W17">
        <v>8</v>
      </c>
      <c r="X17" s="1" t="s">
        <v>128</v>
      </c>
      <c r="Y17" s="1" t="s">
        <v>128</v>
      </c>
      <c r="Z17" t="s">
        <v>22</v>
      </c>
      <c r="AA17" s="1" t="s">
        <v>128</v>
      </c>
      <c r="AB17" s="1" t="s">
        <v>128</v>
      </c>
      <c r="AC17" s="1" t="s">
        <v>128</v>
      </c>
      <c r="AD17" s="1" t="s">
        <v>25</v>
      </c>
      <c r="AE17" s="1" t="s">
        <v>128</v>
      </c>
      <c r="AF17" s="1" t="s">
        <v>128</v>
      </c>
      <c r="AG17" s="1" t="s">
        <v>128</v>
      </c>
      <c r="AH17" s="1" t="s">
        <v>28</v>
      </c>
      <c r="AI17" s="1" t="s">
        <v>128</v>
      </c>
      <c r="AJ17" s="1" t="s">
        <v>128</v>
      </c>
      <c r="AK17" s="1" t="s">
        <v>128</v>
      </c>
      <c r="AL17" s="1" t="s">
        <v>59</v>
      </c>
      <c r="AM17" s="1" t="s">
        <v>128</v>
      </c>
      <c r="AN17" s="1" t="s">
        <v>128</v>
      </c>
      <c r="AO17" s="1" t="s">
        <v>128</v>
      </c>
      <c r="AP17" s="1" t="s">
        <v>37</v>
      </c>
      <c r="AQ17" s="1" t="s">
        <v>128</v>
      </c>
      <c r="AR17" s="1" t="s">
        <v>130</v>
      </c>
      <c r="AS17" s="1" t="s">
        <v>130</v>
      </c>
      <c r="AT17" s="1" t="s">
        <v>130</v>
      </c>
      <c r="AU17" s="1" t="s">
        <v>130</v>
      </c>
      <c r="AV17" s="1" t="s">
        <v>130</v>
      </c>
      <c r="AW17" s="1" t="s">
        <v>130</v>
      </c>
      <c r="AX17" s="1" t="s">
        <v>130</v>
      </c>
      <c r="AY17" s="1" t="s">
        <v>130</v>
      </c>
      <c r="AZ17" s="1">
        <v>25</v>
      </c>
      <c r="BA17" s="1" t="s">
        <v>46</v>
      </c>
      <c r="BB17" s="1" t="s">
        <v>45</v>
      </c>
      <c r="BC17" s="1" t="s">
        <v>138</v>
      </c>
      <c r="BJ17" t="s">
        <v>128</v>
      </c>
      <c r="BK17" t="s">
        <v>128</v>
      </c>
      <c r="BL17" t="s">
        <v>128</v>
      </c>
      <c r="BM17" t="s">
        <v>128</v>
      </c>
      <c r="BN17" s="1" t="s">
        <v>128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  <c r="BY17" t="s">
        <v>130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</row>
    <row r="18" spans="1:91">
      <c r="A18">
        <v>44</v>
      </c>
      <c r="B18" t="s">
        <v>47</v>
      </c>
      <c r="C18">
        <v>34</v>
      </c>
      <c r="D18" t="s">
        <v>235</v>
      </c>
      <c r="E18">
        <v>18.8</v>
      </c>
      <c r="F18" t="s">
        <v>86</v>
      </c>
      <c r="G18">
        <v>80</v>
      </c>
      <c r="H18">
        <v>12</v>
      </c>
      <c r="I18" t="s">
        <v>130</v>
      </c>
      <c r="J18" t="s">
        <v>130</v>
      </c>
      <c r="K18" t="s">
        <v>130</v>
      </c>
      <c r="L18" t="s">
        <v>130</v>
      </c>
      <c r="M18">
        <v>12.8</v>
      </c>
      <c r="N18">
        <v>0.8</v>
      </c>
      <c r="O18" t="s">
        <v>66</v>
      </c>
      <c r="P18" t="s">
        <v>130</v>
      </c>
      <c r="Q18" t="s">
        <v>130</v>
      </c>
      <c r="R18" t="s">
        <v>258</v>
      </c>
      <c r="S18" t="s">
        <v>237</v>
      </c>
      <c r="T18" t="s">
        <v>55</v>
      </c>
      <c r="U18" t="s">
        <v>259</v>
      </c>
      <c r="V18" t="s">
        <v>57</v>
      </c>
      <c r="W18">
        <v>8</v>
      </c>
      <c r="X18" s="1" t="s">
        <v>128</v>
      </c>
      <c r="Y18" s="1" t="s">
        <v>128</v>
      </c>
      <c r="Z18" t="s">
        <v>22</v>
      </c>
      <c r="AA18" s="1" t="s">
        <v>128</v>
      </c>
      <c r="AB18" s="1" t="s">
        <v>128</v>
      </c>
      <c r="AC18" s="1" t="s">
        <v>128</v>
      </c>
      <c r="AD18" s="1" t="s">
        <v>25</v>
      </c>
      <c r="AE18" s="1" t="s">
        <v>128</v>
      </c>
      <c r="AF18" s="1" t="s">
        <v>128</v>
      </c>
      <c r="AG18" s="1" t="s">
        <v>128</v>
      </c>
      <c r="AH18" s="1" t="s">
        <v>28</v>
      </c>
      <c r="AI18" s="1" t="s">
        <v>128</v>
      </c>
      <c r="AJ18" s="1" t="s">
        <v>128</v>
      </c>
      <c r="AK18" s="1" t="s">
        <v>128</v>
      </c>
      <c r="AL18" s="1" t="s">
        <v>59</v>
      </c>
      <c r="AM18" s="1" t="s">
        <v>128</v>
      </c>
      <c r="AN18" s="1" t="s">
        <v>128</v>
      </c>
      <c r="AO18" s="1" t="s">
        <v>128</v>
      </c>
      <c r="AP18" s="1" t="s">
        <v>37</v>
      </c>
      <c r="AQ18" s="1" t="s">
        <v>128</v>
      </c>
      <c r="AR18" s="1" t="s">
        <v>130</v>
      </c>
      <c r="AS18" s="1" t="s">
        <v>130</v>
      </c>
      <c r="AT18" s="1" t="s">
        <v>130</v>
      </c>
      <c r="AU18" s="1" t="s">
        <v>130</v>
      </c>
      <c r="AV18" s="1" t="s">
        <v>130</v>
      </c>
      <c r="AW18" s="1" t="s">
        <v>130</v>
      </c>
      <c r="AX18" s="1" t="s">
        <v>130</v>
      </c>
      <c r="AY18" s="1" t="s">
        <v>130</v>
      </c>
      <c r="AZ18" s="1">
        <v>25</v>
      </c>
      <c r="BA18" s="1" t="s">
        <v>46</v>
      </c>
      <c r="BB18" s="1" t="s">
        <v>45</v>
      </c>
      <c r="BC18" s="1" t="s">
        <v>260</v>
      </c>
      <c r="BD18" s="1" t="s">
        <v>261</v>
      </c>
      <c r="BE18" s="1" t="s">
        <v>262</v>
      </c>
      <c r="BJ18" t="s">
        <v>128</v>
      </c>
      <c r="BK18" t="s">
        <v>128</v>
      </c>
      <c r="BL18" t="s">
        <v>128</v>
      </c>
      <c r="BM18" t="s">
        <v>128</v>
      </c>
      <c r="BN18" s="1" t="s">
        <v>128</v>
      </c>
      <c r="BO18" t="s">
        <v>130</v>
      </c>
      <c r="BP18" t="s">
        <v>128</v>
      </c>
      <c r="BQ18" t="s">
        <v>130</v>
      </c>
      <c r="BR18" t="s">
        <v>130</v>
      </c>
      <c r="BS18" t="s">
        <v>130</v>
      </c>
      <c r="BT18" t="s">
        <v>128</v>
      </c>
      <c r="BU18" t="s">
        <v>130</v>
      </c>
      <c r="BV18" t="s">
        <v>130</v>
      </c>
      <c r="BW18" t="s">
        <v>130</v>
      </c>
      <c r="BX18" t="s">
        <v>130</v>
      </c>
      <c r="BY18" t="s">
        <v>130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F18">
        <v>10</v>
      </c>
      <c r="CG18" t="s">
        <v>263</v>
      </c>
    </row>
    <row r="19" spans="1:91">
      <c r="A19">
        <v>44</v>
      </c>
      <c r="B19" t="s">
        <v>47</v>
      </c>
      <c r="C19">
        <v>53</v>
      </c>
      <c r="D19" t="s">
        <v>264</v>
      </c>
      <c r="E19">
        <v>28.2</v>
      </c>
      <c r="F19" t="s">
        <v>81</v>
      </c>
      <c r="G19">
        <v>78</v>
      </c>
      <c r="H19">
        <v>12</v>
      </c>
      <c r="I19" t="s">
        <v>130</v>
      </c>
      <c r="J19" t="s">
        <v>130</v>
      </c>
      <c r="K19" t="s">
        <v>130</v>
      </c>
      <c r="L19" t="s">
        <v>130</v>
      </c>
      <c r="M19">
        <v>11.8</v>
      </c>
      <c r="N19">
        <v>0.8</v>
      </c>
      <c r="O19" t="s">
        <v>66</v>
      </c>
      <c r="P19" t="s">
        <v>130</v>
      </c>
      <c r="Q19" t="s">
        <v>130</v>
      </c>
      <c r="R19" t="s">
        <v>53</v>
      </c>
      <c r="S19" t="s">
        <v>241</v>
      </c>
      <c r="T19" t="s">
        <v>265</v>
      </c>
      <c r="U19" t="s">
        <v>55</v>
      </c>
      <c r="V19" t="s">
        <v>57</v>
      </c>
      <c r="W19">
        <v>8</v>
      </c>
      <c r="X19" s="1" t="s">
        <v>128</v>
      </c>
      <c r="Y19" s="1" t="s">
        <v>128</v>
      </c>
      <c r="Z19" t="s">
        <v>22</v>
      </c>
      <c r="AA19" s="1" t="s">
        <v>128</v>
      </c>
      <c r="AB19" s="1" t="s">
        <v>128</v>
      </c>
      <c r="AC19" s="1" t="s">
        <v>128</v>
      </c>
      <c r="AD19" s="1" t="s">
        <v>25</v>
      </c>
      <c r="AE19" s="1" t="s">
        <v>128</v>
      </c>
      <c r="AF19" s="1" t="s">
        <v>128</v>
      </c>
      <c r="AG19" s="1" t="s">
        <v>128</v>
      </c>
      <c r="AH19" s="1" t="s">
        <v>64</v>
      </c>
      <c r="AI19" s="1" t="s">
        <v>128</v>
      </c>
      <c r="AJ19" s="1" t="s">
        <v>128</v>
      </c>
      <c r="AK19" s="1" t="s">
        <v>128</v>
      </c>
      <c r="AL19" s="1" t="s">
        <v>59</v>
      </c>
      <c r="AM19" s="1" t="s">
        <v>128</v>
      </c>
      <c r="AN19" s="1" t="s">
        <v>128</v>
      </c>
      <c r="AO19" s="1" t="s">
        <v>128</v>
      </c>
      <c r="AP19" s="1" t="s">
        <v>37</v>
      </c>
      <c r="AQ19" s="1" t="s">
        <v>128</v>
      </c>
      <c r="AR19" s="1" t="s">
        <v>130</v>
      </c>
      <c r="AS19" s="1" t="s">
        <v>130</v>
      </c>
      <c r="AT19" s="1" t="s">
        <v>130</v>
      </c>
      <c r="AU19" s="1" t="s">
        <v>130</v>
      </c>
      <c r="AV19" s="1" t="s">
        <v>130</v>
      </c>
      <c r="AW19" s="1" t="s">
        <v>130</v>
      </c>
      <c r="AX19" s="1" t="s">
        <v>130</v>
      </c>
      <c r="AY19" s="1" t="s">
        <v>130</v>
      </c>
      <c r="AZ19" s="1">
        <v>25</v>
      </c>
      <c r="BA19" s="1" t="s">
        <v>46</v>
      </c>
      <c r="BB19" s="1" t="s">
        <v>45</v>
      </c>
      <c r="BJ19" t="s">
        <v>128</v>
      </c>
      <c r="BK19" t="s">
        <v>128</v>
      </c>
      <c r="BL19" t="s">
        <v>128</v>
      </c>
      <c r="BM19" t="s">
        <v>128</v>
      </c>
      <c r="BN19" s="1" t="s">
        <v>128</v>
      </c>
      <c r="BO19" t="s">
        <v>130</v>
      </c>
      <c r="BP19" t="s">
        <v>130</v>
      </c>
      <c r="BQ19" t="s">
        <v>130</v>
      </c>
      <c r="BR19" t="s">
        <v>130</v>
      </c>
      <c r="BS19" t="s">
        <v>130</v>
      </c>
      <c r="BT19" t="s">
        <v>130</v>
      </c>
      <c r="BU19" t="s">
        <v>130</v>
      </c>
      <c r="BV19" t="s">
        <v>130</v>
      </c>
      <c r="BW19" t="s">
        <v>130</v>
      </c>
      <c r="BX19" t="s">
        <v>130</v>
      </c>
      <c r="BY19" t="s">
        <v>130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</row>
    <row r="20" spans="1:91">
      <c r="A20">
        <v>45</v>
      </c>
      <c r="B20" t="s">
        <v>47</v>
      </c>
      <c r="C20">
        <v>52</v>
      </c>
      <c r="D20" t="s">
        <v>266</v>
      </c>
      <c r="E20">
        <v>19.7</v>
      </c>
      <c r="F20" t="s">
        <v>50</v>
      </c>
      <c r="G20">
        <v>80</v>
      </c>
      <c r="H20">
        <v>12</v>
      </c>
      <c r="I20" t="s">
        <v>130</v>
      </c>
      <c r="J20" t="s">
        <v>130</v>
      </c>
      <c r="K20" t="s">
        <v>130</v>
      </c>
      <c r="L20" t="s">
        <v>130</v>
      </c>
      <c r="M20">
        <v>12.3</v>
      </c>
      <c r="N20">
        <v>0.7</v>
      </c>
      <c r="O20" t="s">
        <v>225</v>
      </c>
      <c r="P20" t="s">
        <v>130</v>
      </c>
      <c r="Q20" t="s">
        <v>130</v>
      </c>
      <c r="R20" t="s">
        <v>71</v>
      </c>
      <c r="S20" t="s">
        <v>129</v>
      </c>
      <c r="T20" t="s">
        <v>55</v>
      </c>
      <c r="U20" t="s">
        <v>55</v>
      </c>
      <c r="V20" t="s">
        <v>57</v>
      </c>
      <c r="W20">
        <v>8</v>
      </c>
      <c r="X20" s="1" t="s">
        <v>128</v>
      </c>
      <c r="Y20" s="1" t="s">
        <v>128</v>
      </c>
      <c r="Z20" t="s">
        <v>22</v>
      </c>
      <c r="AA20" s="1" t="s">
        <v>128</v>
      </c>
      <c r="AB20" s="1" t="s">
        <v>128</v>
      </c>
      <c r="AC20" s="1" t="s">
        <v>128</v>
      </c>
      <c r="AD20" t="s">
        <v>25</v>
      </c>
      <c r="AE20" s="1" t="s">
        <v>128</v>
      </c>
      <c r="AF20" s="1" t="s">
        <v>128</v>
      </c>
      <c r="AG20" s="1" t="s">
        <v>128</v>
      </c>
      <c r="AH20" s="1" t="s">
        <v>64</v>
      </c>
      <c r="AI20" s="1" t="s">
        <v>128</v>
      </c>
      <c r="AJ20" s="1" t="s">
        <v>128</v>
      </c>
      <c r="AK20" s="1" t="s">
        <v>128</v>
      </c>
      <c r="AL20" s="1" t="s">
        <v>59</v>
      </c>
      <c r="AM20" s="1" t="s">
        <v>128</v>
      </c>
      <c r="AN20" s="1" t="s">
        <v>128</v>
      </c>
      <c r="AO20" s="1" t="s">
        <v>128</v>
      </c>
      <c r="AP20" t="s">
        <v>37</v>
      </c>
      <c r="AQ20" s="1" t="s">
        <v>128</v>
      </c>
      <c r="AR20" s="1" t="s">
        <v>130</v>
      </c>
      <c r="AS20" s="1" t="s">
        <v>130</v>
      </c>
      <c r="AT20" s="1" t="s">
        <v>130</v>
      </c>
      <c r="AU20" s="1" t="s">
        <v>130</v>
      </c>
      <c r="AV20" s="1" t="s">
        <v>130</v>
      </c>
      <c r="AW20" s="1" t="s">
        <v>130</v>
      </c>
      <c r="AX20" s="1" t="s">
        <v>130</v>
      </c>
      <c r="AY20" s="1" t="s">
        <v>130</v>
      </c>
      <c r="AZ20" s="1">
        <v>25</v>
      </c>
      <c r="BA20" s="1" t="s">
        <v>46</v>
      </c>
      <c r="BB20" s="1" t="s">
        <v>45</v>
      </c>
      <c r="BC20" s="1" t="s">
        <v>73</v>
      </c>
      <c r="BD20" s="1" t="s">
        <v>74</v>
      </c>
      <c r="BE20" s="1" t="s">
        <v>72</v>
      </c>
      <c r="BJ20" t="s">
        <v>128</v>
      </c>
      <c r="BK20" t="s">
        <v>128</v>
      </c>
      <c r="BL20" t="s">
        <v>128</v>
      </c>
      <c r="BM20" t="s">
        <v>128</v>
      </c>
      <c r="BN20" t="s">
        <v>128</v>
      </c>
      <c r="BO20" t="s">
        <v>130</v>
      </c>
      <c r="BP20" t="s">
        <v>128</v>
      </c>
      <c r="BQ20" t="s">
        <v>128</v>
      </c>
      <c r="BR20" t="s">
        <v>128</v>
      </c>
      <c r="BS20" t="s">
        <v>130</v>
      </c>
      <c r="BT20" t="s">
        <v>128</v>
      </c>
      <c r="BU20" t="s">
        <v>130</v>
      </c>
      <c r="BV20" t="s">
        <v>130</v>
      </c>
      <c r="BW20" t="s">
        <v>130</v>
      </c>
      <c r="BX20" t="s">
        <v>130</v>
      </c>
      <c r="BY20" t="s">
        <v>130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128</v>
      </c>
      <c r="CF20">
        <v>10</v>
      </c>
      <c r="CG20" t="s">
        <v>263</v>
      </c>
    </row>
    <row r="21" spans="1:91">
      <c r="A21">
        <v>45</v>
      </c>
      <c r="B21" t="s">
        <v>47</v>
      </c>
      <c r="C21">
        <v>64</v>
      </c>
      <c r="D21" t="s">
        <v>235</v>
      </c>
      <c r="E21">
        <v>35.299999999999997</v>
      </c>
      <c r="F21" t="s">
        <v>61</v>
      </c>
      <c r="G21">
        <v>80</v>
      </c>
      <c r="H21">
        <v>12</v>
      </c>
      <c r="I21" t="s">
        <v>130</v>
      </c>
      <c r="J21" s="1" t="s">
        <v>130</v>
      </c>
      <c r="K21" t="s">
        <v>130</v>
      </c>
      <c r="L21" t="s">
        <v>130</v>
      </c>
      <c r="M21">
        <v>11.5</v>
      </c>
      <c r="N21">
        <v>0.8</v>
      </c>
      <c r="O21" t="s">
        <v>225</v>
      </c>
      <c r="P21" t="s">
        <v>130</v>
      </c>
      <c r="Q21" t="s">
        <v>130</v>
      </c>
      <c r="R21" t="s">
        <v>102</v>
      </c>
      <c r="S21" t="s">
        <v>129</v>
      </c>
      <c r="T21" t="s">
        <v>55</v>
      </c>
      <c r="U21" t="s">
        <v>103</v>
      </c>
      <c r="V21" t="s">
        <v>57</v>
      </c>
      <c r="W21">
        <v>8</v>
      </c>
      <c r="X21" s="1" t="s">
        <v>128</v>
      </c>
      <c r="Y21" s="1" t="s">
        <v>128</v>
      </c>
      <c r="Z21" t="s">
        <v>22</v>
      </c>
      <c r="AA21" s="1" t="s">
        <v>128</v>
      </c>
      <c r="AB21" s="1" t="s">
        <v>128</v>
      </c>
      <c r="AC21" s="1" t="s">
        <v>128</v>
      </c>
      <c r="AD21" s="1" t="s">
        <v>25</v>
      </c>
      <c r="AE21" s="1" t="s">
        <v>128</v>
      </c>
      <c r="AF21" s="1" t="s">
        <v>128</v>
      </c>
      <c r="AG21" s="1" t="s">
        <v>128</v>
      </c>
      <c r="AH21" s="1" t="s">
        <v>90</v>
      </c>
      <c r="AI21" s="1" t="s">
        <v>128</v>
      </c>
      <c r="AJ21" s="1" t="s">
        <v>128</v>
      </c>
      <c r="AK21" s="1" t="s">
        <v>128</v>
      </c>
      <c r="AL21" s="1" t="s">
        <v>59</v>
      </c>
      <c r="AM21" s="1" t="s">
        <v>128</v>
      </c>
      <c r="AN21" s="1" t="s">
        <v>128</v>
      </c>
      <c r="AO21" s="1" t="s">
        <v>128</v>
      </c>
      <c r="AP21" t="s">
        <v>37</v>
      </c>
      <c r="AQ21" s="1" t="s">
        <v>128</v>
      </c>
      <c r="AR21" s="1" t="s">
        <v>130</v>
      </c>
      <c r="AS21" s="1" t="s">
        <v>130</v>
      </c>
      <c r="AT21" s="1" t="s">
        <v>130</v>
      </c>
      <c r="AU21" s="1" t="s">
        <v>130</v>
      </c>
      <c r="AV21" s="1" t="s">
        <v>130</v>
      </c>
      <c r="AW21" s="1" t="s">
        <v>130</v>
      </c>
      <c r="AX21" s="1" t="s">
        <v>130</v>
      </c>
      <c r="AY21" s="1" t="s">
        <v>130</v>
      </c>
      <c r="AZ21" s="1">
        <v>25</v>
      </c>
      <c r="BA21" s="1" t="s">
        <v>46</v>
      </c>
      <c r="BB21" s="1" t="s">
        <v>45</v>
      </c>
      <c r="BC21" s="1" t="s">
        <v>104</v>
      </c>
      <c r="BD21" s="1" t="s">
        <v>105</v>
      </c>
      <c r="BJ21" t="s">
        <v>128</v>
      </c>
      <c r="BK21" t="s">
        <v>128</v>
      </c>
      <c r="BL21" t="s">
        <v>128</v>
      </c>
      <c r="BM21" t="s">
        <v>128</v>
      </c>
      <c r="BN21" t="s">
        <v>128</v>
      </c>
      <c r="BO21" t="s">
        <v>130</v>
      </c>
      <c r="BP21" t="s">
        <v>130</v>
      </c>
      <c r="BQ21" t="s">
        <v>130</v>
      </c>
      <c r="BR21" t="s">
        <v>130</v>
      </c>
      <c r="BS21" t="s">
        <v>130</v>
      </c>
      <c r="BT21" t="s">
        <v>130</v>
      </c>
      <c r="BU21" t="s">
        <v>130</v>
      </c>
      <c r="BV21" t="s">
        <v>130</v>
      </c>
      <c r="BW21" t="s">
        <v>130</v>
      </c>
      <c r="BX21" t="s">
        <v>128</v>
      </c>
      <c r="BY21" t="s">
        <v>130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L21">
        <v>10</v>
      </c>
      <c r="CM21" t="s">
        <v>250</v>
      </c>
    </row>
    <row r="22" spans="1:91">
      <c r="A22">
        <v>45</v>
      </c>
      <c r="B22" t="s">
        <v>47</v>
      </c>
      <c r="C22">
        <v>69</v>
      </c>
      <c r="D22" t="s">
        <v>246</v>
      </c>
      <c r="E22">
        <v>34.1</v>
      </c>
      <c r="F22" t="s">
        <v>158</v>
      </c>
      <c r="G22">
        <v>84</v>
      </c>
      <c r="H22">
        <v>12</v>
      </c>
      <c r="I22" t="s">
        <v>130</v>
      </c>
      <c r="J22" s="1" t="s">
        <v>128</v>
      </c>
      <c r="K22" t="s">
        <v>130</v>
      </c>
      <c r="L22" t="s">
        <v>130</v>
      </c>
      <c r="M22">
        <v>10.9</v>
      </c>
      <c r="N22">
        <v>1.1000000000000001</v>
      </c>
      <c r="O22" t="s">
        <v>225</v>
      </c>
      <c r="P22" t="s">
        <v>130</v>
      </c>
      <c r="Q22" t="s">
        <v>106</v>
      </c>
      <c r="R22" t="s">
        <v>102</v>
      </c>
      <c r="S22" t="s">
        <v>129</v>
      </c>
      <c r="T22" t="s">
        <v>55</v>
      </c>
      <c r="U22" t="s">
        <v>161</v>
      </c>
      <c r="V22" t="s">
        <v>57</v>
      </c>
      <c r="W22">
        <v>8</v>
      </c>
      <c r="X22" s="1" t="s">
        <v>128</v>
      </c>
      <c r="Y22" s="1" t="s">
        <v>128</v>
      </c>
      <c r="Z22" t="s">
        <v>22</v>
      </c>
      <c r="AA22" s="1" t="s">
        <v>128</v>
      </c>
      <c r="AB22" s="1" t="s">
        <v>128</v>
      </c>
      <c r="AC22" s="1" t="s">
        <v>128</v>
      </c>
      <c r="AD22" s="1" t="s">
        <v>25</v>
      </c>
      <c r="AE22" s="1" t="s">
        <v>128</v>
      </c>
      <c r="AF22" s="1" t="s">
        <v>128</v>
      </c>
      <c r="AG22" s="1" t="s">
        <v>128</v>
      </c>
      <c r="AH22" s="1" t="s">
        <v>90</v>
      </c>
      <c r="AI22" s="1" t="s">
        <v>128</v>
      </c>
      <c r="AJ22" s="1" t="s">
        <v>128</v>
      </c>
      <c r="AK22" s="1" t="s">
        <v>128</v>
      </c>
      <c r="AL22" s="1" t="s">
        <v>59</v>
      </c>
      <c r="AM22" s="1" t="s">
        <v>128</v>
      </c>
      <c r="AN22" s="1" t="s">
        <v>128</v>
      </c>
      <c r="AO22" s="1" t="s">
        <v>128</v>
      </c>
      <c r="AP22" s="1" t="s">
        <v>37</v>
      </c>
      <c r="AQ22" s="1" t="s">
        <v>128</v>
      </c>
      <c r="AR22" s="1" t="s">
        <v>130</v>
      </c>
      <c r="AS22" s="1" t="s">
        <v>130</v>
      </c>
      <c r="AT22" s="1" t="s">
        <v>130</v>
      </c>
      <c r="AU22" s="1" t="s">
        <v>130</v>
      </c>
      <c r="AV22" s="1" t="s">
        <v>130</v>
      </c>
      <c r="AW22" s="1" t="s">
        <v>130</v>
      </c>
      <c r="AX22" s="1" t="s">
        <v>130</v>
      </c>
      <c r="AY22" s="1" t="s">
        <v>130</v>
      </c>
      <c r="AZ22" s="1">
        <v>25</v>
      </c>
      <c r="BA22" s="1" t="s">
        <v>46</v>
      </c>
      <c r="BB22" s="1" t="s">
        <v>45</v>
      </c>
      <c r="BC22" s="1" t="s">
        <v>162</v>
      </c>
      <c r="BJ22" t="s">
        <v>128</v>
      </c>
      <c r="BK22" t="s">
        <v>128</v>
      </c>
      <c r="BL22" t="s">
        <v>128</v>
      </c>
      <c r="BM22" t="s">
        <v>128</v>
      </c>
      <c r="BN22" s="1" t="s">
        <v>128</v>
      </c>
      <c r="BO22" t="s">
        <v>130</v>
      </c>
      <c r="BP22" t="s">
        <v>130</v>
      </c>
      <c r="BQ22" t="s">
        <v>130</v>
      </c>
      <c r="BR22" t="s">
        <v>130</v>
      </c>
      <c r="BS22" t="s">
        <v>130</v>
      </c>
      <c r="BT22" t="s">
        <v>130</v>
      </c>
      <c r="BU22" t="s">
        <v>130</v>
      </c>
      <c r="BV22" t="s">
        <v>130</v>
      </c>
      <c r="BW22" t="s">
        <v>130</v>
      </c>
      <c r="BX22" t="s">
        <v>130</v>
      </c>
      <c r="BY22" t="s">
        <v>130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</row>
    <row r="23" spans="1:91">
      <c r="A23">
        <v>45</v>
      </c>
      <c r="B23" t="s">
        <v>47</v>
      </c>
      <c r="C23">
        <v>50</v>
      </c>
      <c r="D23" t="s">
        <v>224</v>
      </c>
      <c r="E23">
        <v>33.6</v>
      </c>
      <c r="F23" t="s">
        <v>61</v>
      </c>
      <c r="G23">
        <v>80</v>
      </c>
      <c r="H23">
        <v>12</v>
      </c>
      <c r="I23" t="s">
        <v>128</v>
      </c>
      <c r="J23" t="s">
        <v>130</v>
      </c>
      <c r="K23" t="s">
        <v>130</v>
      </c>
      <c r="L23" t="s">
        <v>130</v>
      </c>
      <c r="M23">
        <v>12.5</v>
      </c>
      <c r="N23">
        <v>1.1000000000000001</v>
      </c>
      <c r="O23" t="s">
        <v>66</v>
      </c>
      <c r="P23" t="s">
        <v>130</v>
      </c>
      <c r="Q23" t="s">
        <v>130</v>
      </c>
      <c r="R23" t="s">
        <v>143</v>
      </c>
      <c r="S23" t="s">
        <v>129</v>
      </c>
      <c r="T23" t="s">
        <v>55</v>
      </c>
      <c r="U23" t="s">
        <v>85</v>
      </c>
      <c r="V23" t="s">
        <v>57</v>
      </c>
      <c r="W23">
        <v>8</v>
      </c>
      <c r="X23" s="1" t="s">
        <v>128</v>
      </c>
      <c r="Y23" s="1" t="s">
        <v>128</v>
      </c>
      <c r="Z23" t="s">
        <v>22</v>
      </c>
      <c r="AA23" s="1" t="s">
        <v>128</v>
      </c>
      <c r="AB23" s="1" t="s">
        <v>128</v>
      </c>
      <c r="AC23" s="1" t="s">
        <v>128</v>
      </c>
      <c r="AD23" s="1" t="s">
        <v>267</v>
      </c>
      <c r="AE23" s="1" t="s">
        <v>128</v>
      </c>
      <c r="AF23" s="1" t="s">
        <v>128</v>
      </c>
      <c r="AG23" s="1" t="s">
        <v>128</v>
      </c>
      <c r="AH23" s="1" t="s">
        <v>90</v>
      </c>
      <c r="AI23" s="1" t="s">
        <v>128</v>
      </c>
      <c r="AJ23" s="1" t="s">
        <v>128</v>
      </c>
      <c r="AK23" s="1" t="s">
        <v>128</v>
      </c>
      <c r="AL23" s="1" t="s">
        <v>59</v>
      </c>
      <c r="AM23" s="1" t="s">
        <v>128</v>
      </c>
      <c r="AN23" s="1" t="s">
        <v>128</v>
      </c>
      <c r="AO23" s="1" t="s">
        <v>128</v>
      </c>
      <c r="AP23" s="1" t="s">
        <v>37</v>
      </c>
      <c r="AQ23" s="1" t="s">
        <v>128</v>
      </c>
      <c r="AR23" s="1" t="s">
        <v>130</v>
      </c>
      <c r="AS23" s="1" t="s">
        <v>130</v>
      </c>
      <c r="AT23" s="1" t="s">
        <v>130</v>
      </c>
      <c r="AU23" s="1" t="s">
        <v>130</v>
      </c>
      <c r="AV23" s="1" t="s">
        <v>130</v>
      </c>
      <c r="AW23" s="1" t="s">
        <v>130</v>
      </c>
      <c r="AX23" s="1" t="s">
        <v>130</v>
      </c>
      <c r="AY23" s="1" t="s">
        <v>130</v>
      </c>
      <c r="AZ23" s="1">
        <v>25</v>
      </c>
      <c r="BA23" s="1" t="s">
        <v>46</v>
      </c>
      <c r="BB23" s="1" t="s">
        <v>45</v>
      </c>
      <c r="BC23" s="1" t="s">
        <v>233</v>
      </c>
      <c r="BJ23" t="s">
        <v>128</v>
      </c>
      <c r="BK23" t="s">
        <v>128</v>
      </c>
      <c r="BL23" t="s">
        <v>128</v>
      </c>
      <c r="BM23" t="s">
        <v>128</v>
      </c>
      <c r="BN23" s="1" t="s">
        <v>128</v>
      </c>
      <c r="BO23" t="s">
        <v>130</v>
      </c>
      <c r="BP23" t="s">
        <v>130</v>
      </c>
      <c r="BQ23" t="s">
        <v>130</v>
      </c>
      <c r="BR23" t="s">
        <v>130</v>
      </c>
      <c r="BS23" t="s">
        <v>130</v>
      </c>
      <c r="BT23" t="s">
        <v>130</v>
      </c>
      <c r="BU23" t="s">
        <v>130</v>
      </c>
      <c r="BV23" t="s">
        <v>130</v>
      </c>
      <c r="BW23" t="s">
        <v>130</v>
      </c>
      <c r="BX23" t="s">
        <v>130</v>
      </c>
      <c r="BY23" t="s">
        <v>130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</row>
    <row r="24" spans="1:91">
      <c r="A24">
        <v>45</v>
      </c>
      <c r="B24" s="13" t="s">
        <v>268</v>
      </c>
      <c r="C24">
        <v>60</v>
      </c>
      <c r="D24" t="s">
        <v>269</v>
      </c>
      <c r="E24">
        <v>35.799999999999997</v>
      </c>
      <c r="F24" t="s">
        <v>81</v>
      </c>
      <c r="G24">
        <v>76</v>
      </c>
      <c r="H24">
        <v>12</v>
      </c>
      <c r="I24" t="s">
        <v>130</v>
      </c>
      <c r="J24" t="s">
        <v>130</v>
      </c>
      <c r="K24" t="s">
        <v>128</v>
      </c>
      <c r="L24" t="s">
        <v>130</v>
      </c>
      <c r="M24">
        <v>13.5</v>
      </c>
      <c r="N24">
        <v>0.9</v>
      </c>
      <c r="O24" t="s">
        <v>270</v>
      </c>
      <c r="P24" t="s">
        <v>130</v>
      </c>
      <c r="Q24" t="s">
        <v>130</v>
      </c>
      <c r="R24" t="s">
        <v>271</v>
      </c>
      <c r="S24" t="s">
        <v>129</v>
      </c>
      <c r="T24" t="s">
        <v>55</v>
      </c>
      <c r="U24" t="s">
        <v>272</v>
      </c>
      <c r="V24" t="s">
        <v>57</v>
      </c>
      <c r="W24">
        <v>8</v>
      </c>
      <c r="X24" s="1" t="s">
        <v>128</v>
      </c>
      <c r="Y24" s="1" t="s">
        <v>128</v>
      </c>
      <c r="Z24" t="s">
        <v>22</v>
      </c>
      <c r="AA24" s="1" t="s">
        <v>128</v>
      </c>
      <c r="AB24" s="1" t="s">
        <v>128</v>
      </c>
      <c r="AC24" s="1" t="s">
        <v>128</v>
      </c>
      <c r="AD24" s="1" t="s">
        <v>25</v>
      </c>
      <c r="AE24" s="1" t="s">
        <v>128</v>
      </c>
      <c r="AF24" s="1" t="s">
        <v>128</v>
      </c>
      <c r="AG24" s="1" t="s">
        <v>128</v>
      </c>
      <c r="AH24" s="1" t="s">
        <v>64</v>
      </c>
      <c r="AI24" s="1" t="s">
        <v>128</v>
      </c>
      <c r="AJ24" s="1" t="s">
        <v>128</v>
      </c>
      <c r="AK24" s="1" t="s">
        <v>128</v>
      </c>
      <c r="AL24" s="1" t="s">
        <v>59</v>
      </c>
      <c r="AM24" s="1" t="s">
        <v>128</v>
      </c>
      <c r="AN24" s="1" t="s">
        <v>128</v>
      </c>
      <c r="AO24" s="1" t="s">
        <v>128</v>
      </c>
      <c r="AP24" s="1" t="s">
        <v>37</v>
      </c>
      <c r="AQ24" s="1" t="s">
        <v>128</v>
      </c>
      <c r="AR24" s="1" t="s">
        <v>130</v>
      </c>
      <c r="AS24" s="1" t="s">
        <v>130</v>
      </c>
      <c r="AT24" s="1" t="s">
        <v>130</v>
      </c>
      <c r="AU24" s="1" t="s">
        <v>130</v>
      </c>
      <c r="AV24" s="1" t="s">
        <v>130</v>
      </c>
      <c r="AW24" s="1" t="s">
        <v>130</v>
      </c>
      <c r="AX24" s="1" t="s">
        <v>130</v>
      </c>
      <c r="AY24" s="1" t="s">
        <v>130</v>
      </c>
      <c r="AZ24" s="1">
        <v>25</v>
      </c>
      <c r="BA24" s="1" t="s">
        <v>46</v>
      </c>
      <c r="BB24" s="1" t="s">
        <v>45</v>
      </c>
      <c r="BJ24" t="s">
        <v>128</v>
      </c>
      <c r="BK24" t="s">
        <v>128</v>
      </c>
      <c r="BL24" t="s">
        <v>128</v>
      </c>
      <c r="BM24" t="s">
        <v>128</v>
      </c>
      <c r="BN24" s="1" t="s">
        <v>128</v>
      </c>
      <c r="BO24" t="s">
        <v>130</v>
      </c>
      <c r="BP24" t="s">
        <v>130</v>
      </c>
      <c r="BQ24" t="s">
        <v>130</v>
      </c>
      <c r="BR24" t="s">
        <v>130</v>
      </c>
      <c r="BS24" t="s">
        <v>130</v>
      </c>
      <c r="BT24" t="s">
        <v>130</v>
      </c>
      <c r="BU24" t="s">
        <v>130</v>
      </c>
      <c r="BV24" t="s">
        <v>130</v>
      </c>
      <c r="BW24" t="s">
        <v>130</v>
      </c>
      <c r="BX24" t="s">
        <v>128</v>
      </c>
      <c r="BY24" t="s">
        <v>130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</row>
    <row r="25" spans="1:91">
      <c r="A25">
        <v>45</v>
      </c>
      <c r="B25" t="s">
        <v>47</v>
      </c>
      <c r="C25">
        <v>50</v>
      </c>
      <c r="D25" t="s">
        <v>224</v>
      </c>
      <c r="E25">
        <v>33.6</v>
      </c>
      <c r="F25" t="s">
        <v>50</v>
      </c>
      <c r="G25">
        <v>78</v>
      </c>
      <c r="H25">
        <v>12</v>
      </c>
      <c r="I25" t="s">
        <v>128</v>
      </c>
      <c r="J25" t="s">
        <v>130</v>
      </c>
      <c r="K25" t="s">
        <v>130</v>
      </c>
      <c r="L25" t="s">
        <v>130</v>
      </c>
      <c r="M25">
        <v>12</v>
      </c>
      <c r="N25">
        <v>1.1000000000000001</v>
      </c>
      <c r="O25" t="s">
        <v>66</v>
      </c>
      <c r="P25" t="s">
        <v>130</v>
      </c>
      <c r="Q25" t="s">
        <v>130</v>
      </c>
      <c r="R25" t="s">
        <v>143</v>
      </c>
      <c r="S25" t="s">
        <v>273</v>
      </c>
      <c r="T25" t="s">
        <v>55</v>
      </c>
      <c r="U25" t="s">
        <v>55</v>
      </c>
      <c r="V25" t="s">
        <v>57</v>
      </c>
      <c r="W25">
        <v>8</v>
      </c>
      <c r="X25" s="1" t="s">
        <v>128</v>
      </c>
      <c r="Y25" s="1" t="s">
        <v>128</v>
      </c>
      <c r="Z25" t="s">
        <v>22</v>
      </c>
      <c r="AA25" s="1" t="s">
        <v>128</v>
      </c>
      <c r="AB25" s="1" t="s">
        <v>128</v>
      </c>
      <c r="AC25" s="1" t="s">
        <v>128</v>
      </c>
      <c r="AD25" s="1" t="s">
        <v>267</v>
      </c>
      <c r="AE25" s="1" t="s">
        <v>128</v>
      </c>
      <c r="AF25" s="1" t="s">
        <v>128</v>
      </c>
      <c r="AG25" s="1" t="s">
        <v>128</v>
      </c>
      <c r="AH25" s="1" t="s">
        <v>90</v>
      </c>
      <c r="AI25" s="1" t="s">
        <v>128</v>
      </c>
      <c r="AJ25" s="1" t="s">
        <v>128</v>
      </c>
      <c r="AK25" s="1" t="s">
        <v>128</v>
      </c>
      <c r="AL25" s="1" t="s">
        <v>59</v>
      </c>
      <c r="AM25" s="1" t="s">
        <v>128</v>
      </c>
      <c r="AN25" s="1" t="s">
        <v>128</v>
      </c>
      <c r="AO25" s="1" t="s">
        <v>128</v>
      </c>
      <c r="AP25" s="1" t="s">
        <v>37</v>
      </c>
      <c r="AQ25" s="1" t="s">
        <v>128</v>
      </c>
      <c r="AR25" s="1" t="s">
        <v>130</v>
      </c>
      <c r="AS25" s="1" t="s">
        <v>130</v>
      </c>
      <c r="AT25" s="1" t="s">
        <v>130</v>
      </c>
      <c r="AU25" s="1" t="s">
        <v>130</v>
      </c>
      <c r="AV25" s="1" t="s">
        <v>130</v>
      </c>
      <c r="AW25" s="1" t="s">
        <v>130</v>
      </c>
      <c r="AX25" s="1" t="s">
        <v>130</v>
      </c>
      <c r="AY25" s="1" t="s">
        <v>130</v>
      </c>
      <c r="AZ25" s="1">
        <v>25</v>
      </c>
      <c r="BA25" s="1" t="s">
        <v>46</v>
      </c>
      <c r="BB25" s="1" t="s">
        <v>45</v>
      </c>
      <c r="BC25" s="1" t="s">
        <v>233</v>
      </c>
      <c r="BD25" s="1" t="s">
        <v>274</v>
      </c>
      <c r="BJ25" t="s">
        <v>128</v>
      </c>
      <c r="BK25" t="s">
        <v>128</v>
      </c>
      <c r="BL25" t="s">
        <v>128</v>
      </c>
      <c r="BM25" t="s">
        <v>128</v>
      </c>
      <c r="BN25" s="1" t="s">
        <v>128</v>
      </c>
      <c r="BO25" t="s">
        <v>130</v>
      </c>
      <c r="BP25" t="s">
        <v>130</v>
      </c>
      <c r="BQ25" t="s">
        <v>130</v>
      </c>
      <c r="BR25" t="s">
        <v>130</v>
      </c>
      <c r="BS25" t="s">
        <v>130</v>
      </c>
      <c r="BT25" t="s">
        <v>130</v>
      </c>
      <c r="BU25" t="s">
        <v>130</v>
      </c>
      <c r="BV25" t="s">
        <v>130</v>
      </c>
      <c r="BW25" t="s">
        <v>130</v>
      </c>
      <c r="BX25" t="s">
        <v>130</v>
      </c>
      <c r="BY25" t="s">
        <v>130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</row>
    <row r="26" spans="1:91">
      <c r="A26">
        <v>46</v>
      </c>
      <c r="B26" t="s">
        <v>47</v>
      </c>
      <c r="C26">
        <v>60</v>
      </c>
      <c r="D26" t="s">
        <v>235</v>
      </c>
      <c r="E26">
        <v>33.1</v>
      </c>
      <c r="F26" t="s">
        <v>96</v>
      </c>
      <c r="G26">
        <v>78</v>
      </c>
      <c r="H26">
        <v>12</v>
      </c>
      <c r="I26" t="s">
        <v>130</v>
      </c>
      <c r="J26" t="s">
        <v>128</v>
      </c>
      <c r="K26" t="s">
        <v>130</v>
      </c>
      <c r="L26" t="s">
        <v>130</v>
      </c>
      <c r="M26">
        <v>10.7</v>
      </c>
      <c r="N26">
        <v>0.8</v>
      </c>
      <c r="O26" t="s">
        <v>239</v>
      </c>
      <c r="P26" t="s">
        <v>130</v>
      </c>
      <c r="Q26" t="s">
        <v>130</v>
      </c>
      <c r="R26" t="s">
        <v>53</v>
      </c>
      <c r="S26" t="s">
        <v>129</v>
      </c>
      <c r="T26" t="s">
        <v>55</v>
      </c>
      <c r="U26" t="s">
        <v>275</v>
      </c>
      <c r="V26" t="s">
        <v>57</v>
      </c>
      <c r="W26">
        <v>8</v>
      </c>
      <c r="X26" s="1" t="s">
        <v>128</v>
      </c>
      <c r="Y26" s="1" t="s">
        <v>128</v>
      </c>
      <c r="Z26" t="s">
        <v>22</v>
      </c>
      <c r="AA26" s="1" t="s">
        <v>128</v>
      </c>
      <c r="AB26" s="1" t="s">
        <v>128</v>
      </c>
      <c r="AC26" s="1" t="s">
        <v>128</v>
      </c>
      <c r="AD26" s="1" t="s">
        <v>25</v>
      </c>
      <c r="AE26" s="1" t="s">
        <v>128</v>
      </c>
      <c r="AF26" s="1" t="s">
        <v>128</v>
      </c>
      <c r="AG26" s="1" t="s">
        <v>128</v>
      </c>
      <c r="AH26" s="1" t="s">
        <v>64</v>
      </c>
      <c r="AI26" s="1" t="s">
        <v>128</v>
      </c>
      <c r="AJ26" s="1" t="s">
        <v>128</v>
      </c>
      <c r="AK26" s="1" t="s">
        <v>128</v>
      </c>
      <c r="AL26" s="1" t="s">
        <v>59</v>
      </c>
      <c r="AM26" s="1" t="s">
        <v>128</v>
      </c>
      <c r="AN26" s="1" t="s">
        <v>128</v>
      </c>
      <c r="AO26" s="1" t="s">
        <v>128</v>
      </c>
      <c r="AP26" s="1" t="s">
        <v>276</v>
      </c>
      <c r="AQ26" s="1" t="s">
        <v>128</v>
      </c>
      <c r="AR26" s="1" t="s">
        <v>130</v>
      </c>
      <c r="AS26" s="1" t="s">
        <v>130</v>
      </c>
      <c r="AT26" s="1" t="s">
        <v>130</v>
      </c>
      <c r="AU26" s="1" t="s">
        <v>130</v>
      </c>
      <c r="AV26" s="1" t="s">
        <v>130</v>
      </c>
      <c r="AW26" s="1" t="s">
        <v>130</v>
      </c>
      <c r="AX26" s="1" t="s">
        <v>130</v>
      </c>
      <c r="AY26" s="1" t="s">
        <v>130</v>
      </c>
      <c r="AZ26" s="1">
        <v>25</v>
      </c>
      <c r="BA26" s="1" t="s">
        <v>46</v>
      </c>
      <c r="BB26" s="1" t="s">
        <v>45</v>
      </c>
      <c r="BC26" t="s">
        <v>277</v>
      </c>
      <c r="BJ26" t="s">
        <v>128</v>
      </c>
      <c r="BK26" t="s">
        <v>128</v>
      </c>
      <c r="BL26" t="s">
        <v>128</v>
      </c>
      <c r="BM26" t="s">
        <v>128</v>
      </c>
      <c r="BN26" s="1" t="s">
        <v>128</v>
      </c>
      <c r="BO26" t="s">
        <v>130</v>
      </c>
      <c r="BP26" t="s">
        <v>128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128</v>
      </c>
      <c r="BX26" t="s">
        <v>128</v>
      </c>
      <c r="BY26" t="s">
        <v>128</v>
      </c>
      <c r="BZ26" t="s">
        <v>130</v>
      </c>
      <c r="CA26" t="s">
        <v>130</v>
      </c>
      <c r="CB26" t="s">
        <v>130</v>
      </c>
      <c r="CC26" t="s">
        <v>130</v>
      </c>
      <c r="CD26" t="s">
        <v>128</v>
      </c>
      <c r="CF26">
        <v>9</v>
      </c>
      <c r="CG26" t="s">
        <v>263</v>
      </c>
    </row>
    <row r="27" spans="1:91">
      <c r="A27">
        <v>47</v>
      </c>
      <c r="B27" t="s">
        <v>47</v>
      </c>
      <c r="C27">
        <v>75</v>
      </c>
      <c r="D27" t="s">
        <v>230</v>
      </c>
      <c r="E27">
        <v>31.2</v>
      </c>
      <c r="F27" t="s">
        <v>50</v>
      </c>
      <c r="G27">
        <v>80</v>
      </c>
      <c r="H27">
        <v>12</v>
      </c>
      <c r="I27" t="s">
        <v>128</v>
      </c>
      <c r="J27" s="1" t="s">
        <v>128</v>
      </c>
      <c r="K27" t="s">
        <v>130</v>
      </c>
      <c r="L27" t="s">
        <v>130</v>
      </c>
      <c r="M27">
        <v>9.8000000000000007</v>
      </c>
      <c r="N27">
        <v>0.9</v>
      </c>
      <c r="O27" t="s">
        <v>239</v>
      </c>
      <c r="P27" t="s">
        <v>130</v>
      </c>
      <c r="Q27" t="s">
        <v>130</v>
      </c>
      <c r="R27" t="s">
        <v>163</v>
      </c>
      <c r="S27" t="s">
        <v>129</v>
      </c>
      <c r="T27" t="s">
        <v>55</v>
      </c>
      <c r="U27" t="s">
        <v>85</v>
      </c>
      <c r="V27" t="s">
        <v>57</v>
      </c>
      <c r="W27">
        <v>8</v>
      </c>
      <c r="X27" s="1" t="s">
        <v>128</v>
      </c>
      <c r="Y27" s="1" t="s">
        <v>128</v>
      </c>
      <c r="Z27" t="s">
        <v>22</v>
      </c>
      <c r="AA27" s="1" t="s">
        <v>128</v>
      </c>
      <c r="AB27" s="1" t="s">
        <v>128</v>
      </c>
      <c r="AC27" s="1" t="s">
        <v>128</v>
      </c>
      <c r="AD27" s="1" t="s">
        <v>25</v>
      </c>
      <c r="AE27" s="1" t="s">
        <v>128</v>
      </c>
      <c r="AF27" s="1" t="s">
        <v>128</v>
      </c>
      <c r="AG27" s="1" t="s">
        <v>128</v>
      </c>
      <c r="AH27" s="1" t="s">
        <v>90</v>
      </c>
      <c r="AI27" s="1" t="s">
        <v>128</v>
      </c>
      <c r="AJ27" s="1" t="s">
        <v>128</v>
      </c>
      <c r="AK27" s="1" t="s">
        <v>128</v>
      </c>
      <c r="AL27" s="1" t="s">
        <v>59</v>
      </c>
      <c r="AM27" s="1" t="s">
        <v>128</v>
      </c>
      <c r="AN27" s="1" t="s">
        <v>128</v>
      </c>
      <c r="AO27" s="1" t="s">
        <v>128</v>
      </c>
      <c r="AP27" s="1" t="s">
        <v>37</v>
      </c>
      <c r="AQ27" s="1" t="s">
        <v>128</v>
      </c>
      <c r="AR27" s="1" t="s">
        <v>130</v>
      </c>
      <c r="AS27" s="1" t="s">
        <v>130</v>
      </c>
      <c r="AT27" s="1" t="s">
        <v>130</v>
      </c>
      <c r="AU27" s="1" t="s">
        <v>130</v>
      </c>
      <c r="AV27" s="1" t="s">
        <v>130</v>
      </c>
      <c r="AW27" s="1" t="s">
        <v>130</v>
      </c>
      <c r="AX27" s="1" t="s">
        <v>130</v>
      </c>
      <c r="AY27" s="1" t="s">
        <v>130</v>
      </c>
      <c r="AZ27" s="1">
        <v>25</v>
      </c>
      <c r="BA27" s="1" t="s">
        <v>46</v>
      </c>
      <c r="BB27" s="1" t="s">
        <v>45</v>
      </c>
      <c r="BC27" s="1" t="s">
        <v>160</v>
      </c>
      <c r="BE27" s="1" t="s">
        <v>164</v>
      </c>
      <c r="BF27" s="1" t="s">
        <v>278</v>
      </c>
      <c r="BH27" s="1" t="s">
        <v>165</v>
      </c>
      <c r="BI27" s="1" t="s">
        <v>279</v>
      </c>
      <c r="BJ27" t="s">
        <v>128</v>
      </c>
      <c r="BK27" t="s">
        <v>128</v>
      </c>
      <c r="BL27" t="s">
        <v>128</v>
      </c>
      <c r="BM27" t="s">
        <v>128</v>
      </c>
      <c r="BN27" s="1" t="s">
        <v>128</v>
      </c>
      <c r="BO27" t="s">
        <v>128</v>
      </c>
      <c r="BP27" t="s">
        <v>130</v>
      </c>
      <c r="BQ27" t="s">
        <v>128</v>
      </c>
      <c r="BR27" t="s">
        <v>130</v>
      </c>
      <c r="BS27" t="s">
        <v>130</v>
      </c>
      <c r="BT27" t="s">
        <v>128</v>
      </c>
      <c r="BU27" t="s">
        <v>130</v>
      </c>
      <c r="BV27" t="s">
        <v>130</v>
      </c>
      <c r="BW27" t="s">
        <v>130</v>
      </c>
      <c r="BX27" t="s">
        <v>130</v>
      </c>
      <c r="BY27" t="s">
        <v>130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</row>
    <row r="28" spans="1:91">
      <c r="A28">
        <v>48</v>
      </c>
      <c r="B28" t="s">
        <v>47</v>
      </c>
      <c r="C28">
        <v>52</v>
      </c>
      <c r="D28" t="s">
        <v>280</v>
      </c>
      <c r="E28">
        <v>20.3</v>
      </c>
      <c r="F28" t="s">
        <v>96</v>
      </c>
      <c r="G28">
        <v>80</v>
      </c>
      <c r="H28">
        <v>12</v>
      </c>
      <c r="I28" s="1" t="s">
        <v>128</v>
      </c>
      <c r="J28" s="1" t="s">
        <v>130</v>
      </c>
      <c r="K28" t="s">
        <v>130</v>
      </c>
      <c r="L28" t="s">
        <v>130</v>
      </c>
      <c r="M28">
        <v>11.5</v>
      </c>
      <c r="N28">
        <v>0.8</v>
      </c>
      <c r="O28" t="s">
        <v>281</v>
      </c>
      <c r="P28" t="s">
        <v>130</v>
      </c>
      <c r="Q28" t="s">
        <v>130</v>
      </c>
      <c r="R28" t="s">
        <v>97</v>
      </c>
      <c r="S28" t="s">
        <v>129</v>
      </c>
      <c r="T28" t="s">
        <v>55</v>
      </c>
      <c r="U28" t="s">
        <v>98</v>
      </c>
      <c r="V28" t="s">
        <v>57</v>
      </c>
      <c r="W28">
        <v>8</v>
      </c>
      <c r="X28" s="1" t="s">
        <v>128</v>
      </c>
      <c r="Y28" s="1" t="s">
        <v>128</v>
      </c>
      <c r="Z28" t="s">
        <v>22</v>
      </c>
      <c r="AA28" s="1" t="s">
        <v>128</v>
      </c>
      <c r="AB28" s="1" t="s">
        <v>128</v>
      </c>
      <c r="AC28" s="1" t="s">
        <v>128</v>
      </c>
      <c r="AD28" s="1" t="s">
        <v>99</v>
      </c>
      <c r="AE28" s="1" t="s">
        <v>128</v>
      </c>
      <c r="AF28" s="1" t="s">
        <v>128</v>
      </c>
      <c r="AG28" s="1" t="s">
        <v>128</v>
      </c>
      <c r="AH28" s="1" t="s">
        <v>90</v>
      </c>
      <c r="AI28" s="1" t="s">
        <v>128</v>
      </c>
      <c r="AJ28" s="1" t="s">
        <v>128</v>
      </c>
      <c r="AK28" s="1" t="s">
        <v>128</v>
      </c>
      <c r="AL28" s="1" t="s">
        <v>59</v>
      </c>
      <c r="AM28" s="1" t="s">
        <v>128</v>
      </c>
      <c r="AN28" s="1" t="s">
        <v>128</v>
      </c>
      <c r="AO28" s="1" t="s">
        <v>128</v>
      </c>
      <c r="AP28" t="s">
        <v>37</v>
      </c>
      <c r="AQ28" s="1" t="s">
        <v>128</v>
      </c>
      <c r="AR28" s="1" t="s">
        <v>130</v>
      </c>
      <c r="AS28" s="1" t="s">
        <v>130</v>
      </c>
      <c r="AT28" s="1" t="s">
        <v>130</v>
      </c>
      <c r="AU28" s="1" t="s">
        <v>130</v>
      </c>
      <c r="AV28" s="1" t="s">
        <v>130</v>
      </c>
      <c r="AW28" s="1" t="s">
        <v>130</v>
      </c>
      <c r="AX28" s="1" t="s">
        <v>130</v>
      </c>
      <c r="AY28" s="1" t="s">
        <v>130</v>
      </c>
      <c r="AZ28" s="1">
        <v>25</v>
      </c>
      <c r="BA28" s="1" t="s">
        <v>46</v>
      </c>
      <c r="BB28" s="1" t="s">
        <v>45</v>
      </c>
      <c r="BC28" s="1" t="s">
        <v>100</v>
      </c>
      <c r="BJ28" t="s">
        <v>128</v>
      </c>
      <c r="BK28" t="s">
        <v>128</v>
      </c>
      <c r="BL28" t="s">
        <v>128</v>
      </c>
      <c r="BM28" t="s">
        <v>128</v>
      </c>
      <c r="BN28" t="s">
        <v>128</v>
      </c>
      <c r="BO28" t="s">
        <v>130</v>
      </c>
      <c r="BP28" t="s">
        <v>130</v>
      </c>
      <c r="BQ28" t="s">
        <v>130</v>
      </c>
      <c r="BR28" t="s">
        <v>130</v>
      </c>
      <c r="BS28" t="s">
        <v>130</v>
      </c>
      <c r="BT28" t="s">
        <v>130</v>
      </c>
      <c r="BU28" t="s">
        <v>282</v>
      </c>
      <c r="BV28" t="s">
        <v>130</v>
      </c>
      <c r="BW28" t="s">
        <v>130</v>
      </c>
      <c r="BX28" t="s">
        <v>130</v>
      </c>
      <c r="BY28" t="s">
        <v>130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</row>
    <row r="29" spans="1:91">
      <c r="A29">
        <v>48</v>
      </c>
      <c r="B29" t="s">
        <v>47</v>
      </c>
      <c r="C29">
        <v>65</v>
      </c>
      <c r="D29" t="s">
        <v>246</v>
      </c>
      <c r="E29">
        <v>32.1</v>
      </c>
      <c r="F29" t="s">
        <v>96</v>
      </c>
      <c r="G29">
        <v>85</v>
      </c>
      <c r="H29">
        <v>12</v>
      </c>
      <c r="I29" t="s">
        <v>130</v>
      </c>
      <c r="J29" s="1" t="s">
        <v>130</v>
      </c>
      <c r="K29" t="s">
        <v>130</v>
      </c>
      <c r="L29" t="s">
        <v>130</v>
      </c>
      <c r="M29">
        <v>11</v>
      </c>
      <c r="N29">
        <v>0.8</v>
      </c>
      <c r="O29" t="s">
        <v>66</v>
      </c>
      <c r="P29" t="s">
        <v>130</v>
      </c>
      <c r="Q29" t="s">
        <v>106</v>
      </c>
      <c r="R29" t="s">
        <v>107</v>
      </c>
      <c r="S29" t="s">
        <v>129</v>
      </c>
      <c r="T29" t="s">
        <v>55</v>
      </c>
      <c r="U29" t="s">
        <v>108</v>
      </c>
      <c r="V29" t="s">
        <v>57</v>
      </c>
      <c r="W29">
        <v>8</v>
      </c>
      <c r="X29" s="1" t="s">
        <v>128</v>
      </c>
      <c r="Y29" s="1" t="s">
        <v>128</v>
      </c>
      <c r="Z29" t="s">
        <v>22</v>
      </c>
      <c r="AA29" s="1" t="s">
        <v>128</v>
      </c>
      <c r="AB29" s="1" t="s">
        <v>128</v>
      </c>
      <c r="AC29" s="1" t="s">
        <v>128</v>
      </c>
      <c r="AD29" s="1" t="s">
        <v>25</v>
      </c>
      <c r="AE29" s="1" t="s">
        <v>128</v>
      </c>
      <c r="AF29" s="1" t="s">
        <v>128</v>
      </c>
      <c r="AG29" s="1" t="s">
        <v>128</v>
      </c>
      <c r="AH29" s="1" t="s">
        <v>90</v>
      </c>
      <c r="AI29" s="1" t="s">
        <v>128</v>
      </c>
      <c r="AJ29" s="1" t="s">
        <v>128</v>
      </c>
      <c r="AK29" s="1" t="s">
        <v>128</v>
      </c>
      <c r="AL29" s="1" t="s">
        <v>59</v>
      </c>
      <c r="AM29" s="1" t="s">
        <v>128</v>
      </c>
      <c r="AN29" s="1" t="s">
        <v>128</v>
      </c>
      <c r="AO29" s="1" t="s">
        <v>128</v>
      </c>
      <c r="AP29" t="s">
        <v>37</v>
      </c>
      <c r="AQ29" s="1" t="s">
        <v>128</v>
      </c>
      <c r="AR29" s="1" t="s">
        <v>130</v>
      </c>
      <c r="AS29" s="1" t="s">
        <v>130</v>
      </c>
      <c r="AT29" s="1" t="s">
        <v>130</v>
      </c>
      <c r="AU29" s="1" t="s">
        <v>130</v>
      </c>
      <c r="AV29" s="1" t="s">
        <v>130</v>
      </c>
      <c r="AW29" s="1" t="s">
        <v>130</v>
      </c>
      <c r="AX29" s="1" t="s">
        <v>130</v>
      </c>
      <c r="AY29" s="1" t="s">
        <v>130</v>
      </c>
      <c r="AZ29" s="1">
        <v>25</v>
      </c>
      <c r="BA29" s="1" t="s">
        <v>46</v>
      </c>
      <c r="BB29" s="1" t="s">
        <v>45</v>
      </c>
      <c r="BC29" s="1" t="s">
        <v>109</v>
      </c>
      <c r="BD29" s="1" t="s">
        <v>110</v>
      </c>
      <c r="BE29" s="1" t="s">
        <v>111</v>
      </c>
      <c r="BF29" s="1" t="s">
        <v>112</v>
      </c>
      <c r="BG29" s="1" t="s">
        <v>113</v>
      </c>
      <c r="BH29" s="1" t="s">
        <v>283</v>
      </c>
      <c r="BI29" s="1" t="s">
        <v>284</v>
      </c>
      <c r="BJ29" t="s">
        <v>128</v>
      </c>
      <c r="BK29" t="s">
        <v>128</v>
      </c>
      <c r="BL29" t="s">
        <v>128</v>
      </c>
      <c r="BM29" t="s">
        <v>128</v>
      </c>
      <c r="BN29" s="1" t="s">
        <v>128</v>
      </c>
      <c r="BO29" s="1" t="s">
        <v>130</v>
      </c>
      <c r="BP29" s="1" t="s">
        <v>130</v>
      </c>
      <c r="BQ29" s="1" t="s">
        <v>130</v>
      </c>
      <c r="BR29" s="1" t="s">
        <v>130</v>
      </c>
      <c r="BS29" s="1" t="s">
        <v>130</v>
      </c>
      <c r="BT29" s="1" t="s">
        <v>130</v>
      </c>
      <c r="BU29" t="s">
        <v>128</v>
      </c>
      <c r="BV29" t="s">
        <v>130</v>
      </c>
      <c r="BW29" t="s">
        <v>130</v>
      </c>
      <c r="BX29" t="s">
        <v>128</v>
      </c>
      <c r="BY29" t="s">
        <v>130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</row>
    <row r="30" spans="1:91">
      <c r="A30">
        <v>48</v>
      </c>
      <c r="B30" t="s">
        <v>47</v>
      </c>
      <c r="C30">
        <v>45</v>
      </c>
      <c r="D30" t="s">
        <v>232</v>
      </c>
      <c r="E30">
        <v>27.9</v>
      </c>
      <c r="F30" t="s">
        <v>96</v>
      </c>
      <c r="G30">
        <v>80</v>
      </c>
      <c r="H30">
        <v>12</v>
      </c>
      <c r="I30" t="s">
        <v>130</v>
      </c>
      <c r="J30" t="s">
        <v>128</v>
      </c>
      <c r="K30" t="s">
        <v>130</v>
      </c>
      <c r="L30" t="s">
        <v>130</v>
      </c>
      <c r="M30">
        <v>9.5</v>
      </c>
      <c r="N30">
        <v>0.8</v>
      </c>
      <c r="O30" t="s">
        <v>239</v>
      </c>
      <c r="P30" t="s">
        <v>130</v>
      </c>
      <c r="Q30" t="s">
        <v>130</v>
      </c>
      <c r="R30" t="s">
        <v>258</v>
      </c>
      <c r="S30" t="s">
        <v>129</v>
      </c>
      <c r="T30" t="s">
        <v>55</v>
      </c>
      <c r="U30" t="s">
        <v>85</v>
      </c>
      <c r="V30" t="s">
        <v>57</v>
      </c>
      <c r="W30">
        <v>8</v>
      </c>
      <c r="X30" s="1" t="s">
        <v>128</v>
      </c>
      <c r="Y30" s="1" t="s">
        <v>128</v>
      </c>
      <c r="Z30" t="s">
        <v>22</v>
      </c>
      <c r="AA30" s="1" t="s">
        <v>128</v>
      </c>
      <c r="AB30" s="1" t="s">
        <v>128</v>
      </c>
      <c r="AC30" s="1" t="s">
        <v>128</v>
      </c>
      <c r="AD30" s="1" t="s">
        <v>267</v>
      </c>
      <c r="AE30" s="1" t="s">
        <v>128</v>
      </c>
      <c r="AF30" s="1" t="s">
        <v>128</v>
      </c>
      <c r="AG30" s="1" t="s">
        <v>128</v>
      </c>
      <c r="AH30" s="1" t="s">
        <v>64</v>
      </c>
      <c r="AI30" s="1" t="s">
        <v>128</v>
      </c>
      <c r="AJ30" s="1" t="s">
        <v>128</v>
      </c>
      <c r="AK30" s="1" t="s">
        <v>128</v>
      </c>
      <c r="AL30" s="1" t="s">
        <v>59</v>
      </c>
      <c r="AM30" s="1" t="s">
        <v>128</v>
      </c>
      <c r="AN30" s="1" t="s">
        <v>128</v>
      </c>
      <c r="AO30" s="1" t="s">
        <v>128</v>
      </c>
      <c r="AP30" s="1" t="s">
        <v>37</v>
      </c>
      <c r="AQ30" s="1" t="s">
        <v>128</v>
      </c>
      <c r="AR30" s="1" t="s">
        <v>130</v>
      </c>
      <c r="AS30" s="1" t="s">
        <v>130</v>
      </c>
      <c r="AT30" s="1" t="s">
        <v>130</v>
      </c>
      <c r="AU30" s="1" t="s">
        <v>130</v>
      </c>
      <c r="AV30" s="1" t="s">
        <v>130</v>
      </c>
      <c r="AW30" s="1" t="s">
        <v>130</v>
      </c>
      <c r="AX30" s="1" t="s">
        <v>130</v>
      </c>
      <c r="AY30" s="1" t="s">
        <v>130</v>
      </c>
      <c r="AZ30" s="1">
        <v>25</v>
      </c>
      <c r="BA30" s="1" t="s">
        <v>46</v>
      </c>
      <c r="BB30" s="1" t="s">
        <v>45</v>
      </c>
      <c r="BJ30" t="s">
        <v>128</v>
      </c>
      <c r="BK30" t="s">
        <v>128</v>
      </c>
      <c r="BL30" t="s">
        <v>128</v>
      </c>
      <c r="BM30" t="s">
        <v>128</v>
      </c>
      <c r="BN30" s="1" t="s">
        <v>128</v>
      </c>
      <c r="BO30" t="s">
        <v>130</v>
      </c>
      <c r="BP30" t="s">
        <v>128</v>
      </c>
      <c r="BQ30" t="s">
        <v>128</v>
      </c>
      <c r="BR30" t="s">
        <v>130</v>
      </c>
      <c r="BS30" t="s">
        <v>130</v>
      </c>
      <c r="BT30" t="s">
        <v>130</v>
      </c>
      <c r="BU30" t="s">
        <v>130</v>
      </c>
      <c r="BV30" t="s">
        <v>130</v>
      </c>
      <c r="BW30" t="s">
        <v>130</v>
      </c>
      <c r="BX30" t="s">
        <v>130</v>
      </c>
      <c r="BY30" t="s">
        <v>130</v>
      </c>
      <c r="BZ30" t="s">
        <v>128</v>
      </c>
      <c r="CA30" t="s">
        <v>128</v>
      </c>
      <c r="CB30" t="s">
        <v>130</v>
      </c>
      <c r="CC30" t="s">
        <v>130</v>
      </c>
      <c r="CD30" t="s">
        <v>128</v>
      </c>
      <c r="CF30">
        <v>9</v>
      </c>
      <c r="CG30" t="s">
        <v>263</v>
      </c>
      <c r="CL30">
        <v>9</v>
      </c>
      <c r="CM30" t="s">
        <v>250</v>
      </c>
    </row>
    <row r="31" spans="1:91">
      <c r="A31">
        <v>49</v>
      </c>
      <c r="B31" t="s">
        <v>47</v>
      </c>
      <c r="C31">
        <v>43</v>
      </c>
      <c r="D31" t="s">
        <v>285</v>
      </c>
      <c r="E31">
        <v>24.6</v>
      </c>
      <c r="F31" t="s">
        <v>153</v>
      </c>
      <c r="G31">
        <v>80</v>
      </c>
      <c r="H31">
        <v>12</v>
      </c>
      <c r="I31" t="s">
        <v>130</v>
      </c>
      <c r="J31" s="1" t="s">
        <v>130</v>
      </c>
      <c r="K31" t="s">
        <v>130</v>
      </c>
      <c r="L31" t="s">
        <v>130</v>
      </c>
      <c r="M31">
        <v>11.7</v>
      </c>
      <c r="N31">
        <v>0.8</v>
      </c>
      <c r="O31" t="s">
        <v>225</v>
      </c>
      <c r="P31" t="s">
        <v>130</v>
      </c>
      <c r="Q31" t="s">
        <v>130</v>
      </c>
      <c r="R31" t="s">
        <v>154</v>
      </c>
      <c r="S31" t="s">
        <v>129</v>
      </c>
      <c r="T31" t="s">
        <v>55</v>
      </c>
      <c r="U31" t="s">
        <v>155</v>
      </c>
      <c r="V31" t="s">
        <v>57</v>
      </c>
      <c r="W31">
        <v>8</v>
      </c>
      <c r="X31" s="1" t="s">
        <v>128</v>
      </c>
      <c r="Y31" s="1" t="s">
        <v>128</v>
      </c>
      <c r="Z31" t="s">
        <v>22</v>
      </c>
      <c r="AA31" s="1" t="s">
        <v>128</v>
      </c>
      <c r="AB31" s="1" t="s">
        <v>128</v>
      </c>
      <c r="AC31" s="1" t="s">
        <v>128</v>
      </c>
      <c r="AD31" s="1" t="s">
        <v>25</v>
      </c>
      <c r="AE31" s="1" t="s">
        <v>128</v>
      </c>
      <c r="AF31" s="1" t="s">
        <v>128</v>
      </c>
      <c r="AG31" s="1" t="s">
        <v>128</v>
      </c>
      <c r="AH31" s="1" t="s">
        <v>90</v>
      </c>
      <c r="AI31" s="1" t="s">
        <v>128</v>
      </c>
      <c r="AJ31" s="1" t="s">
        <v>128</v>
      </c>
      <c r="AK31" s="1" t="s">
        <v>128</v>
      </c>
      <c r="AL31" s="1" t="s">
        <v>59</v>
      </c>
      <c r="AM31" s="1" t="s">
        <v>128</v>
      </c>
      <c r="AN31" s="1" t="s">
        <v>128</v>
      </c>
      <c r="AO31" s="1" t="s">
        <v>128</v>
      </c>
      <c r="AP31" s="1" t="s">
        <v>37</v>
      </c>
      <c r="AQ31" s="1" t="s">
        <v>128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>
        <v>25</v>
      </c>
      <c r="BA31" s="1" t="s">
        <v>46</v>
      </c>
      <c r="BB31" s="1" t="s">
        <v>45</v>
      </c>
      <c r="BJ31" t="s">
        <v>128</v>
      </c>
      <c r="BK31" t="s">
        <v>128</v>
      </c>
      <c r="BL31" t="s">
        <v>128</v>
      </c>
      <c r="BM31" t="s">
        <v>128</v>
      </c>
      <c r="BN31" s="1" t="s">
        <v>128</v>
      </c>
      <c r="BO31" t="s">
        <v>130</v>
      </c>
      <c r="BP31" t="s">
        <v>130</v>
      </c>
      <c r="BQ31" t="s">
        <v>130</v>
      </c>
      <c r="BR31" t="s">
        <v>130</v>
      </c>
      <c r="BS31" t="s">
        <v>130</v>
      </c>
      <c r="BT31" t="s">
        <v>130</v>
      </c>
      <c r="BU31" t="s">
        <v>130</v>
      </c>
      <c r="BV31" t="s">
        <v>130</v>
      </c>
      <c r="BW31" t="s">
        <v>130</v>
      </c>
      <c r="BX31" t="s">
        <v>130</v>
      </c>
      <c r="BY31" t="s">
        <v>130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</row>
    <row r="32" spans="1:91">
      <c r="A32">
        <v>49</v>
      </c>
      <c r="B32" t="s">
        <v>47</v>
      </c>
      <c r="C32">
        <v>56</v>
      </c>
      <c r="D32" t="s">
        <v>224</v>
      </c>
      <c r="E32">
        <v>37.700000000000003</v>
      </c>
      <c r="F32" t="s">
        <v>286</v>
      </c>
      <c r="G32">
        <v>80</v>
      </c>
      <c r="H32">
        <v>12</v>
      </c>
      <c r="I32" t="s">
        <v>130</v>
      </c>
      <c r="J32" t="s">
        <v>128</v>
      </c>
      <c r="K32" t="s">
        <v>130</v>
      </c>
      <c r="L32" t="s">
        <v>130</v>
      </c>
      <c r="M32">
        <v>11.6</v>
      </c>
      <c r="N32">
        <v>0.8</v>
      </c>
      <c r="O32" t="s">
        <v>66</v>
      </c>
      <c r="P32" t="s">
        <v>130</v>
      </c>
      <c r="Q32" t="s">
        <v>130</v>
      </c>
      <c r="R32" t="s">
        <v>148</v>
      </c>
      <c r="S32" t="s">
        <v>129</v>
      </c>
      <c r="T32" t="s">
        <v>55</v>
      </c>
      <c r="U32" t="s">
        <v>55</v>
      </c>
      <c r="V32" t="s">
        <v>57</v>
      </c>
      <c r="W32">
        <v>8</v>
      </c>
      <c r="X32" s="1" t="s">
        <v>128</v>
      </c>
      <c r="Y32" s="1" t="s">
        <v>128</v>
      </c>
      <c r="Z32" t="s">
        <v>22</v>
      </c>
      <c r="AA32" s="1" t="s">
        <v>128</v>
      </c>
      <c r="AB32" s="1" t="s">
        <v>128</v>
      </c>
      <c r="AC32" s="1" t="s">
        <v>128</v>
      </c>
      <c r="AD32" s="1" t="s">
        <v>25</v>
      </c>
      <c r="AE32" s="1" t="s">
        <v>128</v>
      </c>
      <c r="AF32" s="1" t="s">
        <v>128</v>
      </c>
      <c r="AG32" s="1" t="s">
        <v>128</v>
      </c>
      <c r="AH32" s="1" t="s">
        <v>64</v>
      </c>
      <c r="AI32" s="1" t="s">
        <v>128</v>
      </c>
      <c r="AJ32" s="1" t="s">
        <v>128</v>
      </c>
      <c r="AK32" s="1" t="s">
        <v>128</v>
      </c>
      <c r="AL32" s="1" t="s">
        <v>59</v>
      </c>
      <c r="AM32" s="1" t="s">
        <v>128</v>
      </c>
      <c r="AN32" s="1" t="s">
        <v>128</v>
      </c>
      <c r="AO32" s="1" t="s">
        <v>128</v>
      </c>
      <c r="AP32" s="1" t="s">
        <v>37</v>
      </c>
      <c r="AQ32" s="1" t="s">
        <v>128</v>
      </c>
      <c r="AR32" s="1" t="s">
        <v>130</v>
      </c>
      <c r="AS32" s="1" t="s">
        <v>130</v>
      </c>
      <c r="AT32" s="1" t="s">
        <v>130</v>
      </c>
      <c r="AU32" s="1" t="s">
        <v>130</v>
      </c>
      <c r="AV32" s="1" t="s">
        <v>130</v>
      </c>
      <c r="AW32" s="1" t="s">
        <v>130</v>
      </c>
      <c r="AX32" s="1" t="s">
        <v>130</v>
      </c>
      <c r="AY32" s="1" t="s">
        <v>130</v>
      </c>
      <c r="AZ32" s="1">
        <v>25</v>
      </c>
      <c r="BA32" s="1" t="s">
        <v>46</v>
      </c>
      <c r="BB32" s="1" t="s">
        <v>45</v>
      </c>
      <c r="BC32" s="1" t="s">
        <v>162</v>
      </c>
      <c r="BJ32" t="s">
        <v>128</v>
      </c>
      <c r="BK32" t="s">
        <v>128</v>
      </c>
      <c r="BL32" t="s">
        <v>128</v>
      </c>
      <c r="BM32" t="s">
        <v>128</v>
      </c>
      <c r="BN32" s="1" t="s">
        <v>128</v>
      </c>
      <c r="BO32" t="s">
        <v>130</v>
      </c>
      <c r="BP32" t="s">
        <v>130</v>
      </c>
      <c r="BQ32" t="s">
        <v>130</v>
      </c>
      <c r="BR32" t="s">
        <v>130</v>
      </c>
      <c r="BS32" t="s">
        <v>130</v>
      </c>
      <c r="BT32" t="s">
        <v>130</v>
      </c>
      <c r="BU32" t="s">
        <v>130</v>
      </c>
      <c r="BV32" t="s">
        <v>130</v>
      </c>
      <c r="BW32" t="s">
        <v>130</v>
      </c>
      <c r="BX32" t="s">
        <v>130</v>
      </c>
      <c r="BY32" t="s">
        <v>130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</row>
    <row r="33" spans="1:91">
      <c r="A33">
        <v>50</v>
      </c>
      <c r="B33" t="s">
        <v>47</v>
      </c>
      <c r="C33">
        <v>50</v>
      </c>
      <c r="D33" t="s">
        <v>224</v>
      </c>
      <c r="E33">
        <v>33.6</v>
      </c>
      <c r="F33" t="s">
        <v>61</v>
      </c>
      <c r="G33">
        <v>78</v>
      </c>
      <c r="H33">
        <v>12</v>
      </c>
      <c r="I33" t="s">
        <v>130</v>
      </c>
      <c r="J33" t="s">
        <v>130</v>
      </c>
      <c r="K33" t="s">
        <v>130</v>
      </c>
      <c r="L33" t="s">
        <v>93</v>
      </c>
      <c r="M33">
        <v>11.1</v>
      </c>
      <c r="N33">
        <v>0.8</v>
      </c>
      <c r="O33" t="s">
        <v>287</v>
      </c>
      <c r="P33" t="s">
        <v>130</v>
      </c>
      <c r="Q33" t="s">
        <v>130</v>
      </c>
      <c r="R33" t="s">
        <v>71</v>
      </c>
      <c r="S33" t="s">
        <v>129</v>
      </c>
      <c r="T33" t="s">
        <v>55</v>
      </c>
      <c r="U33" t="s">
        <v>55</v>
      </c>
      <c r="V33" t="s">
        <v>57</v>
      </c>
      <c r="W33">
        <v>8</v>
      </c>
      <c r="X33" s="1" t="s">
        <v>128</v>
      </c>
      <c r="Y33" s="1" t="s">
        <v>128</v>
      </c>
      <c r="Z33" t="s">
        <v>22</v>
      </c>
      <c r="AA33" s="1" t="s">
        <v>128</v>
      </c>
      <c r="AB33" s="1" t="s">
        <v>128</v>
      </c>
      <c r="AC33" s="1" t="s">
        <v>128</v>
      </c>
      <c r="AD33" s="1" t="s">
        <v>25</v>
      </c>
      <c r="AE33" s="1" t="s">
        <v>128</v>
      </c>
      <c r="AF33" s="1" t="s">
        <v>128</v>
      </c>
      <c r="AG33" s="1" t="s">
        <v>128</v>
      </c>
      <c r="AH33" s="1" t="s">
        <v>90</v>
      </c>
      <c r="AI33" s="1" t="s">
        <v>128</v>
      </c>
      <c r="AJ33" s="1" t="s">
        <v>128</v>
      </c>
      <c r="AK33" s="1" t="s">
        <v>128</v>
      </c>
      <c r="AL33" s="1" t="s">
        <v>59</v>
      </c>
      <c r="AM33" s="1" t="s">
        <v>128</v>
      </c>
      <c r="AN33" s="1" t="s">
        <v>128</v>
      </c>
      <c r="AO33" s="1" t="s">
        <v>128</v>
      </c>
      <c r="AP33" s="1" t="s">
        <v>37</v>
      </c>
      <c r="AQ33" s="1" t="s">
        <v>128</v>
      </c>
      <c r="AR33" s="1" t="s">
        <v>130</v>
      </c>
      <c r="AS33" s="1" t="s">
        <v>130</v>
      </c>
      <c r="AT33" s="1" t="s">
        <v>130</v>
      </c>
      <c r="AU33" s="1" t="s">
        <v>130</v>
      </c>
      <c r="AV33" s="1" t="s">
        <v>130</v>
      </c>
      <c r="AW33" s="1" t="s">
        <v>130</v>
      </c>
      <c r="AX33" s="1" t="s">
        <v>130</v>
      </c>
      <c r="AY33" s="1" t="s">
        <v>130</v>
      </c>
      <c r="AZ33" s="1">
        <v>25</v>
      </c>
      <c r="BA33" s="1" t="s">
        <v>46</v>
      </c>
      <c r="BB33" s="1" t="s">
        <v>45</v>
      </c>
      <c r="BC33" s="1" t="s">
        <v>112</v>
      </c>
      <c r="BJ33" t="s">
        <v>128</v>
      </c>
      <c r="BK33" t="s">
        <v>128</v>
      </c>
      <c r="BL33" t="s">
        <v>128</v>
      </c>
      <c r="BM33" t="s">
        <v>128</v>
      </c>
      <c r="BN33" s="1" t="s">
        <v>128</v>
      </c>
      <c r="BO33" t="s">
        <v>130</v>
      </c>
      <c r="BP33" t="s">
        <v>130</v>
      </c>
      <c r="BQ33" t="s">
        <v>130</v>
      </c>
      <c r="BR33" t="s">
        <v>130</v>
      </c>
      <c r="BS33" t="s">
        <v>130</v>
      </c>
      <c r="BT33" t="s">
        <v>130</v>
      </c>
      <c r="BU33" t="s">
        <v>130</v>
      </c>
      <c r="BV33" t="s">
        <v>130</v>
      </c>
      <c r="BW33" t="s">
        <v>130</v>
      </c>
      <c r="BX33" t="s">
        <v>130</v>
      </c>
      <c r="BY33" t="s">
        <v>130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</row>
    <row r="34" spans="1:91">
      <c r="A34">
        <v>50</v>
      </c>
      <c r="B34" t="s">
        <v>47</v>
      </c>
      <c r="C34">
        <v>40</v>
      </c>
      <c r="D34" t="s">
        <v>224</v>
      </c>
      <c r="E34">
        <v>26.9</v>
      </c>
      <c r="F34" t="s">
        <v>81</v>
      </c>
      <c r="G34">
        <v>80</v>
      </c>
      <c r="H34">
        <v>12</v>
      </c>
      <c r="I34" t="s">
        <v>128</v>
      </c>
      <c r="J34" t="s">
        <v>130</v>
      </c>
      <c r="K34" t="s">
        <v>130</v>
      </c>
      <c r="L34" t="s">
        <v>130</v>
      </c>
      <c r="M34">
        <v>10.4</v>
      </c>
      <c r="N34">
        <v>1.3</v>
      </c>
      <c r="O34" t="s">
        <v>225</v>
      </c>
      <c r="P34" t="s">
        <v>130</v>
      </c>
      <c r="Q34" t="s">
        <v>130</v>
      </c>
      <c r="R34" t="s">
        <v>288</v>
      </c>
      <c r="S34" t="s">
        <v>237</v>
      </c>
      <c r="T34" t="s">
        <v>55</v>
      </c>
      <c r="U34" t="s">
        <v>55</v>
      </c>
      <c r="V34" t="s">
        <v>57</v>
      </c>
      <c r="W34">
        <v>8</v>
      </c>
      <c r="X34" s="1" t="s">
        <v>128</v>
      </c>
      <c r="Y34" s="1" t="s">
        <v>128</v>
      </c>
      <c r="Z34" t="s">
        <v>22</v>
      </c>
      <c r="AA34" s="1" t="s">
        <v>128</v>
      </c>
      <c r="AB34" s="1" t="s">
        <v>128</v>
      </c>
      <c r="AC34" s="1" t="s">
        <v>128</v>
      </c>
      <c r="AD34" s="1" t="s">
        <v>267</v>
      </c>
      <c r="AE34" s="1" t="s">
        <v>128</v>
      </c>
      <c r="AF34" s="1" t="s">
        <v>128</v>
      </c>
      <c r="AG34" s="1" t="s">
        <v>128</v>
      </c>
      <c r="AH34" s="1" t="s">
        <v>68</v>
      </c>
      <c r="AI34" s="1" t="s">
        <v>128</v>
      </c>
      <c r="AJ34" s="1" t="s">
        <v>128</v>
      </c>
      <c r="AK34" s="1" t="s">
        <v>128</v>
      </c>
      <c r="AL34" s="1" t="s">
        <v>59</v>
      </c>
      <c r="AM34" s="1" t="s">
        <v>128</v>
      </c>
      <c r="AN34" s="1" t="s">
        <v>128</v>
      </c>
      <c r="AO34" s="1" t="s">
        <v>128</v>
      </c>
      <c r="AP34" s="1" t="s">
        <v>37</v>
      </c>
      <c r="AQ34" s="1" t="s">
        <v>128</v>
      </c>
      <c r="AR34" s="1" t="s">
        <v>130</v>
      </c>
      <c r="AS34" s="1" t="s">
        <v>130</v>
      </c>
      <c r="AT34" s="1" t="s">
        <v>130</v>
      </c>
      <c r="AU34" s="1" t="s">
        <v>130</v>
      </c>
      <c r="AV34" s="1" t="s">
        <v>130</v>
      </c>
      <c r="AW34" s="1" t="s">
        <v>130</v>
      </c>
      <c r="AX34" s="1" t="s">
        <v>130</v>
      </c>
      <c r="AY34" s="1" t="s">
        <v>130</v>
      </c>
      <c r="AZ34" s="1">
        <v>25</v>
      </c>
      <c r="BA34" s="1" t="s">
        <v>46</v>
      </c>
      <c r="BB34" s="1" t="s">
        <v>45</v>
      </c>
      <c r="BC34" s="1" t="s">
        <v>289</v>
      </c>
      <c r="BJ34" t="s">
        <v>128</v>
      </c>
      <c r="BK34" t="s">
        <v>128</v>
      </c>
      <c r="BL34" t="s">
        <v>128</v>
      </c>
      <c r="BM34" t="s">
        <v>128</v>
      </c>
      <c r="BN34" s="1" t="s">
        <v>128</v>
      </c>
      <c r="BO34" t="s">
        <v>130</v>
      </c>
      <c r="BP34" t="s">
        <v>130</v>
      </c>
      <c r="BQ34" t="s">
        <v>130</v>
      </c>
      <c r="BR34" t="s">
        <v>130</v>
      </c>
      <c r="BS34" t="s">
        <v>130</v>
      </c>
      <c r="BT34" t="s">
        <v>130</v>
      </c>
      <c r="BU34" t="s">
        <v>130</v>
      </c>
      <c r="BV34" t="s">
        <v>130</v>
      </c>
      <c r="BW34" t="s">
        <v>130</v>
      </c>
      <c r="BX34" t="s">
        <v>130</v>
      </c>
      <c r="BY34" t="s">
        <v>130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</row>
    <row r="35" spans="1:91">
      <c r="A35">
        <v>50</v>
      </c>
      <c r="B35" t="s">
        <v>47</v>
      </c>
      <c r="C35">
        <v>48</v>
      </c>
      <c r="D35" t="s">
        <v>242</v>
      </c>
      <c r="E35">
        <v>20.7</v>
      </c>
      <c r="F35" t="s">
        <v>50</v>
      </c>
      <c r="G35">
        <v>80</v>
      </c>
      <c r="H35">
        <v>12</v>
      </c>
      <c r="I35" t="s">
        <v>130</v>
      </c>
      <c r="J35" t="s">
        <v>130</v>
      </c>
      <c r="K35" t="s">
        <v>130</v>
      </c>
      <c r="L35" t="s">
        <v>130</v>
      </c>
      <c r="M35">
        <v>10.9</v>
      </c>
      <c r="N35">
        <v>1</v>
      </c>
      <c r="O35" t="s">
        <v>239</v>
      </c>
      <c r="P35" t="s">
        <v>130</v>
      </c>
      <c r="Q35" t="s">
        <v>130</v>
      </c>
      <c r="R35" t="s">
        <v>67</v>
      </c>
      <c r="S35" t="s">
        <v>241</v>
      </c>
      <c r="T35" t="s">
        <v>55</v>
      </c>
      <c r="U35" t="s">
        <v>290</v>
      </c>
      <c r="V35" t="s">
        <v>57</v>
      </c>
      <c r="W35">
        <v>8</v>
      </c>
      <c r="X35" s="1" t="s">
        <v>128</v>
      </c>
      <c r="Y35" s="1" t="s">
        <v>128</v>
      </c>
      <c r="Z35" t="s">
        <v>22</v>
      </c>
      <c r="AA35" s="1" t="s">
        <v>128</v>
      </c>
      <c r="AB35" s="1" t="s">
        <v>128</v>
      </c>
      <c r="AC35" s="1" t="s">
        <v>128</v>
      </c>
      <c r="AD35" s="1" t="s">
        <v>25</v>
      </c>
      <c r="AE35" s="1" t="s">
        <v>128</v>
      </c>
      <c r="AF35" s="1" t="s">
        <v>128</v>
      </c>
      <c r="AG35" s="1" t="s">
        <v>128</v>
      </c>
      <c r="AH35" s="1" t="s">
        <v>90</v>
      </c>
      <c r="AI35" s="1" t="s">
        <v>128</v>
      </c>
      <c r="AJ35" s="1" t="s">
        <v>128</v>
      </c>
      <c r="AK35" s="1" t="s">
        <v>128</v>
      </c>
      <c r="AL35" s="1" t="s">
        <v>59</v>
      </c>
      <c r="AM35" s="1" t="s">
        <v>128</v>
      </c>
      <c r="AN35" s="1" t="s">
        <v>128</v>
      </c>
      <c r="AO35" s="1" t="s">
        <v>128</v>
      </c>
      <c r="AP35" s="1" t="s">
        <v>37</v>
      </c>
      <c r="AQ35" s="1" t="s">
        <v>128</v>
      </c>
      <c r="AR35" s="1" t="s">
        <v>130</v>
      </c>
      <c r="AS35" s="1" t="s">
        <v>130</v>
      </c>
      <c r="AT35" s="1" t="s">
        <v>130</v>
      </c>
      <c r="AU35" s="1" t="s">
        <v>130</v>
      </c>
      <c r="AV35" s="1" t="s">
        <v>130</v>
      </c>
      <c r="AW35" s="1" t="s">
        <v>130</v>
      </c>
      <c r="AX35" s="1" t="s">
        <v>130</v>
      </c>
      <c r="AY35" s="1" t="s">
        <v>130</v>
      </c>
      <c r="AZ35" s="1">
        <v>25</v>
      </c>
      <c r="BA35" s="1" t="s">
        <v>46</v>
      </c>
      <c r="BB35" s="1" t="s">
        <v>45</v>
      </c>
      <c r="BJ35" t="s">
        <v>128</v>
      </c>
      <c r="BK35" t="s">
        <v>128</v>
      </c>
      <c r="BL35" t="s">
        <v>128</v>
      </c>
      <c r="BM35" t="s">
        <v>128</v>
      </c>
      <c r="BN35" s="1" t="s">
        <v>128</v>
      </c>
      <c r="BO35" t="s">
        <v>130</v>
      </c>
      <c r="BP35" t="s">
        <v>130</v>
      </c>
      <c r="BQ35" t="s">
        <v>130</v>
      </c>
      <c r="BR35" t="s">
        <v>130</v>
      </c>
      <c r="BS35" t="s">
        <v>130</v>
      </c>
      <c r="BT35" t="s">
        <v>130</v>
      </c>
      <c r="BU35" t="s">
        <v>130</v>
      </c>
      <c r="BV35" t="s">
        <v>130</v>
      </c>
      <c r="BW35" t="s">
        <v>130</v>
      </c>
      <c r="BX35" t="s">
        <v>130</v>
      </c>
      <c r="BY35" t="s">
        <v>130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</row>
    <row r="36" spans="1:91">
      <c r="A36">
        <v>50</v>
      </c>
      <c r="B36" t="s">
        <v>47</v>
      </c>
      <c r="C36">
        <v>59</v>
      </c>
      <c r="D36" t="s">
        <v>235</v>
      </c>
      <c r="E36">
        <v>32.6</v>
      </c>
      <c r="F36" t="s">
        <v>158</v>
      </c>
      <c r="G36">
        <v>84</v>
      </c>
      <c r="H36">
        <v>12</v>
      </c>
      <c r="I36" t="s">
        <v>130</v>
      </c>
      <c r="J36" t="s">
        <v>128</v>
      </c>
      <c r="K36" t="s">
        <v>130</v>
      </c>
      <c r="L36" t="s">
        <v>130</v>
      </c>
      <c r="M36">
        <v>8.8000000000000007</v>
      </c>
      <c r="N36">
        <v>1.1000000000000001</v>
      </c>
      <c r="O36" t="s">
        <v>225</v>
      </c>
      <c r="P36" t="s">
        <v>130</v>
      </c>
      <c r="Q36" t="s">
        <v>130</v>
      </c>
      <c r="R36" t="s">
        <v>136</v>
      </c>
      <c r="S36" t="s">
        <v>241</v>
      </c>
      <c r="T36" t="s">
        <v>55</v>
      </c>
      <c r="U36" t="s">
        <v>291</v>
      </c>
      <c r="V36" t="s">
        <v>57</v>
      </c>
      <c r="W36">
        <v>8</v>
      </c>
      <c r="X36" s="1" t="s">
        <v>128</v>
      </c>
      <c r="Y36" s="1" t="s">
        <v>128</v>
      </c>
      <c r="Z36" t="s">
        <v>22</v>
      </c>
      <c r="AA36" s="1" t="s">
        <v>128</v>
      </c>
      <c r="AB36" s="1" t="s">
        <v>128</v>
      </c>
      <c r="AC36" s="1" t="s">
        <v>128</v>
      </c>
      <c r="AD36" s="1" t="s">
        <v>267</v>
      </c>
      <c r="AE36" s="1" t="s">
        <v>128</v>
      </c>
      <c r="AF36" s="1" t="s">
        <v>128</v>
      </c>
      <c r="AG36" s="1" t="s">
        <v>128</v>
      </c>
      <c r="AH36" s="1" t="s">
        <v>64</v>
      </c>
      <c r="AI36" s="1" t="s">
        <v>128</v>
      </c>
      <c r="AJ36" s="1" t="s">
        <v>128</v>
      </c>
      <c r="AK36" s="1" t="s">
        <v>128</v>
      </c>
      <c r="AL36" s="1" t="s">
        <v>59</v>
      </c>
      <c r="AM36" s="1" t="s">
        <v>128</v>
      </c>
      <c r="AN36" s="1" t="s">
        <v>128</v>
      </c>
      <c r="AO36" s="1" t="s">
        <v>128</v>
      </c>
      <c r="AP36" s="1" t="s">
        <v>37</v>
      </c>
      <c r="AQ36" s="1" t="s">
        <v>128</v>
      </c>
      <c r="AR36" s="1" t="s">
        <v>130</v>
      </c>
      <c r="AS36" s="1" t="s">
        <v>130</v>
      </c>
      <c r="AT36" s="1" t="s">
        <v>130</v>
      </c>
      <c r="AU36" s="1" t="s">
        <v>130</v>
      </c>
      <c r="AV36" s="1" t="s">
        <v>130</v>
      </c>
      <c r="AW36" s="1" t="s">
        <v>130</v>
      </c>
      <c r="AX36" s="1" t="s">
        <v>130</v>
      </c>
      <c r="AY36" s="1" t="s">
        <v>130</v>
      </c>
      <c r="AZ36" s="1">
        <v>14</v>
      </c>
      <c r="BA36" s="1" t="s">
        <v>46</v>
      </c>
      <c r="BB36" s="1" t="s">
        <v>45</v>
      </c>
      <c r="BC36" s="1" t="s">
        <v>292</v>
      </c>
      <c r="BJ36" t="s">
        <v>128</v>
      </c>
      <c r="BK36" t="s">
        <v>128</v>
      </c>
      <c r="BL36" t="s">
        <v>128</v>
      </c>
      <c r="BM36" t="s">
        <v>128</v>
      </c>
      <c r="BN36" s="1" t="s">
        <v>128</v>
      </c>
      <c r="BO36" t="s">
        <v>130</v>
      </c>
      <c r="BP36" t="s">
        <v>130</v>
      </c>
      <c r="BQ36" t="s">
        <v>130</v>
      </c>
      <c r="BR36" t="s">
        <v>130</v>
      </c>
      <c r="BS36" t="s">
        <v>130</v>
      </c>
      <c r="BT36" t="s">
        <v>130</v>
      </c>
      <c r="BU36" t="s">
        <v>130</v>
      </c>
      <c r="BV36" t="s">
        <v>130</v>
      </c>
      <c r="BW36" t="s">
        <v>130</v>
      </c>
      <c r="BX36" t="s">
        <v>130</v>
      </c>
      <c r="BY36" t="s">
        <v>130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</row>
    <row r="37" spans="1:91">
      <c r="A37">
        <v>52</v>
      </c>
      <c r="B37" t="s">
        <v>47</v>
      </c>
      <c r="C37">
        <v>60</v>
      </c>
      <c r="D37" t="s">
        <v>280</v>
      </c>
      <c r="E37">
        <v>23.4</v>
      </c>
      <c r="F37" t="s">
        <v>81</v>
      </c>
      <c r="G37">
        <v>80</v>
      </c>
      <c r="H37">
        <v>12</v>
      </c>
      <c r="I37" t="s">
        <v>130</v>
      </c>
      <c r="J37" t="s">
        <v>130</v>
      </c>
      <c r="K37" t="s">
        <v>130</v>
      </c>
      <c r="L37" t="s">
        <v>130</v>
      </c>
      <c r="M37">
        <v>14.3</v>
      </c>
      <c r="N37">
        <v>0.8</v>
      </c>
      <c r="O37" t="s">
        <v>66</v>
      </c>
      <c r="P37" t="s">
        <v>130</v>
      </c>
      <c r="Q37" t="s">
        <v>130</v>
      </c>
      <c r="R37" t="s">
        <v>82</v>
      </c>
      <c r="S37" t="s">
        <v>54</v>
      </c>
      <c r="T37" t="s">
        <v>55</v>
      </c>
      <c r="U37" t="s">
        <v>83</v>
      </c>
      <c r="V37" t="s">
        <v>57</v>
      </c>
      <c r="W37">
        <v>8</v>
      </c>
      <c r="X37" s="1" t="s">
        <v>128</v>
      </c>
      <c r="Y37" s="1" t="s">
        <v>128</v>
      </c>
      <c r="Z37" t="s">
        <v>22</v>
      </c>
      <c r="AA37" s="1" t="s">
        <v>128</v>
      </c>
      <c r="AB37" s="1" t="s">
        <v>128</v>
      </c>
      <c r="AC37" s="1" t="s">
        <v>128</v>
      </c>
      <c r="AD37" t="s">
        <v>25</v>
      </c>
      <c r="AE37" s="1" t="s">
        <v>128</v>
      </c>
      <c r="AF37" s="1" t="s">
        <v>128</v>
      </c>
      <c r="AG37" s="1" t="s">
        <v>128</v>
      </c>
      <c r="AH37" s="1" t="s">
        <v>64</v>
      </c>
      <c r="AI37" s="1" t="s">
        <v>128</v>
      </c>
      <c r="AJ37" s="1" t="s">
        <v>128</v>
      </c>
      <c r="AK37" s="1" t="s">
        <v>128</v>
      </c>
      <c r="AL37" s="1" t="s">
        <v>59</v>
      </c>
      <c r="AM37" s="1" t="s">
        <v>128</v>
      </c>
      <c r="AN37" s="1" t="s">
        <v>128</v>
      </c>
      <c r="AO37" s="1" t="s">
        <v>128</v>
      </c>
      <c r="AP37" t="s">
        <v>37</v>
      </c>
      <c r="AQ37" s="1" t="s">
        <v>128</v>
      </c>
      <c r="AR37" s="1" t="s">
        <v>130</v>
      </c>
      <c r="AS37" s="1" t="s">
        <v>130</v>
      </c>
      <c r="AT37" s="1" t="s">
        <v>130</v>
      </c>
      <c r="AU37" s="1" t="s">
        <v>130</v>
      </c>
      <c r="AV37" s="1" t="s">
        <v>130</v>
      </c>
      <c r="AW37" s="1" t="s">
        <v>130</v>
      </c>
      <c r="AX37" s="1" t="s">
        <v>130</v>
      </c>
      <c r="AY37" s="1" t="s">
        <v>130</v>
      </c>
      <c r="AZ37" s="1">
        <v>25</v>
      </c>
      <c r="BA37" s="1" t="s">
        <v>46</v>
      </c>
      <c r="BB37" s="1" t="s">
        <v>45</v>
      </c>
      <c r="BJ37" t="s">
        <v>128</v>
      </c>
      <c r="BK37" t="s">
        <v>128</v>
      </c>
      <c r="BL37" t="s">
        <v>128</v>
      </c>
      <c r="BM37" t="s">
        <v>128</v>
      </c>
      <c r="BN37" t="s">
        <v>128</v>
      </c>
      <c r="BO37" t="s">
        <v>130</v>
      </c>
      <c r="BP37" t="s">
        <v>130</v>
      </c>
      <c r="BQ37" t="s">
        <v>130</v>
      </c>
      <c r="BR37" t="s">
        <v>130</v>
      </c>
      <c r="BS37" t="s">
        <v>130</v>
      </c>
      <c r="BT37" t="s">
        <v>130</v>
      </c>
      <c r="BU37" t="s">
        <v>130</v>
      </c>
      <c r="BV37" t="s">
        <v>130</v>
      </c>
      <c r="BW37" t="s">
        <v>130</v>
      </c>
      <c r="BX37" t="s">
        <v>130</v>
      </c>
      <c r="BY37" t="s">
        <v>130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</row>
    <row r="38" spans="1:91">
      <c r="A38">
        <v>53</v>
      </c>
      <c r="B38" t="s">
        <v>47</v>
      </c>
      <c r="C38">
        <v>52</v>
      </c>
      <c r="D38" t="s">
        <v>230</v>
      </c>
      <c r="E38">
        <v>21.7</v>
      </c>
      <c r="F38" t="s">
        <v>81</v>
      </c>
      <c r="G38">
        <v>80</v>
      </c>
      <c r="H38">
        <v>12</v>
      </c>
      <c r="I38" t="s">
        <v>130</v>
      </c>
      <c r="J38" s="1" t="s">
        <v>130</v>
      </c>
      <c r="K38" t="s">
        <v>130</v>
      </c>
      <c r="L38" t="s">
        <v>130</v>
      </c>
      <c r="M38">
        <v>11.7</v>
      </c>
      <c r="N38">
        <v>1.1000000000000001</v>
      </c>
      <c r="O38" t="s">
        <v>225</v>
      </c>
      <c r="P38" t="s">
        <v>130</v>
      </c>
      <c r="Q38" t="s">
        <v>135</v>
      </c>
      <c r="R38" t="s">
        <v>136</v>
      </c>
      <c r="S38" t="s">
        <v>129</v>
      </c>
      <c r="T38" t="s">
        <v>55</v>
      </c>
      <c r="U38" t="s">
        <v>118</v>
      </c>
      <c r="V38" t="s">
        <v>57</v>
      </c>
      <c r="W38">
        <v>8</v>
      </c>
      <c r="X38" s="1" t="s">
        <v>128</v>
      </c>
      <c r="Y38" s="1" t="s">
        <v>128</v>
      </c>
      <c r="Z38" t="s">
        <v>22</v>
      </c>
      <c r="AA38" s="1" t="s">
        <v>128</v>
      </c>
      <c r="AB38" s="1" t="s">
        <v>128</v>
      </c>
      <c r="AC38" s="1" t="s">
        <v>128</v>
      </c>
      <c r="AD38" s="1" t="s">
        <v>25</v>
      </c>
      <c r="AE38" s="1" t="s">
        <v>128</v>
      </c>
      <c r="AF38" s="1" t="s">
        <v>128</v>
      </c>
      <c r="AG38" s="1" t="s">
        <v>128</v>
      </c>
      <c r="AH38" s="1" t="s">
        <v>90</v>
      </c>
      <c r="AI38" s="1" t="s">
        <v>128</v>
      </c>
      <c r="AJ38" s="1" t="s">
        <v>128</v>
      </c>
      <c r="AK38" s="1" t="s">
        <v>128</v>
      </c>
      <c r="AL38" s="1" t="s">
        <v>59</v>
      </c>
      <c r="AM38" s="1" t="s">
        <v>128</v>
      </c>
      <c r="AN38" s="1" t="s">
        <v>128</v>
      </c>
      <c r="AO38" s="1" t="s">
        <v>128</v>
      </c>
      <c r="AP38" s="1" t="s">
        <v>37</v>
      </c>
      <c r="AQ38" s="1" t="s">
        <v>128</v>
      </c>
      <c r="AR38" s="1" t="s">
        <v>130</v>
      </c>
      <c r="AS38" s="1" t="s">
        <v>130</v>
      </c>
      <c r="AT38" s="1" t="s">
        <v>130</v>
      </c>
      <c r="AU38" s="1" t="s">
        <v>130</v>
      </c>
      <c r="AV38" s="1" t="s">
        <v>130</v>
      </c>
      <c r="AW38" s="1" t="s">
        <v>130</v>
      </c>
      <c r="AX38" s="1" t="s">
        <v>130</v>
      </c>
      <c r="AY38" s="1" t="s">
        <v>130</v>
      </c>
      <c r="AZ38" s="1">
        <v>25</v>
      </c>
      <c r="BA38" s="1" t="s">
        <v>46</v>
      </c>
      <c r="BB38" s="1" t="s">
        <v>45</v>
      </c>
      <c r="BC38" s="1" t="s">
        <v>137</v>
      </c>
      <c r="BD38" s="1" t="s">
        <v>138</v>
      </c>
      <c r="BE38" s="1" t="s">
        <v>139</v>
      </c>
      <c r="BF38" s="1" t="s">
        <v>140</v>
      </c>
      <c r="BH38" s="1" t="s">
        <v>141</v>
      </c>
      <c r="BJ38" t="s">
        <v>128</v>
      </c>
      <c r="BK38" t="s">
        <v>128</v>
      </c>
      <c r="BL38" t="s">
        <v>128</v>
      </c>
      <c r="BM38" t="s">
        <v>128</v>
      </c>
      <c r="BN38" s="1" t="s">
        <v>128</v>
      </c>
      <c r="BO38" t="s">
        <v>130</v>
      </c>
      <c r="BP38" t="s">
        <v>130</v>
      </c>
      <c r="BQ38" t="s">
        <v>128</v>
      </c>
      <c r="BR38" t="s">
        <v>130</v>
      </c>
      <c r="BS38" t="s">
        <v>128</v>
      </c>
      <c r="BT38" t="s">
        <v>128</v>
      </c>
      <c r="BU38" t="s">
        <v>130</v>
      </c>
      <c r="BV38" t="s">
        <v>130</v>
      </c>
      <c r="BW38" t="s">
        <v>130</v>
      </c>
      <c r="BX38" t="s">
        <v>130</v>
      </c>
      <c r="BY38" t="s">
        <v>130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</row>
    <row r="39" spans="1:91">
      <c r="A39">
        <v>53</v>
      </c>
      <c r="B39" t="s">
        <v>47</v>
      </c>
      <c r="C39">
        <v>90</v>
      </c>
      <c r="D39" t="s">
        <v>247</v>
      </c>
      <c r="E39">
        <v>42.9</v>
      </c>
      <c r="F39" t="s">
        <v>86</v>
      </c>
      <c r="G39">
        <v>80</v>
      </c>
      <c r="H39">
        <v>12</v>
      </c>
      <c r="I39" t="s">
        <v>130</v>
      </c>
      <c r="J39" t="s">
        <v>128</v>
      </c>
      <c r="K39" t="s">
        <v>130</v>
      </c>
      <c r="L39" t="s">
        <v>130</v>
      </c>
      <c r="M39">
        <v>11.1</v>
      </c>
      <c r="N39">
        <v>0.9</v>
      </c>
      <c r="O39" t="s">
        <v>66</v>
      </c>
      <c r="P39" t="s">
        <v>130</v>
      </c>
      <c r="Q39" t="s">
        <v>130</v>
      </c>
      <c r="R39" t="s">
        <v>102</v>
      </c>
      <c r="S39" t="s">
        <v>129</v>
      </c>
      <c r="T39" t="s">
        <v>55</v>
      </c>
      <c r="U39" t="s">
        <v>56</v>
      </c>
      <c r="V39" t="s">
        <v>57</v>
      </c>
      <c r="W39">
        <v>8</v>
      </c>
      <c r="X39" s="1" t="s">
        <v>128</v>
      </c>
      <c r="Y39" s="1" t="s">
        <v>128</v>
      </c>
      <c r="Z39" t="s">
        <v>22</v>
      </c>
      <c r="AA39" s="1" t="s">
        <v>128</v>
      </c>
      <c r="AB39" s="1" t="s">
        <v>128</v>
      </c>
      <c r="AC39" s="1" t="s">
        <v>128</v>
      </c>
      <c r="AD39" s="1" t="s">
        <v>25</v>
      </c>
      <c r="AE39" s="1" t="s">
        <v>128</v>
      </c>
      <c r="AF39" s="1" t="s">
        <v>128</v>
      </c>
      <c r="AG39" s="1" t="s">
        <v>128</v>
      </c>
      <c r="AH39" s="1" t="s">
        <v>90</v>
      </c>
      <c r="AI39" s="1" t="s">
        <v>128</v>
      </c>
      <c r="AJ39" s="1" t="s">
        <v>128</v>
      </c>
      <c r="AK39" s="1" t="s">
        <v>128</v>
      </c>
      <c r="AL39" s="1" t="s">
        <v>59</v>
      </c>
      <c r="AM39" s="1" t="s">
        <v>128</v>
      </c>
      <c r="AN39" s="1" t="s">
        <v>128</v>
      </c>
      <c r="AO39" s="1" t="s">
        <v>128</v>
      </c>
      <c r="AP39" s="1" t="s">
        <v>37</v>
      </c>
      <c r="AQ39" s="1" t="s">
        <v>128</v>
      </c>
      <c r="AR39" s="1" t="s">
        <v>130</v>
      </c>
      <c r="AS39" s="1" t="s">
        <v>130</v>
      </c>
      <c r="AT39" s="1" t="s">
        <v>130</v>
      </c>
      <c r="AU39" s="1" t="s">
        <v>130</v>
      </c>
      <c r="AV39" s="1" t="s">
        <v>130</v>
      </c>
      <c r="AW39" s="1" t="s">
        <v>130</v>
      </c>
      <c r="AX39" s="1" t="s">
        <v>130</v>
      </c>
      <c r="AY39" s="1" t="s">
        <v>130</v>
      </c>
      <c r="AZ39" s="1">
        <v>25</v>
      </c>
      <c r="BA39" s="1" t="s">
        <v>46</v>
      </c>
      <c r="BB39" s="1" t="s">
        <v>45</v>
      </c>
      <c r="BC39" s="1" t="s">
        <v>293</v>
      </c>
      <c r="BD39" s="1" t="s">
        <v>294</v>
      </c>
      <c r="BE39" s="1" t="s">
        <v>295</v>
      </c>
      <c r="BF39" s="1" t="s">
        <v>296</v>
      </c>
      <c r="BG39" s="1" t="s">
        <v>297</v>
      </c>
      <c r="BH39" s="1" t="s">
        <v>165</v>
      </c>
      <c r="BJ39" t="s">
        <v>128</v>
      </c>
      <c r="BK39" t="s">
        <v>128</v>
      </c>
      <c r="BL39" t="s">
        <v>128</v>
      </c>
      <c r="BM39" t="s">
        <v>128</v>
      </c>
      <c r="BN39" s="1" t="s">
        <v>128</v>
      </c>
      <c r="BO39" t="s">
        <v>128</v>
      </c>
      <c r="BP39" t="s">
        <v>128</v>
      </c>
      <c r="BQ39" t="s">
        <v>130</v>
      </c>
      <c r="BR39" t="s">
        <v>130</v>
      </c>
      <c r="BS39" t="s">
        <v>130</v>
      </c>
      <c r="BT39" t="s">
        <v>130</v>
      </c>
      <c r="BU39" t="s">
        <v>130</v>
      </c>
      <c r="BV39" t="s">
        <v>130</v>
      </c>
      <c r="BW39" t="s">
        <v>130</v>
      </c>
      <c r="BX39" t="s">
        <v>128</v>
      </c>
      <c r="BY39" t="s">
        <v>130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F39">
        <v>8</v>
      </c>
      <c r="CG39" t="s">
        <v>231</v>
      </c>
      <c r="CH39">
        <v>5</v>
      </c>
      <c r="CI39" t="s">
        <v>231</v>
      </c>
      <c r="CJ39">
        <v>6</v>
      </c>
      <c r="CK39" t="s">
        <v>252</v>
      </c>
    </row>
    <row r="40" spans="1:91">
      <c r="A40">
        <v>55</v>
      </c>
      <c r="B40" t="s">
        <v>13</v>
      </c>
      <c r="C40">
        <v>45</v>
      </c>
      <c r="D40" t="s">
        <v>232</v>
      </c>
      <c r="E40">
        <v>27.9</v>
      </c>
      <c r="F40" t="s">
        <v>14</v>
      </c>
      <c r="G40">
        <v>90</v>
      </c>
      <c r="H40">
        <v>12</v>
      </c>
      <c r="I40" t="s">
        <v>130</v>
      </c>
      <c r="J40" t="s">
        <v>130</v>
      </c>
      <c r="K40" t="s">
        <v>130</v>
      </c>
      <c r="L40" t="s">
        <v>130</v>
      </c>
      <c r="M40">
        <v>13.7</v>
      </c>
      <c r="N40">
        <v>0.8</v>
      </c>
      <c r="O40" t="s">
        <v>239</v>
      </c>
      <c r="P40" t="s">
        <v>130</v>
      </c>
      <c r="Q40" t="s">
        <v>130</v>
      </c>
      <c r="R40" t="s">
        <v>16</v>
      </c>
      <c r="S40" t="s">
        <v>129</v>
      </c>
      <c r="T40" t="s">
        <v>17</v>
      </c>
      <c r="U40" t="s">
        <v>18</v>
      </c>
      <c r="V40" t="s">
        <v>58</v>
      </c>
      <c r="W40">
        <v>8</v>
      </c>
      <c r="X40" t="s">
        <v>20</v>
      </c>
      <c r="Y40" t="s">
        <v>21</v>
      </c>
      <c r="Z40" t="s">
        <v>22</v>
      </c>
      <c r="AA40" t="s">
        <v>31</v>
      </c>
      <c r="AB40" t="s">
        <v>23</v>
      </c>
      <c r="AC40" t="s">
        <v>24</v>
      </c>
      <c r="AD40" t="s">
        <v>25</v>
      </c>
      <c r="AE40" t="s">
        <v>30</v>
      </c>
      <c r="AF40" t="s">
        <v>26</v>
      </c>
      <c r="AG40" t="s">
        <v>27</v>
      </c>
      <c r="AH40" t="s">
        <v>28</v>
      </c>
      <c r="AI40" t="s">
        <v>31</v>
      </c>
      <c r="AJ40" t="s">
        <v>32</v>
      </c>
      <c r="AK40" t="s">
        <v>33</v>
      </c>
      <c r="AL40" t="s">
        <v>29</v>
      </c>
      <c r="AM40" t="s">
        <v>34</v>
      </c>
      <c r="AN40" t="s">
        <v>36</v>
      </c>
      <c r="AO40" t="s">
        <v>36</v>
      </c>
      <c r="AP40" t="s">
        <v>37</v>
      </c>
      <c r="AQ40" t="s">
        <v>38</v>
      </c>
      <c r="AR40" t="s">
        <v>41</v>
      </c>
      <c r="AS40" t="s">
        <v>42</v>
      </c>
      <c r="AT40" t="s">
        <v>43</v>
      </c>
      <c r="AU40" t="s">
        <v>38</v>
      </c>
      <c r="AV40" t="s">
        <v>130</v>
      </c>
      <c r="AW40" t="s">
        <v>130</v>
      </c>
      <c r="AX40" t="s">
        <v>130</v>
      </c>
      <c r="AY40" t="s">
        <v>130</v>
      </c>
      <c r="AZ40">
        <v>25</v>
      </c>
      <c r="BA40" t="s">
        <v>46</v>
      </c>
      <c r="BB40" t="s">
        <v>45</v>
      </c>
      <c r="BC40" t="s">
        <v>298</v>
      </c>
      <c r="BD40" t="s">
        <v>299</v>
      </c>
      <c r="BJ40" t="s">
        <v>128</v>
      </c>
      <c r="BK40" t="s">
        <v>128</v>
      </c>
      <c r="BL40" t="s">
        <v>128</v>
      </c>
      <c r="BM40" t="s">
        <v>128</v>
      </c>
      <c r="BN40" t="s">
        <v>128</v>
      </c>
      <c r="BO40" t="s">
        <v>130</v>
      </c>
      <c r="BP40" t="s">
        <v>128</v>
      </c>
      <c r="BQ40" t="s">
        <v>128</v>
      </c>
      <c r="BR40" t="s">
        <v>130</v>
      </c>
      <c r="BS40" t="s">
        <v>130</v>
      </c>
      <c r="BT40" t="s">
        <v>130</v>
      </c>
      <c r="BU40" t="s">
        <v>130</v>
      </c>
      <c r="BV40" t="s">
        <v>130</v>
      </c>
      <c r="BW40" t="s">
        <v>130</v>
      </c>
      <c r="BX40" t="s">
        <v>130</v>
      </c>
      <c r="BY40" t="s">
        <v>130</v>
      </c>
      <c r="BZ40" t="s">
        <v>130</v>
      </c>
      <c r="CA40" t="s">
        <v>130</v>
      </c>
      <c r="CB40" t="s">
        <v>130</v>
      </c>
      <c r="CC40" t="s">
        <v>130</v>
      </c>
      <c r="CD40" t="s">
        <v>128</v>
      </c>
    </row>
    <row r="41" spans="1:91">
      <c r="A41">
        <v>55</v>
      </c>
      <c r="B41" t="s">
        <v>47</v>
      </c>
      <c r="C41">
        <v>68</v>
      </c>
      <c r="D41" t="s">
        <v>235</v>
      </c>
      <c r="E41">
        <v>37.5</v>
      </c>
      <c r="F41" t="s">
        <v>61</v>
      </c>
      <c r="G41">
        <v>86</v>
      </c>
      <c r="H41">
        <v>12</v>
      </c>
      <c r="I41" t="s">
        <v>130</v>
      </c>
      <c r="J41" t="s">
        <v>130</v>
      </c>
      <c r="K41" t="s">
        <v>130</v>
      </c>
      <c r="L41" t="s">
        <v>130</v>
      </c>
      <c r="M41">
        <v>9.9</v>
      </c>
      <c r="N41">
        <v>1</v>
      </c>
      <c r="O41" t="s">
        <v>66</v>
      </c>
      <c r="P41" t="s">
        <v>130</v>
      </c>
      <c r="Q41" t="s">
        <v>130</v>
      </c>
      <c r="R41" t="s">
        <v>53</v>
      </c>
      <c r="S41" t="s">
        <v>241</v>
      </c>
      <c r="T41" t="s">
        <v>55</v>
      </c>
      <c r="U41" t="s">
        <v>85</v>
      </c>
      <c r="V41" t="s">
        <v>57</v>
      </c>
      <c r="W41">
        <v>8</v>
      </c>
      <c r="X41" s="1" t="s">
        <v>128</v>
      </c>
      <c r="Y41" s="1" t="s">
        <v>128</v>
      </c>
      <c r="Z41" t="s">
        <v>22</v>
      </c>
      <c r="AA41" s="1" t="s">
        <v>128</v>
      </c>
      <c r="AB41" s="1" t="s">
        <v>128</v>
      </c>
      <c r="AC41" s="1" t="s">
        <v>128</v>
      </c>
      <c r="AD41" s="1" t="s">
        <v>25</v>
      </c>
      <c r="AE41" s="1" t="s">
        <v>128</v>
      </c>
      <c r="AF41" s="1" t="s">
        <v>128</v>
      </c>
      <c r="AG41" s="1" t="s">
        <v>128</v>
      </c>
      <c r="AH41" s="1" t="s">
        <v>90</v>
      </c>
      <c r="AI41" s="1" t="s">
        <v>128</v>
      </c>
      <c r="AJ41" s="1" t="s">
        <v>128</v>
      </c>
      <c r="AK41" s="1" t="s">
        <v>128</v>
      </c>
      <c r="AL41" s="1" t="s">
        <v>59</v>
      </c>
      <c r="AM41" s="1" t="s">
        <v>128</v>
      </c>
      <c r="AN41" s="1" t="s">
        <v>128</v>
      </c>
      <c r="AO41" s="1" t="s">
        <v>128</v>
      </c>
      <c r="AP41" s="1" t="s">
        <v>37</v>
      </c>
      <c r="AQ41" s="1" t="s">
        <v>128</v>
      </c>
      <c r="AR41" s="1" t="s">
        <v>130</v>
      </c>
      <c r="AS41" s="1" t="s">
        <v>130</v>
      </c>
      <c r="AT41" s="1" t="s">
        <v>130</v>
      </c>
      <c r="AU41" s="1" t="s">
        <v>130</v>
      </c>
      <c r="AV41" s="1" t="s">
        <v>130</v>
      </c>
      <c r="AW41" s="1" t="s">
        <v>130</v>
      </c>
      <c r="AX41" s="1" t="s">
        <v>130</v>
      </c>
      <c r="AY41" s="1" t="s">
        <v>130</v>
      </c>
      <c r="AZ41" s="1">
        <v>7</v>
      </c>
      <c r="BA41" s="1" t="s">
        <v>46</v>
      </c>
      <c r="BB41" s="1" t="s">
        <v>45</v>
      </c>
      <c r="BJ41" t="s">
        <v>128</v>
      </c>
      <c r="BK41" t="s">
        <v>128</v>
      </c>
      <c r="BL41" t="s">
        <v>128</v>
      </c>
      <c r="BM41" t="s">
        <v>128</v>
      </c>
      <c r="BN41" s="1" t="s">
        <v>128</v>
      </c>
      <c r="BO41" t="s">
        <v>130</v>
      </c>
      <c r="BP41" t="s">
        <v>130</v>
      </c>
      <c r="BQ41" t="s">
        <v>130</v>
      </c>
      <c r="BR41" t="s">
        <v>130</v>
      </c>
      <c r="BS41" t="s">
        <v>130</v>
      </c>
      <c r="BT41" t="s">
        <v>130</v>
      </c>
      <c r="BU41" t="s">
        <v>130</v>
      </c>
      <c r="BV41" t="s">
        <v>130</v>
      </c>
      <c r="BW41" t="s">
        <v>130</v>
      </c>
      <c r="BX41" t="s">
        <v>130</v>
      </c>
      <c r="BY41" t="s">
        <v>130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</row>
    <row r="42" spans="1:91">
      <c r="A42">
        <v>56</v>
      </c>
      <c r="B42" t="s">
        <v>47</v>
      </c>
      <c r="C42">
        <v>60</v>
      </c>
      <c r="D42" t="s">
        <v>247</v>
      </c>
      <c r="E42">
        <v>28.6</v>
      </c>
      <c r="F42" t="s">
        <v>300</v>
      </c>
      <c r="G42">
        <v>80</v>
      </c>
      <c r="H42">
        <v>12</v>
      </c>
      <c r="I42" t="s">
        <v>130</v>
      </c>
      <c r="J42" s="1" t="s">
        <v>128</v>
      </c>
      <c r="K42" t="s">
        <v>130</v>
      </c>
      <c r="L42" t="s">
        <v>130</v>
      </c>
      <c r="M42">
        <v>9.3000000000000007</v>
      </c>
      <c r="N42">
        <v>0.9</v>
      </c>
      <c r="O42" t="s">
        <v>66</v>
      </c>
      <c r="P42" t="s">
        <v>130</v>
      </c>
      <c r="Q42" t="s">
        <v>130</v>
      </c>
      <c r="R42" t="s">
        <v>301</v>
      </c>
      <c r="S42" t="s">
        <v>129</v>
      </c>
      <c r="T42" t="s">
        <v>55</v>
      </c>
      <c r="U42" t="s">
        <v>275</v>
      </c>
      <c r="V42" t="s">
        <v>57</v>
      </c>
      <c r="W42">
        <v>8</v>
      </c>
      <c r="X42" s="1" t="s">
        <v>128</v>
      </c>
      <c r="Y42" s="1" t="s">
        <v>128</v>
      </c>
      <c r="Z42" t="s">
        <v>22</v>
      </c>
      <c r="AA42" s="1" t="s">
        <v>128</v>
      </c>
      <c r="AB42" s="1" t="s">
        <v>128</v>
      </c>
      <c r="AC42" s="1" t="s">
        <v>128</v>
      </c>
      <c r="AD42" s="1" t="s">
        <v>25</v>
      </c>
      <c r="AE42" s="1" t="s">
        <v>128</v>
      </c>
      <c r="AF42" s="1" t="s">
        <v>128</v>
      </c>
      <c r="AG42" s="1" t="s">
        <v>128</v>
      </c>
      <c r="AH42" s="1" t="s">
        <v>90</v>
      </c>
      <c r="AI42" s="1" t="s">
        <v>128</v>
      </c>
      <c r="AJ42" s="1" t="s">
        <v>128</v>
      </c>
      <c r="AK42" s="1" t="s">
        <v>128</v>
      </c>
      <c r="AL42" s="1" t="s">
        <v>59</v>
      </c>
      <c r="AM42" s="1" t="s">
        <v>128</v>
      </c>
      <c r="AN42" s="1" t="s">
        <v>128</v>
      </c>
      <c r="AO42" s="1" t="s">
        <v>128</v>
      </c>
      <c r="AP42" s="1" t="s">
        <v>37</v>
      </c>
      <c r="AQ42" s="1" t="s">
        <v>128</v>
      </c>
      <c r="AR42" s="1" t="s">
        <v>130</v>
      </c>
      <c r="AS42" s="1" t="s">
        <v>130</v>
      </c>
      <c r="AT42" s="1" t="s">
        <v>130</v>
      </c>
      <c r="AU42" s="1" t="s">
        <v>130</v>
      </c>
      <c r="AV42" s="1" t="s">
        <v>130</v>
      </c>
      <c r="AW42" s="1" t="s">
        <v>130</v>
      </c>
      <c r="AX42" s="1" t="s">
        <v>130</v>
      </c>
      <c r="AY42" s="1" t="s">
        <v>130</v>
      </c>
      <c r="AZ42" s="1">
        <v>25</v>
      </c>
      <c r="BA42" s="1" t="s">
        <v>46</v>
      </c>
      <c r="BB42" s="1" t="s">
        <v>45</v>
      </c>
      <c r="BC42" s="1" t="s">
        <v>302</v>
      </c>
      <c r="BJ42" t="s">
        <v>128</v>
      </c>
      <c r="BK42" t="s">
        <v>128</v>
      </c>
      <c r="BL42" t="s">
        <v>128</v>
      </c>
      <c r="BM42" t="s">
        <v>128</v>
      </c>
      <c r="BN42" s="1" t="s">
        <v>128</v>
      </c>
      <c r="BO42" t="s">
        <v>130</v>
      </c>
      <c r="BP42" t="s">
        <v>130</v>
      </c>
      <c r="BQ42" t="s">
        <v>130</v>
      </c>
      <c r="BR42" t="s">
        <v>130</v>
      </c>
      <c r="BS42" t="s">
        <v>130</v>
      </c>
      <c r="BT42" t="s">
        <v>130</v>
      </c>
      <c r="BU42" t="s">
        <v>130</v>
      </c>
      <c r="BV42" t="s">
        <v>130</v>
      </c>
      <c r="BW42" t="s">
        <v>130</v>
      </c>
      <c r="BX42" t="s">
        <v>130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</row>
    <row r="43" spans="1:91">
      <c r="A43">
        <v>56</v>
      </c>
      <c r="B43" t="s">
        <v>47</v>
      </c>
      <c r="C43">
        <v>50</v>
      </c>
      <c r="D43" t="s">
        <v>224</v>
      </c>
      <c r="E43">
        <v>33.6</v>
      </c>
      <c r="F43" t="s">
        <v>61</v>
      </c>
      <c r="G43">
        <v>80</v>
      </c>
      <c r="H43">
        <v>12</v>
      </c>
      <c r="I43" t="s">
        <v>130</v>
      </c>
      <c r="J43" t="s">
        <v>130</v>
      </c>
      <c r="K43" t="s">
        <v>130</v>
      </c>
      <c r="L43" t="s">
        <v>93</v>
      </c>
      <c r="M43">
        <v>11</v>
      </c>
      <c r="N43">
        <v>0.8</v>
      </c>
      <c r="O43" t="s">
        <v>225</v>
      </c>
      <c r="P43" t="s">
        <v>130</v>
      </c>
      <c r="Q43" t="s">
        <v>130</v>
      </c>
      <c r="R43" t="s">
        <v>67</v>
      </c>
      <c r="S43" t="s">
        <v>129</v>
      </c>
      <c r="T43" t="s">
        <v>17</v>
      </c>
      <c r="U43" t="s">
        <v>303</v>
      </c>
      <c r="V43" t="s">
        <v>57</v>
      </c>
      <c r="W43" t="s">
        <v>304</v>
      </c>
      <c r="X43" s="1" t="s">
        <v>128</v>
      </c>
      <c r="Y43" s="1" t="s">
        <v>128</v>
      </c>
      <c r="Z43" t="s">
        <v>22</v>
      </c>
      <c r="AA43" s="1" t="s">
        <v>128</v>
      </c>
      <c r="AB43" s="1" t="s">
        <v>128</v>
      </c>
      <c r="AC43" s="1" t="s">
        <v>128</v>
      </c>
      <c r="AD43" s="1" t="s">
        <v>25</v>
      </c>
      <c r="AE43" s="1" t="s">
        <v>128</v>
      </c>
      <c r="AF43" s="1" t="s">
        <v>128</v>
      </c>
      <c r="AG43" s="1" t="s">
        <v>128</v>
      </c>
      <c r="AH43" s="1" t="s">
        <v>68</v>
      </c>
      <c r="AI43" s="1" t="s">
        <v>128</v>
      </c>
      <c r="AJ43" s="1" t="s">
        <v>128</v>
      </c>
      <c r="AK43" s="1" t="s">
        <v>128</v>
      </c>
      <c r="AL43" s="1" t="s">
        <v>59</v>
      </c>
      <c r="AM43" s="1" t="s">
        <v>128</v>
      </c>
      <c r="AN43" s="1" t="s">
        <v>128</v>
      </c>
      <c r="AO43" s="1" t="s">
        <v>128</v>
      </c>
      <c r="AP43" s="1" t="s">
        <v>37</v>
      </c>
      <c r="AQ43" s="1" t="s">
        <v>128</v>
      </c>
      <c r="AR43" s="1" t="s">
        <v>128</v>
      </c>
      <c r="AS43" s="1" t="s">
        <v>128</v>
      </c>
      <c r="AT43" s="1" t="s">
        <v>305</v>
      </c>
      <c r="AU43" s="1" t="s">
        <v>128</v>
      </c>
      <c r="AV43" s="1" t="s">
        <v>306</v>
      </c>
      <c r="AW43" s="1" t="s">
        <v>128</v>
      </c>
      <c r="AX43" s="1" t="s">
        <v>307</v>
      </c>
      <c r="AY43" s="1" t="s">
        <v>128</v>
      </c>
      <c r="AZ43" s="1">
        <v>0</v>
      </c>
      <c r="BA43" s="1" t="s">
        <v>46</v>
      </c>
      <c r="BB43" s="1" t="s">
        <v>45</v>
      </c>
      <c r="BC43" s="1" t="s">
        <v>308</v>
      </c>
      <c r="BJ43" t="s">
        <v>128</v>
      </c>
      <c r="BK43" t="s">
        <v>128</v>
      </c>
      <c r="BL43" t="s">
        <v>128</v>
      </c>
      <c r="BM43" t="s">
        <v>128</v>
      </c>
      <c r="BN43" s="1" t="s">
        <v>128</v>
      </c>
      <c r="BO43" t="s">
        <v>130</v>
      </c>
      <c r="BP43" t="s">
        <v>130</v>
      </c>
      <c r="BQ43" t="s">
        <v>130</v>
      </c>
      <c r="BR43" t="s">
        <v>130</v>
      </c>
      <c r="BS43" t="s">
        <v>130</v>
      </c>
      <c r="BT43" t="s">
        <v>130</v>
      </c>
      <c r="BU43" t="s">
        <v>130</v>
      </c>
      <c r="BV43" t="s">
        <v>130</v>
      </c>
      <c r="BW43" t="s">
        <v>130</v>
      </c>
      <c r="BX43" t="s">
        <v>130</v>
      </c>
      <c r="BY43" t="s">
        <v>130</v>
      </c>
      <c r="BZ43" t="s">
        <v>130</v>
      </c>
      <c r="CA43" t="s">
        <v>130</v>
      </c>
      <c r="CB43" t="s">
        <v>130</v>
      </c>
      <c r="CC43" t="s">
        <v>128</v>
      </c>
      <c r="CD43" t="s">
        <v>130</v>
      </c>
      <c r="CL43">
        <v>8</v>
      </c>
      <c r="CM43" t="s">
        <v>252</v>
      </c>
    </row>
    <row r="44" spans="1:91">
      <c r="A44">
        <v>58</v>
      </c>
      <c r="B44" t="s">
        <v>47</v>
      </c>
      <c r="C44">
        <v>60</v>
      </c>
      <c r="D44" t="s">
        <v>242</v>
      </c>
      <c r="E44">
        <v>25.8</v>
      </c>
      <c r="F44" t="s">
        <v>84</v>
      </c>
      <c r="G44">
        <v>78</v>
      </c>
      <c r="H44">
        <v>12</v>
      </c>
      <c r="I44" t="s">
        <v>130</v>
      </c>
      <c r="J44" s="1" t="s">
        <v>128</v>
      </c>
      <c r="K44" t="s">
        <v>130</v>
      </c>
      <c r="L44" t="s">
        <v>130</v>
      </c>
      <c r="M44">
        <v>11.8</v>
      </c>
      <c r="N44">
        <v>0.8</v>
      </c>
      <c r="O44" t="s">
        <v>225</v>
      </c>
      <c r="P44" t="s">
        <v>130</v>
      </c>
      <c r="Q44" t="s">
        <v>130</v>
      </c>
      <c r="R44" t="s">
        <v>53</v>
      </c>
      <c r="S44" t="s">
        <v>129</v>
      </c>
      <c r="T44" t="s">
        <v>55</v>
      </c>
      <c r="U44" t="s">
        <v>85</v>
      </c>
      <c r="V44" t="s">
        <v>57</v>
      </c>
      <c r="W44">
        <v>8</v>
      </c>
      <c r="X44" s="1" t="s">
        <v>128</v>
      </c>
      <c r="Y44" s="1" t="s">
        <v>128</v>
      </c>
      <c r="Z44" t="s">
        <v>22</v>
      </c>
      <c r="AA44" s="1" t="s">
        <v>128</v>
      </c>
      <c r="AB44" s="1" t="s">
        <v>128</v>
      </c>
      <c r="AC44" s="1" t="s">
        <v>128</v>
      </c>
      <c r="AD44" t="s">
        <v>25</v>
      </c>
      <c r="AE44" s="1" t="s">
        <v>128</v>
      </c>
      <c r="AF44" s="1" t="s">
        <v>128</v>
      </c>
      <c r="AG44" s="1" t="s">
        <v>128</v>
      </c>
      <c r="AH44" s="1" t="s">
        <v>68</v>
      </c>
      <c r="AI44" s="1" t="s">
        <v>128</v>
      </c>
      <c r="AJ44" s="1" t="s">
        <v>128</v>
      </c>
      <c r="AK44" s="1" t="s">
        <v>128</v>
      </c>
      <c r="AL44" s="1" t="s">
        <v>59</v>
      </c>
      <c r="AM44" s="1" t="s">
        <v>128</v>
      </c>
      <c r="AN44" s="1" t="s">
        <v>128</v>
      </c>
      <c r="AO44" s="1" t="s">
        <v>128</v>
      </c>
      <c r="AP44" t="s">
        <v>37</v>
      </c>
      <c r="AQ44" s="1" t="s">
        <v>128</v>
      </c>
      <c r="AR44" s="1" t="s">
        <v>130</v>
      </c>
      <c r="AS44" s="1" t="s">
        <v>130</v>
      </c>
      <c r="AT44" s="1" t="s">
        <v>130</v>
      </c>
      <c r="AU44" s="1" t="s">
        <v>130</v>
      </c>
      <c r="AV44" s="1" t="s">
        <v>130</v>
      </c>
      <c r="AW44" s="1" t="s">
        <v>130</v>
      </c>
      <c r="AX44" s="1" t="s">
        <v>130</v>
      </c>
      <c r="AY44" s="1" t="s">
        <v>130</v>
      </c>
      <c r="AZ44" s="1">
        <v>25</v>
      </c>
      <c r="BA44" s="1" t="s">
        <v>46</v>
      </c>
      <c r="BB44" s="1" t="s">
        <v>45</v>
      </c>
      <c r="BJ44" t="s">
        <v>128</v>
      </c>
      <c r="BK44" t="s">
        <v>128</v>
      </c>
      <c r="BL44" t="s">
        <v>128</v>
      </c>
      <c r="BM44" t="s">
        <v>128</v>
      </c>
      <c r="BN44" t="s">
        <v>128</v>
      </c>
      <c r="BO44" t="s">
        <v>130</v>
      </c>
      <c r="BP44" t="s">
        <v>130</v>
      </c>
      <c r="BQ44" t="s">
        <v>130</v>
      </c>
      <c r="BR44" t="s">
        <v>130</v>
      </c>
      <c r="BS44" t="s">
        <v>130</v>
      </c>
      <c r="BT44" t="s">
        <v>130</v>
      </c>
      <c r="BU44" t="s">
        <v>130</v>
      </c>
      <c r="BV44" t="s">
        <v>130</v>
      </c>
      <c r="BW44" t="s">
        <v>130</v>
      </c>
      <c r="BX44" t="s">
        <v>130</v>
      </c>
      <c r="BY44" t="s">
        <v>130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</row>
    <row r="45" spans="1:91">
      <c r="A45">
        <v>59</v>
      </c>
      <c r="B45" t="s">
        <v>47</v>
      </c>
      <c r="C45">
        <v>56</v>
      </c>
      <c r="D45" t="s">
        <v>242</v>
      </c>
      <c r="E45">
        <v>24.1</v>
      </c>
      <c r="F45" t="s">
        <v>50</v>
      </c>
      <c r="G45">
        <v>80</v>
      </c>
      <c r="H45">
        <v>12</v>
      </c>
      <c r="I45" t="s">
        <v>130</v>
      </c>
      <c r="J45" s="1" t="s">
        <v>128</v>
      </c>
      <c r="K45" t="s">
        <v>130</v>
      </c>
      <c r="L45" t="s">
        <v>130</v>
      </c>
      <c r="M45">
        <v>11.3</v>
      </c>
      <c r="N45">
        <v>0.9</v>
      </c>
      <c r="O45" t="s">
        <v>239</v>
      </c>
      <c r="P45" t="s">
        <v>130</v>
      </c>
      <c r="Q45" t="s">
        <v>130</v>
      </c>
      <c r="R45" t="s">
        <v>143</v>
      </c>
      <c r="S45" t="s">
        <v>144</v>
      </c>
      <c r="T45" t="s">
        <v>55</v>
      </c>
      <c r="U45" t="s">
        <v>118</v>
      </c>
      <c r="V45" t="s">
        <v>57</v>
      </c>
      <c r="W45">
        <v>8</v>
      </c>
      <c r="X45" s="1" t="s">
        <v>128</v>
      </c>
      <c r="Y45" s="1" t="s">
        <v>128</v>
      </c>
      <c r="Z45" t="s">
        <v>22</v>
      </c>
      <c r="AA45" s="1" t="s">
        <v>128</v>
      </c>
      <c r="AB45" s="1" t="s">
        <v>128</v>
      </c>
      <c r="AC45" s="1" t="s">
        <v>128</v>
      </c>
      <c r="AD45" s="1" t="s">
        <v>25</v>
      </c>
      <c r="AE45" s="1" t="s">
        <v>128</v>
      </c>
      <c r="AF45" s="1" t="s">
        <v>128</v>
      </c>
      <c r="AG45" s="1" t="s">
        <v>128</v>
      </c>
      <c r="AH45" s="1" t="s">
        <v>90</v>
      </c>
      <c r="AI45" s="1" t="s">
        <v>128</v>
      </c>
      <c r="AJ45" s="1" t="s">
        <v>128</v>
      </c>
      <c r="AK45" s="1" t="s">
        <v>128</v>
      </c>
      <c r="AL45" s="1" t="s">
        <v>59</v>
      </c>
      <c r="AM45" s="1" t="s">
        <v>128</v>
      </c>
      <c r="AN45" s="1" t="s">
        <v>128</v>
      </c>
      <c r="AO45" s="1" t="s">
        <v>128</v>
      </c>
      <c r="AP45" s="1" t="s">
        <v>37</v>
      </c>
      <c r="AQ45" s="1" t="s">
        <v>128</v>
      </c>
      <c r="AR45" s="1" t="s">
        <v>130</v>
      </c>
      <c r="AS45" s="1" t="s">
        <v>130</v>
      </c>
      <c r="AT45" s="1" t="s">
        <v>130</v>
      </c>
      <c r="AU45" s="1" t="s">
        <v>130</v>
      </c>
      <c r="AV45" s="1" t="s">
        <v>130</v>
      </c>
      <c r="AW45" s="1" t="s">
        <v>130</v>
      </c>
      <c r="AX45" s="1" t="s">
        <v>130</v>
      </c>
      <c r="AY45" s="1" t="s">
        <v>130</v>
      </c>
      <c r="AZ45" s="1">
        <v>25</v>
      </c>
      <c r="BA45" s="1" t="s">
        <v>46</v>
      </c>
      <c r="BB45" s="1" t="s">
        <v>45</v>
      </c>
      <c r="BC45" s="1" t="s">
        <v>145</v>
      </c>
      <c r="BJ45" t="s">
        <v>128</v>
      </c>
      <c r="BK45" t="s">
        <v>128</v>
      </c>
      <c r="BL45" t="s">
        <v>128</v>
      </c>
      <c r="BM45" t="s">
        <v>128</v>
      </c>
      <c r="BN45" s="1" t="s">
        <v>128</v>
      </c>
      <c r="BO45" t="s">
        <v>130</v>
      </c>
      <c r="BP45" t="s">
        <v>130</v>
      </c>
      <c r="BQ45" t="s">
        <v>128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</row>
    <row r="46" spans="1:91">
      <c r="A46">
        <v>59</v>
      </c>
      <c r="B46" t="s">
        <v>47</v>
      </c>
      <c r="C46">
        <v>64</v>
      </c>
      <c r="D46" t="s">
        <v>247</v>
      </c>
      <c r="E46">
        <v>30.5</v>
      </c>
      <c r="F46" t="s">
        <v>81</v>
      </c>
      <c r="G46">
        <v>80</v>
      </c>
      <c r="H46">
        <v>12</v>
      </c>
      <c r="I46" t="s">
        <v>128</v>
      </c>
      <c r="J46" t="s">
        <v>130</v>
      </c>
      <c r="K46" t="s">
        <v>130</v>
      </c>
      <c r="L46" t="s">
        <v>130</v>
      </c>
      <c r="M46">
        <v>12.7</v>
      </c>
      <c r="N46">
        <v>0.9</v>
      </c>
      <c r="O46" t="s">
        <v>225</v>
      </c>
      <c r="P46" t="s">
        <v>130</v>
      </c>
      <c r="Q46" t="s">
        <v>130</v>
      </c>
      <c r="R46" t="s">
        <v>53</v>
      </c>
      <c r="S46" t="s">
        <v>129</v>
      </c>
      <c r="T46" t="s">
        <v>55</v>
      </c>
      <c r="U46" t="s">
        <v>309</v>
      </c>
      <c r="V46" t="s">
        <v>57</v>
      </c>
      <c r="W46">
        <v>8</v>
      </c>
      <c r="X46" s="1" t="s">
        <v>128</v>
      </c>
      <c r="Y46" s="1" t="s">
        <v>128</v>
      </c>
      <c r="Z46" t="s">
        <v>22</v>
      </c>
      <c r="AA46" s="1" t="s">
        <v>128</v>
      </c>
      <c r="AB46" s="1" t="s">
        <v>128</v>
      </c>
      <c r="AC46" s="1" t="s">
        <v>128</v>
      </c>
      <c r="AD46" s="1" t="s">
        <v>267</v>
      </c>
      <c r="AE46" s="1" t="s">
        <v>128</v>
      </c>
      <c r="AF46" s="1" t="s">
        <v>128</v>
      </c>
      <c r="AG46" s="1" t="s">
        <v>128</v>
      </c>
      <c r="AH46" s="1" t="s">
        <v>90</v>
      </c>
      <c r="AI46" s="1" t="s">
        <v>128</v>
      </c>
      <c r="AJ46" s="1" t="s">
        <v>128</v>
      </c>
      <c r="AK46" s="1" t="s">
        <v>128</v>
      </c>
      <c r="AL46" s="1" t="s">
        <v>59</v>
      </c>
      <c r="AM46" s="1" t="s">
        <v>128</v>
      </c>
      <c r="AN46" s="1" t="s">
        <v>128</v>
      </c>
      <c r="AO46" s="1" t="s">
        <v>128</v>
      </c>
      <c r="AP46" s="1" t="s">
        <v>37</v>
      </c>
      <c r="AQ46" s="1" t="s">
        <v>128</v>
      </c>
      <c r="AR46" s="1" t="s">
        <v>130</v>
      </c>
      <c r="AS46" s="1" t="s">
        <v>130</v>
      </c>
      <c r="AT46" s="1" t="s">
        <v>130</v>
      </c>
      <c r="AU46" s="1" t="s">
        <v>130</v>
      </c>
      <c r="AV46" s="1" t="s">
        <v>130</v>
      </c>
      <c r="AW46" s="1" t="s">
        <v>130</v>
      </c>
      <c r="AX46" s="1" t="s">
        <v>130</v>
      </c>
      <c r="AY46" s="1" t="s">
        <v>130</v>
      </c>
      <c r="AZ46" s="1">
        <v>25</v>
      </c>
      <c r="BA46" s="1" t="s">
        <v>46</v>
      </c>
      <c r="BB46" s="1" t="s">
        <v>45</v>
      </c>
      <c r="BJ46" t="s">
        <v>128</v>
      </c>
      <c r="BK46" t="s">
        <v>128</v>
      </c>
      <c r="BL46" t="s">
        <v>128</v>
      </c>
      <c r="BM46" t="s">
        <v>128</v>
      </c>
      <c r="BN46" s="1" t="s">
        <v>128</v>
      </c>
      <c r="BO46" t="s">
        <v>130</v>
      </c>
      <c r="BP46" t="s">
        <v>130</v>
      </c>
      <c r="BQ46" t="s">
        <v>130</v>
      </c>
      <c r="BR46" t="s">
        <v>130</v>
      </c>
      <c r="BS46" t="s">
        <v>130</v>
      </c>
      <c r="BT46" t="s">
        <v>130</v>
      </c>
      <c r="BU46" t="s">
        <v>130</v>
      </c>
      <c r="BV46" t="s">
        <v>130</v>
      </c>
      <c r="BW46" t="s">
        <v>130</v>
      </c>
      <c r="BX46" t="s">
        <v>130</v>
      </c>
      <c r="BY46" t="s">
        <v>130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</row>
    <row r="47" spans="1:91">
      <c r="A47">
        <v>59</v>
      </c>
      <c r="B47" t="s">
        <v>47</v>
      </c>
      <c r="C47">
        <v>60</v>
      </c>
      <c r="D47" t="s">
        <v>246</v>
      </c>
      <c r="E47">
        <v>29.7</v>
      </c>
      <c r="F47" t="s">
        <v>114</v>
      </c>
      <c r="G47">
        <v>80</v>
      </c>
      <c r="H47">
        <v>12</v>
      </c>
      <c r="I47" t="s">
        <v>130</v>
      </c>
      <c r="J47" t="s">
        <v>128</v>
      </c>
      <c r="K47" t="s">
        <v>130</v>
      </c>
      <c r="L47" t="s">
        <v>130</v>
      </c>
      <c r="M47">
        <v>12.5</v>
      </c>
      <c r="N47">
        <v>0.8</v>
      </c>
      <c r="O47" t="s">
        <v>66</v>
      </c>
      <c r="P47" t="s">
        <v>310</v>
      </c>
      <c r="Q47" t="s">
        <v>130</v>
      </c>
      <c r="R47" t="s">
        <v>311</v>
      </c>
      <c r="S47" t="s">
        <v>241</v>
      </c>
      <c r="T47" t="s">
        <v>55</v>
      </c>
      <c r="U47" t="s">
        <v>312</v>
      </c>
      <c r="V47" t="s">
        <v>57</v>
      </c>
      <c r="W47">
        <v>8</v>
      </c>
      <c r="X47" s="1" t="s">
        <v>128</v>
      </c>
      <c r="Y47" s="1" t="s">
        <v>128</v>
      </c>
      <c r="Z47" t="s">
        <v>22</v>
      </c>
      <c r="AA47" s="1" t="s">
        <v>128</v>
      </c>
      <c r="AB47" s="1" t="s">
        <v>128</v>
      </c>
      <c r="AC47" s="1" t="s">
        <v>128</v>
      </c>
      <c r="AD47" s="1" t="s">
        <v>25</v>
      </c>
      <c r="AE47" s="1" t="s">
        <v>128</v>
      </c>
      <c r="AF47" s="1" t="s">
        <v>128</v>
      </c>
      <c r="AG47" s="1" t="s">
        <v>128</v>
      </c>
      <c r="AH47" s="1" t="s">
        <v>90</v>
      </c>
      <c r="AI47" s="1" t="s">
        <v>128</v>
      </c>
      <c r="AJ47" s="1" t="s">
        <v>128</v>
      </c>
      <c r="AK47" s="1" t="s">
        <v>128</v>
      </c>
      <c r="AL47" s="1" t="s">
        <v>59</v>
      </c>
      <c r="AM47" s="1" t="s">
        <v>128</v>
      </c>
      <c r="AN47" s="1" t="s">
        <v>128</v>
      </c>
      <c r="AO47" s="1" t="s">
        <v>128</v>
      </c>
      <c r="AP47" s="1" t="s">
        <v>37</v>
      </c>
      <c r="AQ47" s="1" t="s">
        <v>128</v>
      </c>
      <c r="AR47" s="1" t="s">
        <v>130</v>
      </c>
      <c r="AS47" s="1" t="s">
        <v>130</v>
      </c>
      <c r="AT47" s="1" t="s">
        <v>130</v>
      </c>
      <c r="AU47" s="1" t="s">
        <v>130</v>
      </c>
      <c r="AV47" s="1" t="s">
        <v>130</v>
      </c>
      <c r="AW47" s="1" t="s">
        <v>130</v>
      </c>
      <c r="AX47" s="1" t="s">
        <v>130</v>
      </c>
      <c r="AY47" s="1" t="s">
        <v>130</v>
      </c>
      <c r="AZ47" s="1">
        <v>25</v>
      </c>
      <c r="BA47" s="1" t="s">
        <v>46</v>
      </c>
      <c r="BB47" s="1" t="s">
        <v>45</v>
      </c>
      <c r="BC47" s="1" t="s">
        <v>313</v>
      </c>
      <c r="BD47" s="1" t="s">
        <v>314</v>
      </c>
      <c r="BJ47" t="s">
        <v>128</v>
      </c>
      <c r="BK47" t="s">
        <v>128</v>
      </c>
      <c r="BL47" t="s">
        <v>128</v>
      </c>
      <c r="BM47" t="s">
        <v>128</v>
      </c>
      <c r="BN47" s="1" t="s">
        <v>128</v>
      </c>
      <c r="BO47" t="s">
        <v>130</v>
      </c>
      <c r="BP47" t="s">
        <v>130</v>
      </c>
      <c r="BQ47" t="s">
        <v>130</v>
      </c>
      <c r="BR47" t="s">
        <v>130</v>
      </c>
      <c r="BS47" t="s">
        <v>130</v>
      </c>
      <c r="BT47" t="s">
        <v>130</v>
      </c>
      <c r="BU47" t="s">
        <v>130</v>
      </c>
      <c r="BV47" t="s">
        <v>130</v>
      </c>
      <c r="BW47" t="s">
        <v>130</v>
      </c>
      <c r="BX47" t="s">
        <v>130</v>
      </c>
      <c r="BY47" t="s">
        <v>130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</row>
    <row r="48" spans="1:91">
      <c r="A48">
        <v>60</v>
      </c>
      <c r="B48" t="s">
        <v>47</v>
      </c>
      <c r="C48">
        <v>52</v>
      </c>
      <c r="D48" t="s">
        <v>224</v>
      </c>
      <c r="E48">
        <v>35</v>
      </c>
      <c r="F48" t="s">
        <v>50</v>
      </c>
      <c r="G48">
        <v>70</v>
      </c>
      <c r="H48">
        <v>12</v>
      </c>
      <c r="I48" s="1" t="s">
        <v>128</v>
      </c>
      <c r="J48" s="1" t="s">
        <v>128</v>
      </c>
      <c r="K48" t="s">
        <v>130</v>
      </c>
      <c r="L48" t="s">
        <v>130</v>
      </c>
      <c r="M48">
        <v>11</v>
      </c>
      <c r="N48">
        <v>0.8</v>
      </c>
      <c r="O48" t="s">
        <v>66</v>
      </c>
      <c r="P48" t="s">
        <v>130</v>
      </c>
      <c r="Q48" t="s">
        <v>130</v>
      </c>
      <c r="R48" t="s">
        <v>67</v>
      </c>
      <c r="S48" t="s">
        <v>129</v>
      </c>
      <c r="T48" t="s">
        <v>55</v>
      </c>
      <c r="U48" t="s">
        <v>63</v>
      </c>
      <c r="V48" t="s">
        <v>57</v>
      </c>
      <c r="W48">
        <v>8</v>
      </c>
      <c r="X48" s="1" t="s">
        <v>128</v>
      </c>
      <c r="Y48" s="1" t="s">
        <v>128</v>
      </c>
      <c r="Z48" t="s">
        <v>22</v>
      </c>
      <c r="AA48" s="1" t="s">
        <v>128</v>
      </c>
      <c r="AB48" s="1" t="s">
        <v>128</v>
      </c>
      <c r="AC48" s="1" t="s">
        <v>128</v>
      </c>
      <c r="AD48" t="s">
        <v>25</v>
      </c>
      <c r="AE48" s="1" t="s">
        <v>128</v>
      </c>
      <c r="AF48" s="1" t="s">
        <v>128</v>
      </c>
      <c r="AG48" s="1" t="s">
        <v>128</v>
      </c>
      <c r="AH48" s="1" t="s">
        <v>68</v>
      </c>
      <c r="AI48" s="1" t="s">
        <v>128</v>
      </c>
      <c r="AJ48" s="1" t="s">
        <v>128</v>
      </c>
      <c r="AK48" s="1" t="s">
        <v>128</v>
      </c>
      <c r="AL48" s="1" t="s">
        <v>59</v>
      </c>
      <c r="AM48" s="1" t="s">
        <v>128</v>
      </c>
      <c r="AN48" s="1" t="s">
        <v>128</v>
      </c>
      <c r="AO48" s="1" t="s">
        <v>128</v>
      </c>
      <c r="AP48" t="s">
        <v>37</v>
      </c>
      <c r="AQ48" s="1" t="s">
        <v>128</v>
      </c>
      <c r="AR48" s="1" t="s">
        <v>130</v>
      </c>
      <c r="AS48" s="1" t="s">
        <v>130</v>
      </c>
      <c r="AT48" s="1" t="s">
        <v>130</v>
      </c>
      <c r="AU48" s="1" t="s">
        <v>130</v>
      </c>
      <c r="AV48" s="1" t="s">
        <v>130</v>
      </c>
      <c r="AW48" s="1" t="s">
        <v>130</v>
      </c>
      <c r="AX48" s="1" t="s">
        <v>130</v>
      </c>
      <c r="AY48" s="1" t="s">
        <v>130</v>
      </c>
      <c r="AZ48" s="1">
        <v>25</v>
      </c>
      <c r="BA48" s="1" t="s">
        <v>46</v>
      </c>
      <c r="BB48" s="1" t="s">
        <v>45</v>
      </c>
      <c r="BC48" s="1" t="s">
        <v>70</v>
      </c>
      <c r="BD48" s="1" t="s">
        <v>69</v>
      </c>
      <c r="BJ48" t="s">
        <v>128</v>
      </c>
      <c r="BK48" t="s">
        <v>128</v>
      </c>
      <c r="BL48" t="s">
        <v>128</v>
      </c>
      <c r="BM48" t="s">
        <v>128</v>
      </c>
      <c r="BN48" t="s">
        <v>128</v>
      </c>
      <c r="BO48" t="s">
        <v>130</v>
      </c>
      <c r="BP48" t="s">
        <v>130</v>
      </c>
      <c r="BQ48" t="s">
        <v>130</v>
      </c>
      <c r="BR48" t="s">
        <v>130</v>
      </c>
      <c r="BS48" t="s">
        <v>130</v>
      </c>
      <c r="BT48" t="s">
        <v>130</v>
      </c>
      <c r="BU48" t="s">
        <v>130</v>
      </c>
      <c r="BV48" t="s">
        <v>130</v>
      </c>
      <c r="BW48" t="s">
        <v>130</v>
      </c>
      <c r="BX48" t="s">
        <v>130</v>
      </c>
      <c r="BY48" t="s">
        <v>130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</row>
    <row r="49" spans="1:85">
      <c r="A49">
        <v>60</v>
      </c>
      <c r="B49" t="s">
        <v>47</v>
      </c>
      <c r="C49">
        <v>55</v>
      </c>
      <c r="D49" t="s">
        <v>315</v>
      </c>
      <c r="E49">
        <v>22.2</v>
      </c>
      <c r="F49" t="s">
        <v>14</v>
      </c>
      <c r="G49">
        <v>78</v>
      </c>
      <c r="H49">
        <v>12</v>
      </c>
      <c r="I49" t="s">
        <v>130</v>
      </c>
      <c r="J49" s="1" t="s">
        <v>128</v>
      </c>
      <c r="K49" t="s">
        <v>130</v>
      </c>
      <c r="L49" t="s">
        <v>130</v>
      </c>
      <c r="M49">
        <v>11.1</v>
      </c>
      <c r="N49">
        <v>1</v>
      </c>
      <c r="O49" t="s">
        <v>239</v>
      </c>
      <c r="P49" t="s">
        <v>156</v>
      </c>
      <c r="Q49" t="s">
        <v>130</v>
      </c>
      <c r="R49" t="s">
        <v>53</v>
      </c>
      <c r="S49" t="s">
        <v>129</v>
      </c>
      <c r="T49" t="s">
        <v>55</v>
      </c>
      <c r="U49" t="s">
        <v>118</v>
      </c>
      <c r="V49" t="s">
        <v>57</v>
      </c>
      <c r="W49">
        <v>8</v>
      </c>
      <c r="X49" s="1" t="s">
        <v>128</v>
      </c>
      <c r="Y49" s="1" t="s">
        <v>128</v>
      </c>
      <c r="Z49" t="s">
        <v>22</v>
      </c>
      <c r="AA49" s="1" t="s">
        <v>128</v>
      </c>
      <c r="AB49" s="1" t="s">
        <v>128</v>
      </c>
      <c r="AC49" s="1" t="s">
        <v>128</v>
      </c>
      <c r="AD49" s="1" t="s">
        <v>25</v>
      </c>
      <c r="AE49" s="1" t="s">
        <v>128</v>
      </c>
      <c r="AF49" s="1" t="s">
        <v>128</v>
      </c>
      <c r="AG49" s="1" t="s">
        <v>128</v>
      </c>
      <c r="AH49" s="1" t="s">
        <v>90</v>
      </c>
      <c r="AI49" s="1" t="s">
        <v>128</v>
      </c>
      <c r="AJ49" s="1" t="s">
        <v>128</v>
      </c>
      <c r="AK49" s="1" t="s">
        <v>128</v>
      </c>
      <c r="AL49" s="1" t="s">
        <v>59</v>
      </c>
      <c r="AM49" s="1" t="s">
        <v>128</v>
      </c>
      <c r="AN49" s="1" t="s">
        <v>128</v>
      </c>
      <c r="AO49" s="1" t="s">
        <v>128</v>
      </c>
      <c r="AP49" s="1" t="s">
        <v>37</v>
      </c>
      <c r="AQ49" s="1" t="s">
        <v>128</v>
      </c>
      <c r="AR49" s="1" t="s">
        <v>130</v>
      </c>
      <c r="AS49" s="1" t="s">
        <v>130</v>
      </c>
      <c r="AT49" s="1" t="s">
        <v>130</v>
      </c>
      <c r="AU49" s="1" t="s">
        <v>130</v>
      </c>
      <c r="AV49" s="1" t="s">
        <v>130</v>
      </c>
      <c r="AW49" s="1" t="s">
        <v>130</v>
      </c>
      <c r="AX49" s="1" t="s">
        <v>130</v>
      </c>
      <c r="AY49" s="1" t="s">
        <v>130</v>
      </c>
      <c r="AZ49" s="1">
        <v>25</v>
      </c>
      <c r="BA49" s="1" t="s">
        <v>46</v>
      </c>
      <c r="BB49" s="1" t="s">
        <v>45</v>
      </c>
      <c r="BC49" s="1" t="s">
        <v>150</v>
      </c>
      <c r="BD49" s="1" t="s">
        <v>157</v>
      </c>
      <c r="BF49" s="1" t="s">
        <v>151</v>
      </c>
      <c r="BJ49" t="s">
        <v>128</v>
      </c>
      <c r="BK49" t="s">
        <v>128</v>
      </c>
      <c r="BL49" t="s">
        <v>128</v>
      </c>
      <c r="BM49" t="s">
        <v>128</v>
      </c>
      <c r="BN49" s="1" t="s">
        <v>128</v>
      </c>
      <c r="BO49" t="s">
        <v>128</v>
      </c>
      <c r="BP49" t="s">
        <v>128</v>
      </c>
      <c r="BQ49" t="s">
        <v>128</v>
      </c>
      <c r="BR49" t="s">
        <v>130</v>
      </c>
      <c r="BS49" t="s">
        <v>130</v>
      </c>
      <c r="BT49" t="s">
        <v>130</v>
      </c>
      <c r="BU49" t="s">
        <v>130</v>
      </c>
      <c r="BV49" t="s">
        <v>130</v>
      </c>
      <c r="BW49" t="s">
        <v>130</v>
      </c>
      <c r="BX49" t="s">
        <v>130</v>
      </c>
      <c r="BY49" t="s">
        <v>130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F49">
        <v>10</v>
      </c>
      <c r="CG49" t="s">
        <v>263</v>
      </c>
    </row>
    <row r="50" spans="1:85">
      <c r="A50">
        <v>60</v>
      </c>
      <c r="B50" t="s">
        <v>47</v>
      </c>
      <c r="C50">
        <v>50</v>
      </c>
      <c r="D50" t="s">
        <v>224</v>
      </c>
      <c r="E50">
        <v>33.6</v>
      </c>
      <c r="F50" t="s">
        <v>81</v>
      </c>
      <c r="G50">
        <v>80</v>
      </c>
      <c r="H50">
        <v>12</v>
      </c>
      <c r="I50" t="s">
        <v>130</v>
      </c>
      <c r="J50" t="s">
        <v>130</v>
      </c>
      <c r="K50" t="s">
        <v>130</v>
      </c>
      <c r="L50" t="s">
        <v>130</v>
      </c>
      <c r="M50">
        <v>10.1</v>
      </c>
      <c r="N50">
        <v>1.1000000000000001</v>
      </c>
      <c r="O50" t="s">
        <v>66</v>
      </c>
      <c r="P50" t="s">
        <v>130</v>
      </c>
      <c r="Q50" t="s">
        <v>130</v>
      </c>
      <c r="R50" t="s">
        <v>136</v>
      </c>
      <c r="S50" t="s">
        <v>241</v>
      </c>
      <c r="T50" t="s">
        <v>55</v>
      </c>
      <c r="U50" t="s">
        <v>55</v>
      </c>
      <c r="V50" t="s">
        <v>57</v>
      </c>
      <c r="W50">
        <v>8</v>
      </c>
      <c r="X50" s="1" t="s">
        <v>128</v>
      </c>
      <c r="Y50" s="1" t="s">
        <v>128</v>
      </c>
      <c r="Z50" t="s">
        <v>22</v>
      </c>
      <c r="AA50" s="1" t="s">
        <v>128</v>
      </c>
      <c r="AB50" s="1" t="s">
        <v>128</v>
      </c>
      <c r="AC50" s="1" t="s">
        <v>128</v>
      </c>
      <c r="AD50" s="1" t="s">
        <v>25</v>
      </c>
      <c r="AE50" s="1" t="s">
        <v>128</v>
      </c>
      <c r="AF50" s="1" t="s">
        <v>128</v>
      </c>
      <c r="AG50" s="1" t="s">
        <v>128</v>
      </c>
      <c r="AH50" s="1" t="s">
        <v>90</v>
      </c>
      <c r="AI50" s="1" t="s">
        <v>128</v>
      </c>
      <c r="AJ50" s="1" t="s">
        <v>128</v>
      </c>
      <c r="AK50" s="1" t="s">
        <v>128</v>
      </c>
      <c r="AL50" s="1" t="s">
        <v>59</v>
      </c>
      <c r="AM50" s="1" t="s">
        <v>128</v>
      </c>
      <c r="AN50" s="1" t="s">
        <v>128</v>
      </c>
      <c r="AO50" s="1" t="s">
        <v>128</v>
      </c>
      <c r="AP50" s="1" t="s">
        <v>37</v>
      </c>
      <c r="AQ50" s="1" t="s">
        <v>128</v>
      </c>
      <c r="AR50" s="1" t="s">
        <v>130</v>
      </c>
      <c r="AS50" s="1" t="s">
        <v>130</v>
      </c>
      <c r="AT50" s="1" t="s">
        <v>130</v>
      </c>
      <c r="AU50" s="1" t="s">
        <v>130</v>
      </c>
      <c r="AV50" s="1" t="s">
        <v>130</v>
      </c>
      <c r="AW50" s="1" t="s">
        <v>130</v>
      </c>
      <c r="AX50" s="1" t="s">
        <v>130</v>
      </c>
      <c r="AY50" s="1" t="s">
        <v>130</v>
      </c>
      <c r="AZ50" s="1">
        <v>15</v>
      </c>
      <c r="BA50" s="1" t="s">
        <v>46</v>
      </c>
      <c r="BB50" s="1" t="s">
        <v>45</v>
      </c>
      <c r="BJ50" t="s">
        <v>128</v>
      </c>
      <c r="BK50" t="s">
        <v>128</v>
      </c>
      <c r="BL50" t="s">
        <v>128</v>
      </c>
      <c r="BM50" t="s">
        <v>128</v>
      </c>
      <c r="BN50" s="1" t="s">
        <v>128</v>
      </c>
      <c r="BO50" t="s">
        <v>130</v>
      </c>
      <c r="BP50" t="s">
        <v>130</v>
      </c>
      <c r="BQ50" t="s">
        <v>130</v>
      </c>
      <c r="BR50" t="s">
        <v>130</v>
      </c>
      <c r="BS50" t="s">
        <v>130</v>
      </c>
      <c r="BT50" t="s">
        <v>130</v>
      </c>
      <c r="BU50" t="s">
        <v>130</v>
      </c>
      <c r="BV50" t="s">
        <v>130</v>
      </c>
      <c r="BW50" t="s">
        <v>130</v>
      </c>
      <c r="BX50" t="s">
        <v>130</v>
      </c>
      <c r="BY50" t="s">
        <v>130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</row>
    <row r="51" spans="1:85">
      <c r="A51">
        <v>60</v>
      </c>
      <c r="B51" t="s">
        <v>47</v>
      </c>
      <c r="C51">
        <v>59</v>
      </c>
      <c r="D51" t="s">
        <v>235</v>
      </c>
      <c r="E51">
        <v>32.6</v>
      </c>
      <c r="F51" t="s">
        <v>50</v>
      </c>
      <c r="G51">
        <v>92</v>
      </c>
      <c r="H51">
        <v>14</v>
      </c>
      <c r="I51" t="s">
        <v>128</v>
      </c>
      <c r="J51" t="s">
        <v>130</v>
      </c>
      <c r="K51" t="s">
        <v>130</v>
      </c>
      <c r="L51" t="s">
        <v>130</v>
      </c>
      <c r="M51">
        <v>11.1</v>
      </c>
      <c r="N51">
        <v>0.9</v>
      </c>
      <c r="O51" t="s">
        <v>281</v>
      </c>
      <c r="P51" t="s">
        <v>316</v>
      </c>
      <c r="Q51" t="s">
        <v>130</v>
      </c>
      <c r="R51" t="s">
        <v>53</v>
      </c>
      <c r="S51" t="s">
        <v>241</v>
      </c>
      <c r="T51" t="s">
        <v>55</v>
      </c>
      <c r="U51" t="s">
        <v>55</v>
      </c>
      <c r="V51" t="s">
        <v>57</v>
      </c>
      <c r="W51">
        <v>8</v>
      </c>
      <c r="X51" s="1" t="s">
        <v>128</v>
      </c>
      <c r="Y51" s="1" t="s">
        <v>128</v>
      </c>
      <c r="Z51" t="s">
        <v>22</v>
      </c>
      <c r="AA51" s="1" t="s">
        <v>128</v>
      </c>
      <c r="AB51" s="1" t="s">
        <v>128</v>
      </c>
      <c r="AC51" s="1" t="s">
        <v>128</v>
      </c>
      <c r="AD51" s="1" t="s">
        <v>267</v>
      </c>
      <c r="AE51" s="1" t="s">
        <v>128</v>
      </c>
      <c r="AF51" s="1" t="s">
        <v>128</v>
      </c>
      <c r="AG51" s="1" t="s">
        <v>128</v>
      </c>
      <c r="AH51" s="1" t="s">
        <v>64</v>
      </c>
      <c r="AI51" s="1" t="s">
        <v>128</v>
      </c>
      <c r="AJ51" s="1" t="s">
        <v>128</v>
      </c>
      <c r="AK51" s="1" t="s">
        <v>128</v>
      </c>
      <c r="AL51" s="1" t="s">
        <v>59</v>
      </c>
      <c r="AM51" s="1" t="s">
        <v>128</v>
      </c>
      <c r="AN51" s="1" t="s">
        <v>128</v>
      </c>
      <c r="AO51" s="1" t="s">
        <v>128</v>
      </c>
      <c r="AP51" s="1" t="s">
        <v>37</v>
      </c>
      <c r="AQ51" s="1" t="s">
        <v>128</v>
      </c>
      <c r="AR51" s="1" t="s">
        <v>130</v>
      </c>
      <c r="AS51" s="1" t="s">
        <v>130</v>
      </c>
      <c r="AT51" s="1" t="s">
        <v>130</v>
      </c>
      <c r="AU51" s="1" t="s">
        <v>130</v>
      </c>
      <c r="AV51" s="1" t="s">
        <v>130</v>
      </c>
      <c r="AW51" s="1" t="s">
        <v>130</v>
      </c>
      <c r="AX51" s="1" t="s">
        <v>130</v>
      </c>
      <c r="AY51" s="1" t="s">
        <v>130</v>
      </c>
      <c r="AZ51" s="1">
        <v>2</v>
      </c>
      <c r="BA51" s="1" t="s">
        <v>46</v>
      </c>
      <c r="BB51" s="1" t="s">
        <v>45</v>
      </c>
      <c r="BC51" s="1" t="s">
        <v>317</v>
      </c>
      <c r="BD51" s="1" t="s">
        <v>318</v>
      </c>
      <c r="BE51" s="1" t="s">
        <v>319</v>
      </c>
      <c r="BF51" s="1" t="s">
        <v>320</v>
      </c>
      <c r="BG51" s="1" t="s">
        <v>321</v>
      </c>
      <c r="BJ51" t="s">
        <v>128</v>
      </c>
      <c r="BK51" t="s">
        <v>128</v>
      </c>
      <c r="BL51" t="s">
        <v>128</v>
      </c>
      <c r="BM51" t="s">
        <v>128</v>
      </c>
      <c r="BN51" s="1" t="s">
        <v>128</v>
      </c>
      <c r="BO51" t="s">
        <v>130</v>
      </c>
      <c r="BP51" t="s">
        <v>130</v>
      </c>
      <c r="BQ51" t="s">
        <v>130</v>
      </c>
      <c r="BR51" t="s">
        <v>130</v>
      </c>
      <c r="BS51" t="s">
        <v>130</v>
      </c>
      <c r="BT51" t="s">
        <v>130</v>
      </c>
      <c r="BU51" t="s">
        <v>130</v>
      </c>
      <c r="BV51" t="s">
        <v>130</v>
      </c>
      <c r="BW51" t="s">
        <v>130</v>
      </c>
      <c r="BX51" t="s">
        <v>130</v>
      </c>
      <c r="BY51" t="s">
        <v>130</v>
      </c>
      <c r="BZ51" t="s">
        <v>130</v>
      </c>
      <c r="CA51" t="s">
        <v>130</v>
      </c>
      <c r="CB51" t="s">
        <v>128</v>
      </c>
      <c r="CC51" t="s">
        <v>130</v>
      </c>
      <c r="CD51" t="s">
        <v>130</v>
      </c>
    </row>
    <row r="52" spans="1:85">
      <c r="A52">
        <v>61</v>
      </c>
      <c r="B52" t="s">
        <v>47</v>
      </c>
      <c r="C52">
        <v>50</v>
      </c>
      <c r="D52" t="s">
        <v>242</v>
      </c>
      <c r="E52">
        <v>21.5</v>
      </c>
      <c r="F52" t="s">
        <v>61</v>
      </c>
      <c r="G52">
        <v>80</v>
      </c>
      <c r="H52">
        <v>14</v>
      </c>
      <c r="I52" s="1" t="s">
        <v>130</v>
      </c>
      <c r="J52" s="1" t="s">
        <v>130</v>
      </c>
      <c r="K52" t="s">
        <v>130</v>
      </c>
      <c r="L52" t="s">
        <v>93</v>
      </c>
      <c r="M52">
        <v>11.5</v>
      </c>
      <c r="N52">
        <v>0.9</v>
      </c>
      <c r="O52" t="s">
        <v>225</v>
      </c>
      <c r="P52" t="s">
        <v>130</v>
      </c>
      <c r="Q52" t="s">
        <v>130</v>
      </c>
      <c r="R52" t="s">
        <v>53</v>
      </c>
      <c r="S52" t="s">
        <v>129</v>
      </c>
      <c r="T52" t="s">
        <v>55</v>
      </c>
      <c r="U52" t="s">
        <v>94</v>
      </c>
      <c r="V52" t="s">
        <v>57</v>
      </c>
      <c r="W52">
        <v>8</v>
      </c>
      <c r="X52" s="1" t="s">
        <v>128</v>
      </c>
      <c r="Y52" s="1" t="s">
        <v>128</v>
      </c>
      <c r="Z52" t="s">
        <v>22</v>
      </c>
      <c r="AA52" s="1" t="s">
        <v>128</v>
      </c>
      <c r="AB52" s="1" t="s">
        <v>128</v>
      </c>
      <c r="AC52" s="1" t="s">
        <v>128</v>
      </c>
      <c r="AD52" t="s">
        <v>25</v>
      </c>
      <c r="AE52" s="1" t="s">
        <v>128</v>
      </c>
      <c r="AF52" s="1" t="s">
        <v>128</v>
      </c>
      <c r="AG52" s="1" t="s">
        <v>128</v>
      </c>
      <c r="AH52" s="1" t="s">
        <v>64</v>
      </c>
      <c r="AI52" s="1" t="s">
        <v>128</v>
      </c>
      <c r="AJ52" s="1" t="s">
        <v>128</v>
      </c>
      <c r="AK52" s="1" t="s">
        <v>128</v>
      </c>
      <c r="AL52" s="1" t="s">
        <v>59</v>
      </c>
      <c r="AM52" s="1" t="s">
        <v>128</v>
      </c>
      <c r="AN52" s="1" t="s">
        <v>128</v>
      </c>
      <c r="AO52" s="1" t="s">
        <v>128</v>
      </c>
      <c r="AP52" t="s">
        <v>37</v>
      </c>
      <c r="AQ52" s="1" t="s">
        <v>128</v>
      </c>
      <c r="AR52" s="1" t="s">
        <v>130</v>
      </c>
      <c r="AS52" s="1" t="s">
        <v>130</v>
      </c>
      <c r="AT52" s="1" t="s">
        <v>130</v>
      </c>
      <c r="AU52" s="1" t="s">
        <v>130</v>
      </c>
      <c r="AV52" s="1" t="s">
        <v>130</v>
      </c>
      <c r="AW52" s="1" t="s">
        <v>130</v>
      </c>
      <c r="AX52" s="1" t="s">
        <v>130</v>
      </c>
      <c r="AY52" s="1" t="s">
        <v>130</v>
      </c>
      <c r="AZ52" s="1">
        <v>25</v>
      </c>
      <c r="BA52" s="1" t="s">
        <v>46</v>
      </c>
      <c r="BB52" s="1" t="s">
        <v>45</v>
      </c>
      <c r="BC52" s="1" t="s">
        <v>95</v>
      </c>
      <c r="BJ52" t="s">
        <v>128</v>
      </c>
      <c r="BK52" t="s">
        <v>128</v>
      </c>
      <c r="BL52" t="s">
        <v>128</v>
      </c>
      <c r="BM52" t="s">
        <v>128</v>
      </c>
      <c r="BN52" t="s">
        <v>128</v>
      </c>
      <c r="BO52" t="s">
        <v>130</v>
      </c>
      <c r="BP52" t="s">
        <v>322</v>
      </c>
      <c r="BQ52" t="s">
        <v>128</v>
      </c>
      <c r="BR52" t="s">
        <v>130</v>
      </c>
      <c r="BS52" t="s">
        <v>130</v>
      </c>
      <c r="BT52" t="s">
        <v>130</v>
      </c>
      <c r="BU52" t="s">
        <v>130</v>
      </c>
      <c r="BV52" t="s">
        <v>130</v>
      </c>
      <c r="BW52" t="s">
        <v>130</v>
      </c>
      <c r="BX52" t="s">
        <v>130</v>
      </c>
      <c r="BY52" t="s">
        <v>130</v>
      </c>
      <c r="BZ52" t="s">
        <v>130</v>
      </c>
      <c r="CA52" t="s">
        <v>130</v>
      </c>
      <c r="CB52" t="s">
        <v>130</v>
      </c>
      <c r="CC52" t="s">
        <v>130</v>
      </c>
      <c r="CD52" t="s">
        <v>130</v>
      </c>
    </row>
    <row r="53" spans="1:85">
      <c r="A53">
        <v>61</v>
      </c>
      <c r="B53" t="s">
        <v>47</v>
      </c>
      <c r="C53">
        <v>64</v>
      </c>
      <c r="D53" t="s">
        <v>235</v>
      </c>
      <c r="E53">
        <v>35.299999999999997</v>
      </c>
      <c r="F53" t="s">
        <v>96</v>
      </c>
      <c r="G53">
        <v>80</v>
      </c>
      <c r="H53">
        <v>12</v>
      </c>
      <c r="I53" t="s">
        <v>130</v>
      </c>
      <c r="J53" t="s">
        <v>130</v>
      </c>
      <c r="K53" t="s">
        <v>130</v>
      </c>
      <c r="L53" t="s">
        <v>130</v>
      </c>
      <c r="M53">
        <v>7.9</v>
      </c>
      <c r="N53">
        <v>1.5</v>
      </c>
      <c r="O53" t="s">
        <v>66</v>
      </c>
      <c r="P53" t="s">
        <v>130</v>
      </c>
      <c r="Q53" t="s">
        <v>130</v>
      </c>
      <c r="R53" t="s">
        <v>53</v>
      </c>
      <c r="S53" t="s">
        <v>241</v>
      </c>
      <c r="T53" t="s">
        <v>55</v>
      </c>
      <c r="U53" t="s">
        <v>323</v>
      </c>
      <c r="V53" t="s">
        <v>57</v>
      </c>
      <c r="W53">
        <v>8</v>
      </c>
      <c r="X53" s="1" t="s">
        <v>128</v>
      </c>
      <c r="Y53" s="1" t="s">
        <v>128</v>
      </c>
      <c r="Z53" t="s">
        <v>22</v>
      </c>
      <c r="AA53" s="1" t="s">
        <v>128</v>
      </c>
      <c r="AB53" s="1" t="s">
        <v>128</v>
      </c>
      <c r="AC53" s="1" t="s">
        <v>128</v>
      </c>
      <c r="AD53" s="1" t="s">
        <v>25</v>
      </c>
      <c r="AE53" s="1" t="s">
        <v>128</v>
      </c>
      <c r="AF53" s="1" t="s">
        <v>128</v>
      </c>
      <c r="AG53" s="1" t="s">
        <v>128</v>
      </c>
      <c r="AH53" s="1" t="s">
        <v>64</v>
      </c>
      <c r="AI53" s="1" t="s">
        <v>128</v>
      </c>
      <c r="AJ53" s="1" t="s">
        <v>128</v>
      </c>
      <c r="AK53" s="1" t="s">
        <v>128</v>
      </c>
      <c r="AL53" s="1" t="s">
        <v>59</v>
      </c>
      <c r="AM53" s="1" t="s">
        <v>128</v>
      </c>
      <c r="AN53" s="1" t="s">
        <v>128</v>
      </c>
      <c r="AO53" s="1" t="s">
        <v>128</v>
      </c>
      <c r="AP53" s="1" t="s">
        <v>37</v>
      </c>
      <c r="AQ53" s="1" t="s">
        <v>128</v>
      </c>
      <c r="AR53" s="1" t="s">
        <v>130</v>
      </c>
      <c r="AS53" s="1" t="s">
        <v>130</v>
      </c>
      <c r="AT53" s="1" t="s">
        <v>130</v>
      </c>
      <c r="AU53" s="1" t="s">
        <v>130</v>
      </c>
      <c r="AV53" s="1" t="s">
        <v>130</v>
      </c>
      <c r="AW53" s="1" t="s">
        <v>130</v>
      </c>
      <c r="AX53" s="1" t="s">
        <v>130</v>
      </c>
      <c r="AY53" s="1" t="s">
        <v>130</v>
      </c>
      <c r="AZ53" s="1">
        <v>25</v>
      </c>
      <c r="BA53" s="1" t="s">
        <v>46</v>
      </c>
      <c r="BB53" s="1" t="s">
        <v>45</v>
      </c>
      <c r="BJ53" t="s">
        <v>128</v>
      </c>
      <c r="BK53" t="s">
        <v>128</v>
      </c>
      <c r="BL53" t="s">
        <v>128</v>
      </c>
      <c r="BM53" t="s">
        <v>128</v>
      </c>
      <c r="BN53" s="1" t="s">
        <v>128</v>
      </c>
      <c r="BO53" t="s">
        <v>130</v>
      </c>
      <c r="BP53" t="s">
        <v>130</v>
      </c>
      <c r="BQ53" t="s">
        <v>130</v>
      </c>
      <c r="BR53" t="s">
        <v>130</v>
      </c>
      <c r="BS53" t="s">
        <v>130</v>
      </c>
      <c r="BT53" t="s">
        <v>130</v>
      </c>
      <c r="BU53" t="s">
        <v>130</v>
      </c>
      <c r="BV53" t="s">
        <v>130</v>
      </c>
      <c r="BW53" t="s">
        <v>130</v>
      </c>
      <c r="BX53" t="s">
        <v>130</v>
      </c>
      <c r="BY53" t="s">
        <v>130</v>
      </c>
      <c r="BZ53" t="s">
        <v>130</v>
      </c>
      <c r="CA53" t="s">
        <v>130</v>
      </c>
      <c r="CB53" t="s">
        <v>130</v>
      </c>
      <c r="CC53" t="s">
        <v>130</v>
      </c>
      <c r="CD53" t="s">
        <v>130</v>
      </c>
    </row>
    <row r="54" spans="1:85">
      <c r="A54">
        <v>62</v>
      </c>
      <c r="B54" t="s">
        <v>47</v>
      </c>
      <c r="C54">
        <v>50</v>
      </c>
      <c r="D54" t="s">
        <v>242</v>
      </c>
      <c r="E54">
        <v>21.5</v>
      </c>
      <c r="F54" t="s">
        <v>86</v>
      </c>
      <c r="G54">
        <v>80</v>
      </c>
      <c r="H54">
        <v>12</v>
      </c>
      <c r="I54" s="1" t="s">
        <v>128</v>
      </c>
      <c r="J54" s="1" t="s">
        <v>128</v>
      </c>
      <c r="K54" t="s">
        <v>130</v>
      </c>
      <c r="L54" t="s">
        <v>130</v>
      </c>
      <c r="M54">
        <v>12.8</v>
      </c>
      <c r="N54">
        <v>0.8</v>
      </c>
      <c r="O54" t="s">
        <v>324</v>
      </c>
      <c r="P54" t="s">
        <v>130</v>
      </c>
      <c r="Q54" t="s">
        <v>130</v>
      </c>
      <c r="R54" t="s">
        <v>67</v>
      </c>
      <c r="S54" t="s">
        <v>129</v>
      </c>
      <c r="T54" t="s">
        <v>55</v>
      </c>
      <c r="U54" t="s">
        <v>85</v>
      </c>
      <c r="V54" t="s">
        <v>57</v>
      </c>
      <c r="W54">
        <v>8</v>
      </c>
      <c r="X54" s="1" t="s">
        <v>128</v>
      </c>
      <c r="Y54" s="1" t="s">
        <v>128</v>
      </c>
      <c r="Z54" t="s">
        <v>22</v>
      </c>
      <c r="AA54" s="1" t="s">
        <v>128</v>
      </c>
      <c r="AB54" s="1" t="s">
        <v>128</v>
      </c>
      <c r="AC54" s="1" t="s">
        <v>128</v>
      </c>
      <c r="AD54" t="s">
        <v>25</v>
      </c>
      <c r="AE54" s="1" t="s">
        <v>128</v>
      </c>
      <c r="AF54" s="1" t="s">
        <v>128</v>
      </c>
      <c r="AG54" s="1" t="s">
        <v>128</v>
      </c>
      <c r="AH54" s="1" t="s">
        <v>64</v>
      </c>
      <c r="AI54" s="1" t="s">
        <v>128</v>
      </c>
      <c r="AJ54" s="1" t="s">
        <v>128</v>
      </c>
      <c r="AK54" s="1" t="s">
        <v>128</v>
      </c>
      <c r="AL54" s="1" t="s">
        <v>59</v>
      </c>
      <c r="AM54" s="1" t="s">
        <v>128</v>
      </c>
      <c r="AN54" s="1" t="s">
        <v>128</v>
      </c>
      <c r="AO54" s="1" t="s">
        <v>128</v>
      </c>
      <c r="AP54" t="s">
        <v>37</v>
      </c>
      <c r="AQ54" s="1" t="s">
        <v>128</v>
      </c>
      <c r="AR54" s="1" t="s">
        <v>130</v>
      </c>
      <c r="AS54" s="1" t="s">
        <v>130</v>
      </c>
      <c r="AT54" s="1" t="s">
        <v>130</v>
      </c>
      <c r="AU54" s="1" t="s">
        <v>130</v>
      </c>
      <c r="AV54" s="1" t="s">
        <v>130</v>
      </c>
      <c r="AW54" s="1" t="s">
        <v>130</v>
      </c>
      <c r="AX54" s="1" t="s">
        <v>130</v>
      </c>
      <c r="AY54" s="1" t="s">
        <v>130</v>
      </c>
      <c r="AZ54" s="1">
        <v>25</v>
      </c>
      <c r="BA54" s="1" t="s">
        <v>46</v>
      </c>
      <c r="BB54" s="1" t="s">
        <v>45</v>
      </c>
      <c r="BC54" s="1" t="s">
        <v>91</v>
      </c>
      <c r="BD54" s="1" t="s">
        <v>92</v>
      </c>
      <c r="BE54" s="1" t="s">
        <v>278</v>
      </c>
      <c r="BF54" s="1" t="s">
        <v>111</v>
      </c>
      <c r="BJ54" t="s">
        <v>128</v>
      </c>
      <c r="BK54" t="s">
        <v>128</v>
      </c>
      <c r="BL54" t="s">
        <v>128</v>
      </c>
      <c r="BM54" t="s">
        <v>128</v>
      </c>
      <c r="BN54" t="s">
        <v>128</v>
      </c>
      <c r="BO54" t="s">
        <v>128</v>
      </c>
      <c r="BP54" t="s">
        <v>130</v>
      </c>
      <c r="BQ54" t="s">
        <v>128</v>
      </c>
      <c r="BR54" t="s">
        <v>130</v>
      </c>
      <c r="BS54" t="s">
        <v>130</v>
      </c>
      <c r="BT54" t="s">
        <v>128</v>
      </c>
      <c r="BU54" t="s">
        <v>130</v>
      </c>
      <c r="BV54" t="s">
        <v>130</v>
      </c>
      <c r="BW54" t="s">
        <v>130</v>
      </c>
      <c r="BX54" t="s">
        <v>130</v>
      </c>
      <c r="BY54" t="s">
        <v>130</v>
      </c>
      <c r="BZ54" t="s">
        <v>130</v>
      </c>
      <c r="CA54" t="s">
        <v>130</v>
      </c>
      <c r="CB54" t="s">
        <v>130</v>
      </c>
      <c r="CC54" t="s">
        <v>130</v>
      </c>
      <c r="CD54" t="s">
        <v>130</v>
      </c>
    </row>
    <row r="55" spans="1:85">
      <c r="A55">
        <v>62</v>
      </c>
      <c r="B55" t="s">
        <v>47</v>
      </c>
      <c r="C55">
        <v>40</v>
      </c>
      <c r="D55" t="s">
        <v>224</v>
      </c>
      <c r="E55">
        <v>26.9</v>
      </c>
      <c r="F55" t="s">
        <v>61</v>
      </c>
      <c r="G55">
        <v>80</v>
      </c>
      <c r="H55">
        <v>12</v>
      </c>
      <c r="I55" t="s">
        <v>130</v>
      </c>
      <c r="J55" t="s">
        <v>130</v>
      </c>
      <c r="K55" t="s">
        <v>130</v>
      </c>
      <c r="L55" t="s">
        <v>130</v>
      </c>
      <c r="M55">
        <v>10.5</v>
      </c>
      <c r="N55">
        <v>0.8</v>
      </c>
      <c r="O55" t="s">
        <v>66</v>
      </c>
      <c r="P55" t="s">
        <v>130</v>
      </c>
      <c r="Q55" t="s">
        <v>130</v>
      </c>
      <c r="R55" t="s">
        <v>62</v>
      </c>
      <c r="S55" t="s">
        <v>129</v>
      </c>
      <c r="T55" t="s">
        <v>55</v>
      </c>
      <c r="U55" t="s">
        <v>325</v>
      </c>
      <c r="V55" t="s">
        <v>57</v>
      </c>
      <c r="W55">
        <v>8</v>
      </c>
      <c r="X55" s="1" t="s">
        <v>128</v>
      </c>
      <c r="Y55" s="1" t="s">
        <v>128</v>
      </c>
      <c r="Z55" t="s">
        <v>22</v>
      </c>
      <c r="AA55" s="1" t="s">
        <v>128</v>
      </c>
      <c r="AB55" s="1" t="s">
        <v>128</v>
      </c>
      <c r="AC55" s="1" t="s">
        <v>128</v>
      </c>
      <c r="AD55" s="1" t="s">
        <v>25</v>
      </c>
      <c r="AE55" s="1" t="s">
        <v>128</v>
      </c>
      <c r="AF55" s="1" t="s">
        <v>128</v>
      </c>
      <c r="AG55" s="1" t="s">
        <v>128</v>
      </c>
      <c r="AH55" s="1" t="s">
        <v>90</v>
      </c>
      <c r="AI55" s="1" t="s">
        <v>128</v>
      </c>
      <c r="AJ55" s="1" t="s">
        <v>128</v>
      </c>
      <c r="AK55" s="1" t="s">
        <v>128</v>
      </c>
      <c r="AL55" s="1" t="s">
        <v>59</v>
      </c>
      <c r="AM55" s="1" t="s">
        <v>128</v>
      </c>
      <c r="AN55" s="1" t="s">
        <v>128</v>
      </c>
      <c r="AO55" s="1" t="s">
        <v>128</v>
      </c>
      <c r="AP55" s="1" t="s">
        <v>276</v>
      </c>
      <c r="AQ55" s="1" t="s">
        <v>128</v>
      </c>
      <c r="AR55" s="1" t="s">
        <v>130</v>
      </c>
      <c r="AS55" s="1" t="s">
        <v>130</v>
      </c>
      <c r="AT55" s="1" t="s">
        <v>130</v>
      </c>
      <c r="AU55" s="1" t="s">
        <v>130</v>
      </c>
      <c r="AV55" s="1" t="s">
        <v>130</v>
      </c>
      <c r="AW55" s="1" t="s">
        <v>130</v>
      </c>
      <c r="AX55" s="1" t="s">
        <v>130</v>
      </c>
      <c r="AY55" s="1" t="s">
        <v>130</v>
      </c>
      <c r="AZ55" s="1">
        <v>25</v>
      </c>
      <c r="BA55" s="1" t="s">
        <v>46</v>
      </c>
      <c r="BB55" s="1" t="s">
        <v>45</v>
      </c>
      <c r="BJ55" t="s">
        <v>128</v>
      </c>
      <c r="BK55" t="s">
        <v>128</v>
      </c>
      <c r="BL55" t="s">
        <v>128</v>
      </c>
      <c r="BM55" t="s">
        <v>128</v>
      </c>
      <c r="BN55" s="1" t="s">
        <v>128</v>
      </c>
      <c r="BO55" t="s">
        <v>130</v>
      </c>
      <c r="BP55" t="s">
        <v>130</v>
      </c>
      <c r="BQ55" t="s">
        <v>130</v>
      </c>
      <c r="BR55" t="s">
        <v>130</v>
      </c>
      <c r="BS55" t="s">
        <v>130</v>
      </c>
      <c r="BT55" t="s">
        <v>130</v>
      </c>
      <c r="BU55" t="s">
        <v>130</v>
      </c>
      <c r="BV55" t="s">
        <v>130</v>
      </c>
      <c r="BW55" t="s">
        <v>130</v>
      </c>
      <c r="BX55" t="s">
        <v>130</v>
      </c>
      <c r="BY55" t="s">
        <v>130</v>
      </c>
      <c r="BZ55" t="s">
        <v>130</v>
      </c>
      <c r="CA55" t="s">
        <v>130</v>
      </c>
      <c r="CB55" t="s">
        <v>130</v>
      </c>
      <c r="CC55" t="s">
        <v>130</v>
      </c>
      <c r="CD55" t="s">
        <v>130</v>
      </c>
    </row>
    <row r="56" spans="1:85">
      <c r="A56">
        <v>62</v>
      </c>
      <c r="B56" t="s">
        <v>47</v>
      </c>
      <c r="C56">
        <v>50</v>
      </c>
      <c r="D56" t="s">
        <v>235</v>
      </c>
      <c r="E56">
        <v>27.6</v>
      </c>
      <c r="F56" t="s">
        <v>61</v>
      </c>
      <c r="G56">
        <v>80</v>
      </c>
      <c r="H56">
        <v>12</v>
      </c>
      <c r="I56" t="s">
        <v>130</v>
      </c>
      <c r="J56" t="s">
        <v>130</v>
      </c>
      <c r="K56" t="s">
        <v>130</v>
      </c>
      <c r="L56" t="s">
        <v>130</v>
      </c>
      <c r="M56">
        <v>11</v>
      </c>
      <c r="N56">
        <v>1.1000000000000001</v>
      </c>
      <c r="O56" t="s">
        <v>66</v>
      </c>
      <c r="P56" t="s">
        <v>130</v>
      </c>
      <c r="Q56" t="s">
        <v>130</v>
      </c>
      <c r="R56" t="s">
        <v>154</v>
      </c>
      <c r="S56" t="s">
        <v>241</v>
      </c>
      <c r="T56" t="s">
        <v>55</v>
      </c>
      <c r="U56" t="s">
        <v>55</v>
      </c>
      <c r="V56" t="s">
        <v>57</v>
      </c>
      <c r="W56">
        <v>8</v>
      </c>
      <c r="X56" s="1" t="s">
        <v>128</v>
      </c>
      <c r="Y56" s="1" t="s">
        <v>128</v>
      </c>
      <c r="Z56" t="s">
        <v>22</v>
      </c>
      <c r="AA56" s="1" t="s">
        <v>128</v>
      </c>
      <c r="AB56" s="1" t="s">
        <v>128</v>
      </c>
      <c r="AC56" s="1" t="s">
        <v>128</v>
      </c>
      <c r="AD56" s="1" t="s">
        <v>25</v>
      </c>
      <c r="AE56" s="1" t="s">
        <v>128</v>
      </c>
      <c r="AF56" s="1" t="s">
        <v>128</v>
      </c>
      <c r="AG56" s="1" t="s">
        <v>128</v>
      </c>
      <c r="AH56" s="1" t="s">
        <v>90</v>
      </c>
      <c r="AI56" s="1" t="s">
        <v>128</v>
      </c>
      <c r="AJ56" s="1" t="s">
        <v>128</v>
      </c>
      <c r="AK56" s="1" t="s">
        <v>128</v>
      </c>
      <c r="AL56" s="1" t="s">
        <v>59</v>
      </c>
      <c r="AM56" s="1" t="s">
        <v>128</v>
      </c>
      <c r="AN56" s="1" t="s">
        <v>128</v>
      </c>
      <c r="AO56" s="1" t="s">
        <v>128</v>
      </c>
      <c r="AP56" s="1" t="s">
        <v>37</v>
      </c>
      <c r="AQ56" s="1" t="s">
        <v>128</v>
      </c>
      <c r="AR56" s="1" t="s">
        <v>130</v>
      </c>
      <c r="AS56" s="1" t="s">
        <v>130</v>
      </c>
      <c r="AT56" s="1" t="s">
        <v>130</v>
      </c>
      <c r="AU56" s="1" t="s">
        <v>130</v>
      </c>
      <c r="AV56" s="1" t="s">
        <v>130</v>
      </c>
      <c r="AW56" s="1" t="s">
        <v>130</v>
      </c>
      <c r="AX56" s="1" t="s">
        <v>130</v>
      </c>
      <c r="AY56" s="1" t="s">
        <v>130</v>
      </c>
      <c r="AZ56" s="1">
        <v>20</v>
      </c>
      <c r="BA56" s="1" t="s">
        <v>46</v>
      </c>
      <c r="BB56" s="1" t="s">
        <v>45</v>
      </c>
      <c r="BJ56" t="s">
        <v>128</v>
      </c>
      <c r="BK56" t="s">
        <v>128</v>
      </c>
      <c r="BL56" t="s">
        <v>128</v>
      </c>
      <c r="BM56" t="s">
        <v>128</v>
      </c>
      <c r="BN56" s="1" t="s">
        <v>128</v>
      </c>
      <c r="BO56" t="s">
        <v>130</v>
      </c>
      <c r="BP56" t="s">
        <v>130</v>
      </c>
      <c r="BQ56" t="s">
        <v>130</v>
      </c>
      <c r="BR56" t="s">
        <v>130</v>
      </c>
      <c r="BS56" t="s">
        <v>130</v>
      </c>
      <c r="BT56" t="s">
        <v>130</v>
      </c>
      <c r="BU56" t="s">
        <v>130</v>
      </c>
      <c r="BV56" t="s">
        <v>130</v>
      </c>
      <c r="BW56" t="s">
        <v>130</v>
      </c>
      <c r="BX56" t="s">
        <v>130</v>
      </c>
      <c r="BY56" t="s">
        <v>130</v>
      </c>
      <c r="BZ56" t="s">
        <v>130</v>
      </c>
      <c r="CA56" t="s">
        <v>130</v>
      </c>
      <c r="CB56" t="s">
        <v>130</v>
      </c>
      <c r="CC56" t="s">
        <v>130</v>
      </c>
      <c r="CD56" t="s">
        <v>130</v>
      </c>
    </row>
    <row r="57" spans="1:85">
      <c r="A57">
        <v>63</v>
      </c>
      <c r="B57" t="s">
        <v>47</v>
      </c>
      <c r="C57">
        <v>45</v>
      </c>
      <c r="D57" t="s">
        <v>224</v>
      </c>
      <c r="E57">
        <v>30.3</v>
      </c>
      <c r="F57" t="s">
        <v>50</v>
      </c>
      <c r="G57">
        <v>80</v>
      </c>
      <c r="H57">
        <v>12</v>
      </c>
      <c r="I57" s="1" t="s">
        <v>130</v>
      </c>
      <c r="J57" s="1" t="s">
        <v>130</v>
      </c>
      <c r="K57" t="s">
        <v>130</v>
      </c>
      <c r="L57" t="s">
        <v>130</v>
      </c>
      <c r="M57">
        <v>11.5</v>
      </c>
      <c r="N57">
        <v>0.9</v>
      </c>
      <c r="O57" t="s">
        <v>225</v>
      </c>
      <c r="P57" t="s">
        <v>130</v>
      </c>
      <c r="Q57" t="s">
        <v>130</v>
      </c>
      <c r="R57" t="s">
        <v>53</v>
      </c>
      <c r="S57" t="s">
        <v>54</v>
      </c>
      <c r="T57" t="s">
        <v>55</v>
      </c>
      <c r="U57" t="s">
        <v>85</v>
      </c>
      <c r="V57" t="s">
        <v>57</v>
      </c>
      <c r="W57">
        <v>8</v>
      </c>
      <c r="X57" s="1" t="s">
        <v>128</v>
      </c>
      <c r="Y57" s="1" t="s">
        <v>128</v>
      </c>
      <c r="Z57" t="s">
        <v>22</v>
      </c>
      <c r="AA57" s="1" t="s">
        <v>128</v>
      </c>
      <c r="AB57" s="1" t="s">
        <v>128</v>
      </c>
      <c r="AC57" s="1" t="s">
        <v>128</v>
      </c>
      <c r="AD57" t="s">
        <v>25</v>
      </c>
      <c r="AE57" s="1" t="s">
        <v>128</v>
      </c>
      <c r="AF57" s="1" t="s">
        <v>128</v>
      </c>
      <c r="AG57" s="1" t="s">
        <v>128</v>
      </c>
      <c r="AH57" s="1" t="s">
        <v>90</v>
      </c>
      <c r="AI57" s="1" t="s">
        <v>128</v>
      </c>
      <c r="AJ57" s="1" t="s">
        <v>128</v>
      </c>
      <c r="AK57" s="1" t="s">
        <v>128</v>
      </c>
      <c r="AL57" s="1" t="s">
        <v>59</v>
      </c>
      <c r="AM57" s="1" t="s">
        <v>128</v>
      </c>
      <c r="AN57" s="1" t="s">
        <v>128</v>
      </c>
      <c r="AO57" s="1" t="s">
        <v>128</v>
      </c>
      <c r="AP57" t="s">
        <v>37</v>
      </c>
      <c r="AQ57" s="1" t="s">
        <v>128</v>
      </c>
      <c r="AR57" s="1" t="s">
        <v>130</v>
      </c>
      <c r="AS57" s="1" t="s">
        <v>130</v>
      </c>
      <c r="AT57" s="1" t="s">
        <v>130</v>
      </c>
      <c r="AU57" s="1" t="s">
        <v>130</v>
      </c>
      <c r="AV57" s="1" t="s">
        <v>130</v>
      </c>
      <c r="AW57" s="1" t="s">
        <v>130</v>
      </c>
      <c r="AX57" s="1" t="s">
        <v>130</v>
      </c>
      <c r="AY57" s="1" t="s">
        <v>130</v>
      </c>
      <c r="AZ57" s="1">
        <v>25</v>
      </c>
      <c r="BA57" s="1" t="s">
        <v>46</v>
      </c>
      <c r="BB57" s="1" t="s">
        <v>45</v>
      </c>
      <c r="BC57" s="1" t="s">
        <v>326</v>
      </c>
      <c r="BD57" s="1" t="s">
        <v>327</v>
      </c>
      <c r="BE57" s="1" t="s">
        <v>328</v>
      </c>
      <c r="BF57" s="1" t="s">
        <v>329</v>
      </c>
      <c r="BG57" s="1" t="s">
        <v>330</v>
      </c>
      <c r="BH57" s="1" t="s">
        <v>139</v>
      </c>
      <c r="BJ57" t="s">
        <v>128</v>
      </c>
      <c r="BK57" t="s">
        <v>128</v>
      </c>
      <c r="BL57" t="s">
        <v>128</v>
      </c>
      <c r="BM57" t="s">
        <v>128</v>
      </c>
      <c r="BN57" t="s">
        <v>128</v>
      </c>
      <c r="BO57" t="s">
        <v>130</v>
      </c>
      <c r="BP57" t="s">
        <v>128</v>
      </c>
      <c r="BQ57" t="s">
        <v>128</v>
      </c>
      <c r="BR57" t="s">
        <v>130</v>
      </c>
      <c r="BS57" t="s">
        <v>128</v>
      </c>
      <c r="BT57" t="s">
        <v>128</v>
      </c>
      <c r="BU57" t="s">
        <v>130</v>
      </c>
      <c r="BV57" t="s">
        <v>130</v>
      </c>
      <c r="BW57" t="s">
        <v>130</v>
      </c>
      <c r="BX57" t="s">
        <v>130</v>
      </c>
      <c r="BY57" t="s">
        <v>130</v>
      </c>
      <c r="BZ57" t="s">
        <v>130</v>
      </c>
      <c r="CA57" t="s">
        <v>130</v>
      </c>
      <c r="CB57" t="s">
        <v>130</v>
      </c>
      <c r="CC57" t="s">
        <v>130</v>
      </c>
      <c r="CD57" t="s">
        <v>130</v>
      </c>
      <c r="CE57" t="s">
        <v>128</v>
      </c>
      <c r="CF57">
        <v>9</v>
      </c>
      <c r="CG57" t="s">
        <v>263</v>
      </c>
    </row>
    <row r="58" spans="1:85">
      <c r="A58">
        <v>64</v>
      </c>
      <c r="B58" t="s">
        <v>47</v>
      </c>
      <c r="C58">
        <v>62</v>
      </c>
      <c r="D58" t="s">
        <v>224</v>
      </c>
      <c r="E58">
        <v>41.7</v>
      </c>
      <c r="F58" t="s">
        <v>61</v>
      </c>
      <c r="G58">
        <v>78</v>
      </c>
      <c r="H58">
        <v>12</v>
      </c>
      <c r="I58" t="s">
        <v>130</v>
      </c>
      <c r="J58" t="s">
        <v>128</v>
      </c>
      <c r="K58" t="s">
        <v>130</v>
      </c>
      <c r="L58" t="s">
        <v>130</v>
      </c>
      <c r="M58">
        <v>10.9</v>
      </c>
      <c r="N58">
        <v>1</v>
      </c>
      <c r="O58" t="s">
        <v>239</v>
      </c>
      <c r="P58" t="s">
        <v>130</v>
      </c>
      <c r="Q58" t="s">
        <v>130</v>
      </c>
      <c r="R58" t="s">
        <v>16</v>
      </c>
      <c r="S58" t="s">
        <v>241</v>
      </c>
      <c r="T58" t="s">
        <v>55</v>
      </c>
      <c r="U58" t="s">
        <v>85</v>
      </c>
      <c r="V58" t="s">
        <v>57</v>
      </c>
      <c r="W58">
        <v>8</v>
      </c>
      <c r="X58" s="1" t="s">
        <v>128</v>
      </c>
      <c r="Y58" s="1" t="s">
        <v>128</v>
      </c>
      <c r="Z58" t="s">
        <v>22</v>
      </c>
      <c r="AA58" s="1" t="s">
        <v>128</v>
      </c>
      <c r="AB58" s="1" t="s">
        <v>128</v>
      </c>
      <c r="AC58" s="1" t="s">
        <v>128</v>
      </c>
      <c r="AD58" s="1" t="s">
        <v>267</v>
      </c>
      <c r="AE58" s="1" t="s">
        <v>128</v>
      </c>
      <c r="AF58" s="1" t="s">
        <v>128</v>
      </c>
      <c r="AG58" s="1" t="s">
        <v>128</v>
      </c>
      <c r="AH58" s="1" t="s">
        <v>90</v>
      </c>
      <c r="AI58" s="1" t="s">
        <v>128</v>
      </c>
      <c r="AJ58" s="1" t="s">
        <v>128</v>
      </c>
      <c r="AK58" s="1" t="s">
        <v>128</v>
      </c>
      <c r="AL58" s="1" t="s">
        <v>59</v>
      </c>
      <c r="AM58" s="1" t="s">
        <v>128</v>
      </c>
      <c r="AN58" s="1" t="s">
        <v>128</v>
      </c>
      <c r="AO58" s="1" t="s">
        <v>128</v>
      </c>
      <c r="AP58" s="1" t="s">
        <v>37</v>
      </c>
      <c r="AQ58" s="1" t="s">
        <v>128</v>
      </c>
      <c r="AR58" s="1" t="s">
        <v>130</v>
      </c>
      <c r="AS58" s="1" t="s">
        <v>130</v>
      </c>
      <c r="AT58" s="1" t="s">
        <v>130</v>
      </c>
      <c r="AU58" s="1" t="s">
        <v>130</v>
      </c>
      <c r="AV58" s="1" t="s">
        <v>130</v>
      </c>
      <c r="AW58" s="1" t="s">
        <v>130</v>
      </c>
      <c r="AX58" s="1" t="s">
        <v>130</v>
      </c>
      <c r="AY58" s="1" t="s">
        <v>130</v>
      </c>
      <c r="AZ58" s="1">
        <v>14</v>
      </c>
      <c r="BA58" s="1" t="s">
        <v>46</v>
      </c>
      <c r="BB58" s="1" t="s">
        <v>45</v>
      </c>
      <c r="BJ58" t="s">
        <v>128</v>
      </c>
      <c r="BK58" t="s">
        <v>128</v>
      </c>
      <c r="BL58" t="s">
        <v>128</v>
      </c>
      <c r="BM58" t="s">
        <v>128</v>
      </c>
      <c r="BN58" s="1" t="s">
        <v>128</v>
      </c>
      <c r="BO58" t="s">
        <v>130</v>
      </c>
      <c r="BP58" t="s">
        <v>130</v>
      </c>
      <c r="BQ58" t="s">
        <v>130</v>
      </c>
      <c r="BR58" t="s">
        <v>130</v>
      </c>
      <c r="BS58" t="s">
        <v>130</v>
      </c>
      <c r="BT58" t="s">
        <v>130</v>
      </c>
      <c r="BU58" t="s">
        <v>130</v>
      </c>
      <c r="BV58" t="s">
        <v>130</v>
      </c>
      <c r="BW58" t="s">
        <v>130</v>
      </c>
      <c r="BX58" t="s">
        <v>130</v>
      </c>
      <c r="BY58" t="s">
        <v>130</v>
      </c>
      <c r="BZ58" t="s">
        <v>130</v>
      </c>
      <c r="CA58" t="s">
        <v>130</v>
      </c>
      <c r="CB58" t="s">
        <v>130</v>
      </c>
      <c r="CC58" t="s">
        <v>130</v>
      </c>
      <c r="CD58" t="s">
        <v>130</v>
      </c>
    </row>
    <row r="59" spans="1:85">
      <c r="A59">
        <v>65</v>
      </c>
      <c r="B59" t="s">
        <v>47</v>
      </c>
      <c r="C59">
        <v>50</v>
      </c>
      <c r="D59" t="s">
        <v>246</v>
      </c>
      <c r="E59">
        <v>24.7</v>
      </c>
      <c r="F59" t="s">
        <v>14</v>
      </c>
      <c r="G59">
        <v>80</v>
      </c>
      <c r="H59">
        <v>12</v>
      </c>
      <c r="I59" t="s">
        <v>130</v>
      </c>
      <c r="J59" t="s">
        <v>128</v>
      </c>
      <c r="K59" t="s">
        <v>130</v>
      </c>
      <c r="L59" t="s">
        <v>130</v>
      </c>
      <c r="M59">
        <v>11.1</v>
      </c>
      <c r="N59">
        <v>0.9</v>
      </c>
      <c r="O59" t="s">
        <v>66</v>
      </c>
      <c r="P59" t="s">
        <v>130</v>
      </c>
      <c r="Q59" t="s">
        <v>130</v>
      </c>
      <c r="R59" t="s">
        <v>102</v>
      </c>
      <c r="S59" t="s">
        <v>129</v>
      </c>
      <c r="T59" t="s">
        <v>55</v>
      </c>
      <c r="U59" t="s">
        <v>56</v>
      </c>
      <c r="V59" t="s">
        <v>57</v>
      </c>
      <c r="W59">
        <v>8</v>
      </c>
      <c r="X59" s="1" t="s">
        <v>128</v>
      </c>
      <c r="Y59" s="1" t="s">
        <v>128</v>
      </c>
      <c r="Z59" t="s">
        <v>22</v>
      </c>
      <c r="AA59" s="1" t="s">
        <v>128</v>
      </c>
      <c r="AB59" s="1" t="s">
        <v>128</v>
      </c>
      <c r="AC59" s="1" t="s">
        <v>128</v>
      </c>
      <c r="AD59" s="1" t="s">
        <v>25</v>
      </c>
      <c r="AE59" s="1" t="s">
        <v>128</v>
      </c>
      <c r="AF59" s="1" t="s">
        <v>128</v>
      </c>
      <c r="AG59" s="1" t="s">
        <v>128</v>
      </c>
      <c r="AH59" s="1" t="s">
        <v>90</v>
      </c>
      <c r="AI59" s="1" t="s">
        <v>128</v>
      </c>
      <c r="AJ59" s="1" t="s">
        <v>128</v>
      </c>
      <c r="AK59" s="1" t="s">
        <v>128</v>
      </c>
      <c r="AL59" s="1" t="s">
        <v>59</v>
      </c>
      <c r="AM59" s="1" t="s">
        <v>128</v>
      </c>
      <c r="AN59" s="1" t="s">
        <v>128</v>
      </c>
      <c r="AO59" s="1" t="s">
        <v>128</v>
      </c>
      <c r="AP59" s="1" t="s">
        <v>37</v>
      </c>
      <c r="AQ59" s="1" t="s">
        <v>128</v>
      </c>
      <c r="AR59" s="1" t="s">
        <v>130</v>
      </c>
      <c r="AS59" s="1" t="s">
        <v>130</v>
      </c>
      <c r="AT59" s="1" t="s">
        <v>130</v>
      </c>
      <c r="AU59" s="1" t="s">
        <v>130</v>
      </c>
      <c r="AV59" s="1" t="s">
        <v>130</v>
      </c>
      <c r="AW59" s="1" t="s">
        <v>130</v>
      </c>
      <c r="AX59" s="1" t="s">
        <v>130</v>
      </c>
      <c r="AY59" s="1" t="s">
        <v>130</v>
      </c>
      <c r="AZ59" s="1">
        <v>25</v>
      </c>
      <c r="BA59" s="1" t="s">
        <v>46</v>
      </c>
      <c r="BB59" s="1" t="s">
        <v>45</v>
      </c>
      <c r="BJ59" t="s">
        <v>128</v>
      </c>
      <c r="BK59" t="s">
        <v>128</v>
      </c>
      <c r="BL59" t="s">
        <v>128</v>
      </c>
      <c r="BM59" t="s">
        <v>128</v>
      </c>
      <c r="BN59" s="1" t="s">
        <v>128</v>
      </c>
      <c r="BO59" t="s">
        <v>130</v>
      </c>
      <c r="BP59" t="s">
        <v>130</v>
      </c>
      <c r="BQ59" t="s">
        <v>130</v>
      </c>
      <c r="BR59" t="s">
        <v>130</v>
      </c>
      <c r="BS59" t="s">
        <v>130</v>
      </c>
      <c r="BT59" t="s">
        <v>130</v>
      </c>
      <c r="BU59" t="s">
        <v>130</v>
      </c>
      <c r="BV59" t="s">
        <v>130</v>
      </c>
      <c r="BW59" t="s">
        <v>130</v>
      </c>
      <c r="BX59" t="s">
        <v>130</v>
      </c>
      <c r="BY59" t="s">
        <v>130</v>
      </c>
      <c r="BZ59" t="s">
        <v>130</v>
      </c>
      <c r="CA59" t="s">
        <v>130</v>
      </c>
      <c r="CB59" t="s">
        <v>130</v>
      </c>
      <c r="CC59" t="s">
        <v>130</v>
      </c>
      <c r="CD59" t="s">
        <v>130</v>
      </c>
    </row>
    <row r="60" spans="1:85">
      <c r="A60">
        <v>65</v>
      </c>
      <c r="B60" t="s">
        <v>47</v>
      </c>
      <c r="C60">
        <v>50</v>
      </c>
      <c r="D60" t="s">
        <v>246</v>
      </c>
      <c r="E60">
        <v>24.7</v>
      </c>
      <c r="F60" t="s">
        <v>331</v>
      </c>
      <c r="G60">
        <v>82</v>
      </c>
      <c r="H60">
        <v>12</v>
      </c>
      <c r="I60" t="s">
        <v>130</v>
      </c>
      <c r="J60" t="s">
        <v>128</v>
      </c>
      <c r="K60" t="s">
        <v>130</v>
      </c>
      <c r="L60" t="s">
        <v>130</v>
      </c>
      <c r="M60">
        <v>11.1</v>
      </c>
      <c r="N60">
        <v>1</v>
      </c>
      <c r="O60" t="s">
        <v>66</v>
      </c>
      <c r="P60" t="s">
        <v>130</v>
      </c>
      <c r="Q60" t="s">
        <v>130</v>
      </c>
      <c r="R60" t="s">
        <v>102</v>
      </c>
      <c r="S60" t="s">
        <v>241</v>
      </c>
      <c r="T60" t="s">
        <v>55</v>
      </c>
      <c r="U60" t="s">
        <v>56</v>
      </c>
      <c r="V60" t="s">
        <v>57</v>
      </c>
      <c r="W60">
        <v>8</v>
      </c>
      <c r="X60" s="1" t="s">
        <v>128</v>
      </c>
      <c r="Y60" s="1" t="s">
        <v>128</v>
      </c>
      <c r="Z60" t="s">
        <v>22</v>
      </c>
      <c r="AA60" s="1" t="s">
        <v>128</v>
      </c>
      <c r="AB60" s="1" t="s">
        <v>128</v>
      </c>
      <c r="AC60" s="1" t="s">
        <v>128</v>
      </c>
      <c r="AD60" s="1" t="s">
        <v>25</v>
      </c>
      <c r="AE60" s="1" t="s">
        <v>128</v>
      </c>
      <c r="AF60" s="1" t="s">
        <v>128</v>
      </c>
      <c r="AG60" s="1" t="s">
        <v>128</v>
      </c>
      <c r="AH60" s="1" t="s">
        <v>90</v>
      </c>
      <c r="AI60" s="1" t="s">
        <v>128</v>
      </c>
      <c r="AJ60" s="1" t="s">
        <v>128</v>
      </c>
      <c r="AK60" s="1" t="s">
        <v>128</v>
      </c>
      <c r="AL60" s="1" t="s">
        <v>59</v>
      </c>
      <c r="AM60" s="1" t="s">
        <v>128</v>
      </c>
      <c r="AN60" s="1" t="s">
        <v>128</v>
      </c>
      <c r="AO60" s="1" t="s">
        <v>128</v>
      </c>
      <c r="AP60" s="1" t="s">
        <v>37</v>
      </c>
      <c r="AQ60" s="1" t="s">
        <v>128</v>
      </c>
      <c r="AR60" s="1" t="s">
        <v>130</v>
      </c>
      <c r="AS60" s="1" t="s">
        <v>130</v>
      </c>
      <c r="AT60" s="1" t="s">
        <v>130</v>
      </c>
      <c r="AU60" s="1" t="s">
        <v>130</v>
      </c>
      <c r="AV60" s="1" t="s">
        <v>130</v>
      </c>
      <c r="AW60" s="1" t="s">
        <v>130</v>
      </c>
      <c r="AX60" s="1" t="s">
        <v>130</v>
      </c>
      <c r="AY60" s="1" t="s">
        <v>130</v>
      </c>
      <c r="AZ60" s="1">
        <v>12</v>
      </c>
      <c r="BA60" s="1" t="s">
        <v>46</v>
      </c>
      <c r="BB60" s="1" t="s">
        <v>45</v>
      </c>
      <c r="BJ60" t="s">
        <v>128</v>
      </c>
      <c r="BK60" t="s">
        <v>128</v>
      </c>
      <c r="BL60" t="s">
        <v>128</v>
      </c>
      <c r="BM60" t="s">
        <v>128</v>
      </c>
      <c r="BN60" s="1" t="s">
        <v>128</v>
      </c>
      <c r="BO60" t="s">
        <v>130</v>
      </c>
      <c r="BP60" t="s">
        <v>130</v>
      </c>
      <c r="BQ60" t="s">
        <v>130</v>
      </c>
      <c r="BR60" t="s">
        <v>130</v>
      </c>
      <c r="BS60" t="s">
        <v>130</v>
      </c>
      <c r="BT60" t="s">
        <v>130</v>
      </c>
      <c r="BU60" t="s">
        <v>130</v>
      </c>
      <c r="BV60" t="s">
        <v>130</v>
      </c>
      <c r="BW60" t="s">
        <v>130</v>
      </c>
      <c r="BX60" t="s">
        <v>130</v>
      </c>
      <c r="BY60" t="s">
        <v>130</v>
      </c>
      <c r="BZ60" t="s">
        <v>130</v>
      </c>
      <c r="CA60" t="s">
        <v>130</v>
      </c>
      <c r="CB60" t="s">
        <v>130</v>
      </c>
      <c r="CC60" t="s">
        <v>130</v>
      </c>
      <c r="CD60" t="s">
        <v>130</v>
      </c>
    </row>
    <row r="61" spans="1:85">
      <c r="A61">
        <v>66</v>
      </c>
      <c r="B61" t="s">
        <v>47</v>
      </c>
      <c r="C61">
        <v>55</v>
      </c>
      <c r="D61" t="s">
        <v>242</v>
      </c>
      <c r="E61">
        <v>23.7</v>
      </c>
      <c r="F61" t="s">
        <v>61</v>
      </c>
      <c r="G61">
        <v>80</v>
      </c>
      <c r="H61">
        <v>12</v>
      </c>
      <c r="I61" t="s">
        <v>128</v>
      </c>
      <c r="J61" s="1" t="s">
        <v>128</v>
      </c>
      <c r="K61" t="s">
        <v>130</v>
      </c>
      <c r="L61" t="s">
        <v>130</v>
      </c>
      <c r="M61">
        <v>9.6999999999999993</v>
      </c>
      <c r="N61">
        <v>1.1000000000000001</v>
      </c>
      <c r="O61" t="s">
        <v>66</v>
      </c>
      <c r="P61" t="s">
        <v>130</v>
      </c>
      <c r="Q61" t="s">
        <v>130</v>
      </c>
      <c r="R61" t="s">
        <v>97</v>
      </c>
      <c r="S61" t="s">
        <v>129</v>
      </c>
      <c r="T61" t="s">
        <v>55</v>
      </c>
      <c r="U61" t="s">
        <v>55</v>
      </c>
      <c r="V61" t="s">
        <v>57</v>
      </c>
      <c r="W61">
        <v>8</v>
      </c>
      <c r="X61" s="1" t="s">
        <v>128</v>
      </c>
      <c r="Y61" s="1" t="s">
        <v>128</v>
      </c>
      <c r="Z61" t="s">
        <v>22</v>
      </c>
      <c r="AA61" s="1" t="s">
        <v>128</v>
      </c>
      <c r="AB61" s="1" t="s">
        <v>128</v>
      </c>
      <c r="AC61" s="1" t="s">
        <v>128</v>
      </c>
      <c r="AD61" s="1" t="s">
        <v>25</v>
      </c>
      <c r="AE61" s="1" t="s">
        <v>128</v>
      </c>
      <c r="AF61" s="1" t="s">
        <v>128</v>
      </c>
      <c r="AG61" s="1" t="s">
        <v>128</v>
      </c>
      <c r="AH61" s="1" t="s">
        <v>90</v>
      </c>
      <c r="AI61" s="1" t="s">
        <v>128</v>
      </c>
      <c r="AJ61" s="1" t="s">
        <v>128</v>
      </c>
      <c r="AK61" s="1" t="s">
        <v>128</v>
      </c>
      <c r="AL61" s="1" t="s">
        <v>59</v>
      </c>
      <c r="AM61" s="1" t="s">
        <v>128</v>
      </c>
      <c r="AN61" s="1" t="s">
        <v>128</v>
      </c>
      <c r="AO61" s="1" t="s">
        <v>128</v>
      </c>
      <c r="AP61" s="1" t="s">
        <v>37</v>
      </c>
      <c r="AQ61" s="1" t="s">
        <v>128</v>
      </c>
      <c r="AR61" s="1" t="s">
        <v>130</v>
      </c>
      <c r="AS61" s="1" t="s">
        <v>130</v>
      </c>
      <c r="AT61" s="1" t="s">
        <v>130</v>
      </c>
      <c r="AU61" s="1" t="s">
        <v>130</v>
      </c>
      <c r="AV61" s="1" t="s">
        <v>130</v>
      </c>
      <c r="AW61" s="1" t="s">
        <v>130</v>
      </c>
      <c r="AX61" s="1" t="s">
        <v>130</v>
      </c>
      <c r="AY61" s="1" t="s">
        <v>130</v>
      </c>
      <c r="AZ61" s="1">
        <v>25</v>
      </c>
      <c r="BA61" s="1" t="s">
        <v>46</v>
      </c>
      <c r="BB61" s="1" t="s">
        <v>45</v>
      </c>
      <c r="BC61" s="1" t="s">
        <v>293</v>
      </c>
      <c r="BE61" s="1" t="s">
        <v>332</v>
      </c>
      <c r="BJ61" t="s">
        <v>128</v>
      </c>
      <c r="BK61" t="s">
        <v>128</v>
      </c>
      <c r="BL61" t="s">
        <v>128</v>
      </c>
      <c r="BM61" t="s">
        <v>128</v>
      </c>
      <c r="BN61" s="1" t="s">
        <v>128</v>
      </c>
      <c r="BO61" t="s">
        <v>130</v>
      </c>
      <c r="BP61" t="s">
        <v>130</v>
      </c>
      <c r="BQ61" t="s">
        <v>130</v>
      </c>
      <c r="BR61" t="s">
        <v>130</v>
      </c>
      <c r="BS61" t="s">
        <v>130</v>
      </c>
      <c r="BT61" t="s">
        <v>130</v>
      </c>
      <c r="BU61" t="s">
        <v>130</v>
      </c>
      <c r="BV61" t="s">
        <v>130</v>
      </c>
      <c r="BW61" t="s">
        <v>130</v>
      </c>
      <c r="BX61" t="s">
        <v>130</v>
      </c>
      <c r="BY61" t="s">
        <v>130</v>
      </c>
      <c r="BZ61" t="s">
        <v>130</v>
      </c>
      <c r="CA61" t="s">
        <v>130</v>
      </c>
      <c r="CB61" t="s">
        <v>130</v>
      </c>
      <c r="CC61" t="s">
        <v>130</v>
      </c>
      <c r="CD61" t="s">
        <v>130</v>
      </c>
    </row>
    <row r="62" spans="1:85">
      <c r="A62">
        <v>66</v>
      </c>
      <c r="B62" t="s">
        <v>47</v>
      </c>
      <c r="C62">
        <v>59</v>
      </c>
      <c r="D62" t="s">
        <v>235</v>
      </c>
      <c r="E62">
        <v>32.6</v>
      </c>
      <c r="F62" t="s">
        <v>14</v>
      </c>
      <c r="G62">
        <v>82</v>
      </c>
      <c r="H62">
        <v>12</v>
      </c>
      <c r="I62" t="s">
        <v>130</v>
      </c>
      <c r="J62" t="s">
        <v>128</v>
      </c>
      <c r="K62" t="s">
        <v>130</v>
      </c>
      <c r="L62" t="s">
        <v>130</v>
      </c>
      <c r="M62">
        <v>12.5</v>
      </c>
      <c r="N62">
        <v>0.8</v>
      </c>
      <c r="O62" t="s">
        <v>66</v>
      </c>
      <c r="P62" t="s">
        <v>130</v>
      </c>
      <c r="Q62" t="s">
        <v>130</v>
      </c>
      <c r="R62" t="s">
        <v>143</v>
      </c>
      <c r="S62" t="s">
        <v>241</v>
      </c>
      <c r="T62" t="s">
        <v>55</v>
      </c>
      <c r="U62" t="s">
        <v>56</v>
      </c>
      <c r="V62" t="s">
        <v>57</v>
      </c>
      <c r="W62">
        <v>8</v>
      </c>
      <c r="X62" s="1" t="s">
        <v>128</v>
      </c>
      <c r="Y62" s="1" t="s">
        <v>128</v>
      </c>
      <c r="Z62" t="s">
        <v>22</v>
      </c>
      <c r="AA62" s="1" t="s">
        <v>128</v>
      </c>
      <c r="AB62" s="1" t="s">
        <v>128</v>
      </c>
      <c r="AC62" s="1" t="s">
        <v>128</v>
      </c>
      <c r="AD62" s="1" t="s">
        <v>25</v>
      </c>
      <c r="AE62" s="1" t="s">
        <v>128</v>
      </c>
      <c r="AF62" s="1" t="s">
        <v>128</v>
      </c>
      <c r="AG62" s="1" t="s">
        <v>128</v>
      </c>
      <c r="AH62" s="1" t="s">
        <v>64</v>
      </c>
      <c r="AI62" s="1" t="s">
        <v>128</v>
      </c>
      <c r="AJ62" s="1" t="s">
        <v>128</v>
      </c>
      <c r="AK62" s="1" t="s">
        <v>128</v>
      </c>
      <c r="AL62" s="1" t="s">
        <v>59</v>
      </c>
      <c r="AM62" s="1" t="s">
        <v>128</v>
      </c>
      <c r="AN62" s="1" t="s">
        <v>128</v>
      </c>
      <c r="AO62" s="1" t="s">
        <v>128</v>
      </c>
      <c r="AP62" s="1" t="s">
        <v>37</v>
      </c>
      <c r="AQ62" s="1" t="s">
        <v>128</v>
      </c>
      <c r="AR62" s="1" t="s">
        <v>130</v>
      </c>
      <c r="AS62" s="1" t="s">
        <v>130</v>
      </c>
      <c r="AT62" s="1" t="s">
        <v>130</v>
      </c>
      <c r="AU62" s="1" t="s">
        <v>130</v>
      </c>
      <c r="AV62" s="1" t="s">
        <v>130</v>
      </c>
      <c r="AW62" s="1" t="s">
        <v>130</v>
      </c>
      <c r="AX62" s="1" t="s">
        <v>130</v>
      </c>
      <c r="AY62" s="1" t="s">
        <v>130</v>
      </c>
      <c r="AZ62" s="1">
        <v>6</v>
      </c>
      <c r="BA62" s="1" t="s">
        <v>46</v>
      </c>
      <c r="BB62" s="1" t="s">
        <v>45</v>
      </c>
      <c r="BJ62" t="s">
        <v>128</v>
      </c>
      <c r="BK62" t="s">
        <v>128</v>
      </c>
      <c r="BL62" t="s">
        <v>128</v>
      </c>
      <c r="BM62" t="s">
        <v>128</v>
      </c>
      <c r="BN62" s="1" t="s">
        <v>128</v>
      </c>
      <c r="BO62" t="s">
        <v>130</v>
      </c>
      <c r="BP62" t="s">
        <v>130</v>
      </c>
      <c r="BQ62" t="s">
        <v>130</v>
      </c>
      <c r="BR62" t="s">
        <v>130</v>
      </c>
      <c r="BS62" t="s">
        <v>130</v>
      </c>
      <c r="BT62" t="s">
        <v>130</v>
      </c>
      <c r="BU62" t="s">
        <v>130</v>
      </c>
      <c r="BV62" t="s">
        <v>130</v>
      </c>
      <c r="BW62" t="s">
        <v>130</v>
      </c>
      <c r="BX62" t="s">
        <v>130</v>
      </c>
      <c r="BY62" t="s">
        <v>130</v>
      </c>
      <c r="BZ62" t="s">
        <v>130</v>
      </c>
      <c r="CA62" t="s">
        <v>130</v>
      </c>
      <c r="CB62" t="s">
        <v>130</v>
      </c>
      <c r="CC62" t="s">
        <v>130</v>
      </c>
      <c r="CD62" t="s">
        <v>130</v>
      </c>
    </row>
    <row r="63" spans="1:85">
      <c r="A63">
        <v>67</v>
      </c>
      <c r="B63" t="s">
        <v>47</v>
      </c>
      <c r="C63">
        <v>40</v>
      </c>
      <c r="D63" t="s">
        <v>224</v>
      </c>
      <c r="E63">
        <v>26.9</v>
      </c>
      <c r="F63" t="s">
        <v>96</v>
      </c>
      <c r="G63">
        <v>80</v>
      </c>
      <c r="H63">
        <v>12</v>
      </c>
      <c r="I63" t="s">
        <v>130</v>
      </c>
      <c r="J63" s="1" t="s">
        <v>130</v>
      </c>
      <c r="K63" t="s">
        <v>130</v>
      </c>
      <c r="L63" t="s">
        <v>130</v>
      </c>
      <c r="M63">
        <v>11.9</v>
      </c>
      <c r="N63">
        <v>0.8</v>
      </c>
      <c r="O63" t="s">
        <v>281</v>
      </c>
      <c r="P63" t="s">
        <v>130</v>
      </c>
      <c r="Q63" t="s">
        <v>130</v>
      </c>
      <c r="R63" t="s">
        <v>101</v>
      </c>
      <c r="S63" t="s">
        <v>129</v>
      </c>
      <c r="T63" t="s">
        <v>55</v>
      </c>
      <c r="U63" t="s">
        <v>55</v>
      </c>
      <c r="V63" t="s">
        <v>57</v>
      </c>
      <c r="W63">
        <v>8</v>
      </c>
      <c r="X63" s="1" t="s">
        <v>128</v>
      </c>
      <c r="Y63" s="1" t="s">
        <v>128</v>
      </c>
      <c r="Z63" t="s">
        <v>22</v>
      </c>
      <c r="AA63" s="1" t="s">
        <v>128</v>
      </c>
      <c r="AB63" s="1" t="s">
        <v>128</v>
      </c>
      <c r="AC63" s="1" t="s">
        <v>128</v>
      </c>
      <c r="AD63" s="1" t="s">
        <v>25</v>
      </c>
      <c r="AE63" s="1" t="s">
        <v>128</v>
      </c>
      <c r="AF63" s="1" t="s">
        <v>128</v>
      </c>
      <c r="AG63" s="1" t="s">
        <v>128</v>
      </c>
      <c r="AH63" s="1" t="s">
        <v>64</v>
      </c>
      <c r="AI63" s="1" t="s">
        <v>128</v>
      </c>
      <c r="AJ63" s="1" t="s">
        <v>128</v>
      </c>
      <c r="AK63" s="1" t="s">
        <v>128</v>
      </c>
      <c r="AL63" s="1" t="s">
        <v>59</v>
      </c>
      <c r="AM63" s="1" t="s">
        <v>128</v>
      </c>
      <c r="AN63" s="1" t="s">
        <v>128</v>
      </c>
      <c r="AO63" s="1" t="s">
        <v>128</v>
      </c>
      <c r="AP63" t="s">
        <v>37</v>
      </c>
      <c r="AQ63" s="1" t="s">
        <v>128</v>
      </c>
      <c r="AR63" s="1" t="s">
        <v>130</v>
      </c>
      <c r="AS63" s="1" t="s">
        <v>130</v>
      </c>
      <c r="AT63" s="1" t="s">
        <v>130</v>
      </c>
      <c r="AU63" s="1" t="s">
        <v>130</v>
      </c>
      <c r="AV63" s="1" t="s">
        <v>130</v>
      </c>
      <c r="AW63" s="1" t="s">
        <v>130</v>
      </c>
      <c r="AX63" s="1" t="s">
        <v>130</v>
      </c>
      <c r="AY63" s="1" t="s">
        <v>130</v>
      </c>
      <c r="AZ63" s="1">
        <v>25</v>
      </c>
      <c r="BA63" s="1" t="s">
        <v>46</v>
      </c>
      <c r="BB63" s="1" t="s">
        <v>45</v>
      </c>
      <c r="BJ63" t="s">
        <v>128</v>
      </c>
      <c r="BK63" t="s">
        <v>128</v>
      </c>
      <c r="BL63" t="s">
        <v>128</v>
      </c>
      <c r="BM63" t="s">
        <v>128</v>
      </c>
      <c r="BN63" t="s">
        <v>128</v>
      </c>
      <c r="BO63" t="s">
        <v>130</v>
      </c>
      <c r="BP63" t="s">
        <v>130</v>
      </c>
      <c r="BQ63" t="s">
        <v>130</v>
      </c>
      <c r="BR63" t="s">
        <v>130</v>
      </c>
      <c r="BS63" t="s">
        <v>130</v>
      </c>
      <c r="BT63" t="s">
        <v>130</v>
      </c>
      <c r="BU63" t="s">
        <v>130</v>
      </c>
      <c r="BV63" t="s">
        <v>130</v>
      </c>
      <c r="BW63" t="s">
        <v>130</v>
      </c>
      <c r="BX63" t="s">
        <v>130</v>
      </c>
      <c r="BY63" t="s">
        <v>130</v>
      </c>
      <c r="BZ63" t="s">
        <v>130</v>
      </c>
      <c r="CA63" t="s">
        <v>130</v>
      </c>
      <c r="CB63" t="s">
        <v>130</v>
      </c>
      <c r="CC63" t="s">
        <v>130</v>
      </c>
      <c r="CD63" t="s">
        <v>130</v>
      </c>
    </row>
    <row r="64" spans="1:85">
      <c r="A64">
        <v>67</v>
      </c>
      <c r="B64" t="s">
        <v>47</v>
      </c>
      <c r="C64">
        <v>50</v>
      </c>
      <c r="D64" t="s">
        <v>315</v>
      </c>
      <c r="E64">
        <v>20.2</v>
      </c>
      <c r="F64" t="s">
        <v>61</v>
      </c>
      <c r="G64">
        <v>78</v>
      </c>
      <c r="H64">
        <v>12</v>
      </c>
      <c r="I64" t="s">
        <v>128</v>
      </c>
      <c r="J64" s="1" t="s">
        <v>128</v>
      </c>
      <c r="K64" t="s">
        <v>130</v>
      </c>
      <c r="L64" t="s">
        <v>130</v>
      </c>
      <c r="M64">
        <v>9.9</v>
      </c>
      <c r="N64">
        <v>0.9</v>
      </c>
      <c r="O64" t="s">
        <v>225</v>
      </c>
      <c r="P64" t="s">
        <v>130</v>
      </c>
      <c r="Q64" t="s">
        <v>130</v>
      </c>
      <c r="R64" t="s">
        <v>136</v>
      </c>
      <c r="S64" t="s">
        <v>129</v>
      </c>
      <c r="T64" t="s">
        <v>55</v>
      </c>
      <c r="U64" t="s">
        <v>56</v>
      </c>
      <c r="V64" t="s">
        <v>57</v>
      </c>
      <c r="W64">
        <v>8</v>
      </c>
      <c r="X64" s="1" t="s">
        <v>128</v>
      </c>
      <c r="Y64" s="1" t="s">
        <v>128</v>
      </c>
      <c r="Z64" t="s">
        <v>22</v>
      </c>
      <c r="AA64" s="1" t="s">
        <v>128</v>
      </c>
      <c r="AB64" s="1" t="s">
        <v>128</v>
      </c>
      <c r="AC64" s="1" t="s">
        <v>128</v>
      </c>
      <c r="AD64" s="1" t="s">
        <v>25</v>
      </c>
      <c r="AE64" s="1" t="s">
        <v>128</v>
      </c>
      <c r="AF64" s="1" t="s">
        <v>128</v>
      </c>
      <c r="AG64" s="1" t="s">
        <v>128</v>
      </c>
      <c r="AH64" s="1" t="s">
        <v>90</v>
      </c>
      <c r="AI64" s="1" t="s">
        <v>128</v>
      </c>
      <c r="AJ64" s="1" t="s">
        <v>128</v>
      </c>
      <c r="AK64" s="1" t="s">
        <v>128</v>
      </c>
      <c r="AL64" s="1" t="s">
        <v>59</v>
      </c>
      <c r="AM64" s="1" t="s">
        <v>128</v>
      </c>
      <c r="AN64" s="1" t="s">
        <v>128</v>
      </c>
      <c r="AO64" s="1" t="s">
        <v>128</v>
      </c>
      <c r="AP64" s="1" t="s">
        <v>37</v>
      </c>
      <c r="AQ64" s="1" t="s">
        <v>128</v>
      </c>
      <c r="AR64" s="1" t="s">
        <v>130</v>
      </c>
      <c r="AS64" s="1" t="s">
        <v>130</v>
      </c>
      <c r="AT64" s="1" t="s">
        <v>130</v>
      </c>
      <c r="AU64" s="1" t="s">
        <v>130</v>
      </c>
      <c r="AV64" s="1" t="s">
        <v>130</v>
      </c>
      <c r="AW64" s="1" t="s">
        <v>130</v>
      </c>
      <c r="AX64" s="1" t="s">
        <v>130</v>
      </c>
      <c r="AY64" s="1" t="s">
        <v>130</v>
      </c>
      <c r="AZ64" s="1">
        <v>25</v>
      </c>
      <c r="BA64" s="1" t="s">
        <v>46</v>
      </c>
      <c r="BB64" s="1" t="s">
        <v>45</v>
      </c>
      <c r="BC64" s="1" t="s">
        <v>160</v>
      </c>
      <c r="BE64" s="1" t="s">
        <v>159</v>
      </c>
      <c r="BJ64" t="s">
        <v>128</v>
      </c>
      <c r="BK64" t="s">
        <v>128</v>
      </c>
      <c r="BL64" t="s">
        <v>128</v>
      </c>
      <c r="BM64" t="s">
        <v>128</v>
      </c>
      <c r="BN64" s="1" t="s">
        <v>128</v>
      </c>
      <c r="BO64" t="s">
        <v>130</v>
      </c>
      <c r="BP64" t="s">
        <v>130</v>
      </c>
      <c r="BQ64" t="s">
        <v>130</v>
      </c>
      <c r="BR64" t="s">
        <v>130</v>
      </c>
      <c r="BS64" t="s">
        <v>130</v>
      </c>
      <c r="BT64" t="s">
        <v>130</v>
      </c>
      <c r="BU64" t="s">
        <v>130</v>
      </c>
      <c r="BV64" t="s">
        <v>130</v>
      </c>
      <c r="BW64" t="s">
        <v>130</v>
      </c>
      <c r="BX64" t="s">
        <v>130</v>
      </c>
      <c r="BY64" t="s">
        <v>130</v>
      </c>
      <c r="BZ64" t="s">
        <v>130</v>
      </c>
      <c r="CA64" t="s">
        <v>130</v>
      </c>
      <c r="CB64" t="s">
        <v>130</v>
      </c>
      <c r="CC64" t="s">
        <v>130</v>
      </c>
      <c r="CD64" t="s">
        <v>130</v>
      </c>
    </row>
    <row r="65" spans="1:85">
      <c r="A65">
        <v>67</v>
      </c>
      <c r="B65" t="s">
        <v>47</v>
      </c>
      <c r="C65">
        <v>50</v>
      </c>
      <c r="D65" t="s">
        <v>235</v>
      </c>
      <c r="E65">
        <v>27.6</v>
      </c>
      <c r="F65" t="s">
        <v>81</v>
      </c>
      <c r="G65">
        <v>80</v>
      </c>
      <c r="H65">
        <v>12</v>
      </c>
      <c r="I65" t="s">
        <v>130</v>
      </c>
      <c r="J65" t="s">
        <v>130</v>
      </c>
      <c r="K65" t="s">
        <v>130</v>
      </c>
      <c r="L65" t="s">
        <v>130</v>
      </c>
      <c r="M65">
        <v>9.1</v>
      </c>
      <c r="N65">
        <v>0.8</v>
      </c>
      <c r="O65" t="s">
        <v>66</v>
      </c>
      <c r="P65" t="s">
        <v>130</v>
      </c>
      <c r="Q65" t="s">
        <v>130</v>
      </c>
      <c r="R65" t="s">
        <v>333</v>
      </c>
      <c r="S65" t="s">
        <v>237</v>
      </c>
      <c r="T65" t="s">
        <v>55</v>
      </c>
      <c r="U65" t="s">
        <v>334</v>
      </c>
      <c r="V65" t="s">
        <v>57</v>
      </c>
      <c r="W65">
        <v>8</v>
      </c>
      <c r="X65" s="1" t="s">
        <v>128</v>
      </c>
      <c r="Y65" s="1" t="s">
        <v>128</v>
      </c>
      <c r="Z65" t="s">
        <v>22</v>
      </c>
      <c r="AA65" s="1" t="s">
        <v>128</v>
      </c>
      <c r="AB65" s="1" t="s">
        <v>128</v>
      </c>
      <c r="AC65" s="1" t="s">
        <v>128</v>
      </c>
      <c r="AD65" s="1" t="s">
        <v>267</v>
      </c>
      <c r="AE65" s="1" t="s">
        <v>128</v>
      </c>
      <c r="AF65" s="1" t="s">
        <v>128</v>
      </c>
      <c r="AG65" s="1" t="s">
        <v>128</v>
      </c>
      <c r="AH65" s="1" t="s">
        <v>90</v>
      </c>
      <c r="AI65" s="1" t="s">
        <v>128</v>
      </c>
      <c r="AJ65" s="1" t="s">
        <v>128</v>
      </c>
      <c r="AK65" s="1" t="s">
        <v>128</v>
      </c>
      <c r="AL65" s="1" t="s">
        <v>59</v>
      </c>
      <c r="AM65" s="1" t="s">
        <v>128</v>
      </c>
      <c r="AN65" s="1" t="s">
        <v>128</v>
      </c>
      <c r="AO65" s="1" t="s">
        <v>128</v>
      </c>
      <c r="AP65" s="1" t="s">
        <v>37</v>
      </c>
      <c r="AQ65" s="1" t="s">
        <v>128</v>
      </c>
      <c r="AR65" s="1" t="s">
        <v>130</v>
      </c>
      <c r="AS65" s="1" t="s">
        <v>130</v>
      </c>
      <c r="AT65" s="1" t="s">
        <v>130</v>
      </c>
      <c r="AU65" s="1" t="s">
        <v>130</v>
      </c>
      <c r="AV65" s="1" t="s">
        <v>130</v>
      </c>
      <c r="AW65" s="1" t="s">
        <v>130</v>
      </c>
      <c r="AX65" s="1" t="s">
        <v>130</v>
      </c>
      <c r="AY65" s="1" t="s">
        <v>130</v>
      </c>
      <c r="AZ65" s="1">
        <v>25</v>
      </c>
      <c r="BA65" s="1" t="s">
        <v>46</v>
      </c>
      <c r="BB65" s="1" t="s">
        <v>45</v>
      </c>
      <c r="BJ65" t="s">
        <v>128</v>
      </c>
      <c r="BK65" t="s">
        <v>128</v>
      </c>
      <c r="BL65" t="s">
        <v>128</v>
      </c>
      <c r="BM65" t="s">
        <v>128</v>
      </c>
      <c r="BN65" s="1" t="s">
        <v>128</v>
      </c>
      <c r="BO65" t="s">
        <v>130</v>
      </c>
      <c r="BP65" t="s">
        <v>130</v>
      </c>
      <c r="BQ65" t="s">
        <v>130</v>
      </c>
      <c r="BR65" t="s">
        <v>130</v>
      </c>
      <c r="BS65" t="s">
        <v>130</v>
      </c>
      <c r="BT65" t="s">
        <v>130</v>
      </c>
      <c r="BU65" t="s">
        <v>130</v>
      </c>
      <c r="BV65" t="s">
        <v>130</v>
      </c>
      <c r="BW65" t="s">
        <v>130</v>
      </c>
      <c r="BX65" t="s">
        <v>130</v>
      </c>
      <c r="BY65" t="s">
        <v>130</v>
      </c>
      <c r="BZ65" t="s">
        <v>130</v>
      </c>
      <c r="CA65" t="s">
        <v>130</v>
      </c>
      <c r="CB65" t="s">
        <v>130</v>
      </c>
      <c r="CC65" t="s">
        <v>130</v>
      </c>
      <c r="CD65" t="s">
        <v>130</v>
      </c>
    </row>
    <row r="66" spans="1:85">
      <c r="A66">
        <v>68</v>
      </c>
      <c r="B66" t="s">
        <v>47</v>
      </c>
      <c r="C66">
        <v>56</v>
      </c>
      <c r="D66" t="s">
        <v>235</v>
      </c>
      <c r="E66">
        <v>30.9</v>
      </c>
      <c r="F66" t="s">
        <v>50</v>
      </c>
      <c r="G66">
        <v>78</v>
      </c>
      <c r="H66">
        <v>12</v>
      </c>
      <c r="I66" t="s">
        <v>128</v>
      </c>
      <c r="J66" s="1" t="s">
        <v>130</v>
      </c>
      <c r="K66" t="s">
        <v>130</v>
      </c>
      <c r="L66" t="s">
        <v>142</v>
      </c>
      <c r="M66">
        <v>9.5</v>
      </c>
      <c r="N66">
        <v>1.1000000000000001</v>
      </c>
      <c r="O66" t="s">
        <v>66</v>
      </c>
      <c r="P66" t="s">
        <v>130</v>
      </c>
      <c r="Q66" t="s">
        <v>130</v>
      </c>
      <c r="R66" t="s">
        <v>67</v>
      </c>
      <c r="S66" t="s">
        <v>129</v>
      </c>
      <c r="T66" t="s">
        <v>55</v>
      </c>
      <c r="U66" t="s">
        <v>85</v>
      </c>
      <c r="V66" t="s">
        <v>57</v>
      </c>
      <c r="W66">
        <v>8</v>
      </c>
      <c r="X66" s="1" t="s">
        <v>128</v>
      </c>
      <c r="Y66" s="1" t="s">
        <v>128</v>
      </c>
      <c r="Z66" t="s">
        <v>22</v>
      </c>
      <c r="AA66" s="1" t="s">
        <v>128</v>
      </c>
      <c r="AB66" s="1" t="s">
        <v>128</v>
      </c>
      <c r="AC66" s="1" t="s">
        <v>128</v>
      </c>
      <c r="AD66" s="1" t="s">
        <v>25</v>
      </c>
      <c r="AE66" s="1" t="s">
        <v>128</v>
      </c>
      <c r="AF66" s="1" t="s">
        <v>128</v>
      </c>
      <c r="AG66" s="1" t="s">
        <v>128</v>
      </c>
      <c r="AH66" s="1" t="s">
        <v>64</v>
      </c>
      <c r="AI66" s="1" t="s">
        <v>128</v>
      </c>
      <c r="AJ66" s="1" t="s">
        <v>128</v>
      </c>
      <c r="AK66" s="1" t="s">
        <v>128</v>
      </c>
      <c r="AL66" s="1" t="s">
        <v>59</v>
      </c>
      <c r="AM66" s="1" t="s">
        <v>128</v>
      </c>
      <c r="AN66" s="1" t="s">
        <v>128</v>
      </c>
      <c r="AO66" s="1" t="s">
        <v>128</v>
      </c>
      <c r="AP66" s="1" t="s">
        <v>37</v>
      </c>
      <c r="AQ66" s="1" t="s">
        <v>128</v>
      </c>
      <c r="AR66" s="1" t="s">
        <v>130</v>
      </c>
      <c r="AS66" s="1" t="s">
        <v>130</v>
      </c>
      <c r="AT66" s="1" t="s">
        <v>130</v>
      </c>
      <c r="AU66" s="1" t="s">
        <v>130</v>
      </c>
      <c r="AV66" s="1" t="s">
        <v>130</v>
      </c>
      <c r="AW66" s="1" t="s">
        <v>130</v>
      </c>
      <c r="AX66" s="1" t="s">
        <v>130</v>
      </c>
      <c r="AY66" s="1" t="s">
        <v>130</v>
      </c>
      <c r="AZ66" s="1">
        <v>25</v>
      </c>
      <c r="BA66" s="1" t="s">
        <v>46</v>
      </c>
      <c r="BB66" s="1" t="s">
        <v>45</v>
      </c>
      <c r="BC66" s="1" t="s">
        <v>138</v>
      </c>
      <c r="BJ66" t="s">
        <v>128</v>
      </c>
      <c r="BK66" t="s">
        <v>128</v>
      </c>
      <c r="BL66" t="s">
        <v>128</v>
      </c>
      <c r="BM66" t="s">
        <v>128</v>
      </c>
      <c r="BN66" s="1" t="s">
        <v>128</v>
      </c>
      <c r="BO66" t="s">
        <v>130</v>
      </c>
      <c r="BP66" t="s">
        <v>130</v>
      </c>
      <c r="BQ66" t="s">
        <v>130</v>
      </c>
      <c r="BR66" t="s">
        <v>130</v>
      </c>
      <c r="BS66" t="s">
        <v>130</v>
      </c>
      <c r="BT66" t="s">
        <v>130</v>
      </c>
      <c r="BU66" t="s">
        <v>130</v>
      </c>
      <c r="BV66" t="s">
        <v>130</v>
      </c>
      <c r="BW66" t="s">
        <v>130</v>
      </c>
      <c r="BX66" t="s">
        <v>130</v>
      </c>
      <c r="BY66" t="s">
        <v>130</v>
      </c>
      <c r="BZ66" t="s">
        <v>130</v>
      </c>
      <c r="CA66" t="s">
        <v>130</v>
      </c>
      <c r="CB66" t="s">
        <v>130</v>
      </c>
      <c r="CC66" t="s">
        <v>130</v>
      </c>
      <c r="CD66" t="s">
        <v>130</v>
      </c>
    </row>
    <row r="67" spans="1:85" ht="14.25" customHeight="1">
      <c r="A67">
        <v>70</v>
      </c>
      <c r="B67" t="s">
        <v>47</v>
      </c>
      <c r="C67">
        <v>69</v>
      </c>
      <c r="D67" t="s">
        <v>224</v>
      </c>
      <c r="E67">
        <v>46.4</v>
      </c>
      <c r="F67" t="s">
        <v>61</v>
      </c>
      <c r="G67">
        <v>80</v>
      </c>
      <c r="H67">
        <v>12</v>
      </c>
      <c r="I67" t="s">
        <v>130</v>
      </c>
      <c r="J67" t="s">
        <v>130</v>
      </c>
      <c r="K67" t="s">
        <v>130</v>
      </c>
      <c r="L67" t="s">
        <v>130</v>
      </c>
      <c r="M67">
        <v>10.3</v>
      </c>
      <c r="N67">
        <v>1.2</v>
      </c>
      <c r="O67" t="s">
        <v>281</v>
      </c>
      <c r="P67" t="s">
        <v>130</v>
      </c>
      <c r="Q67" t="s">
        <v>130</v>
      </c>
      <c r="R67" t="s">
        <v>62</v>
      </c>
      <c r="S67" t="s">
        <v>129</v>
      </c>
      <c r="T67" t="s">
        <v>55</v>
      </c>
      <c r="U67" t="s">
        <v>63</v>
      </c>
      <c r="V67" t="s">
        <v>57</v>
      </c>
      <c r="W67">
        <v>8</v>
      </c>
      <c r="X67" s="1" t="s">
        <v>128</v>
      </c>
      <c r="Y67" s="1" t="s">
        <v>128</v>
      </c>
      <c r="Z67" t="s">
        <v>22</v>
      </c>
      <c r="AA67" s="1" t="s">
        <v>128</v>
      </c>
      <c r="AB67" s="1" t="s">
        <v>128</v>
      </c>
      <c r="AC67" s="1" t="s">
        <v>128</v>
      </c>
      <c r="AD67" t="s">
        <v>25</v>
      </c>
      <c r="AE67" s="1" t="s">
        <v>128</v>
      </c>
      <c r="AF67" s="1" t="s">
        <v>128</v>
      </c>
      <c r="AG67" s="1" t="s">
        <v>128</v>
      </c>
      <c r="AH67" t="s">
        <v>64</v>
      </c>
      <c r="AI67" s="1" t="s">
        <v>128</v>
      </c>
      <c r="AJ67" s="1" t="s">
        <v>128</v>
      </c>
      <c r="AK67" s="1" t="s">
        <v>128</v>
      </c>
      <c r="AL67" s="1" t="s">
        <v>59</v>
      </c>
      <c r="AM67" s="1" t="s">
        <v>128</v>
      </c>
      <c r="AN67" s="1" t="s">
        <v>128</v>
      </c>
      <c r="AO67" s="1" t="s">
        <v>128</v>
      </c>
      <c r="AP67" t="s">
        <v>37</v>
      </c>
      <c r="AQ67" s="1" t="s">
        <v>128</v>
      </c>
      <c r="AR67" s="1" t="s">
        <v>130</v>
      </c>
      <c r="AS67" s="1" t="s">
        <v>130</v>
      </c>
      <c r="AT67" s="1" t="s">
        <v>130</v>
      </c>
      <c r="AU67" s="1" t="s">
        <v>130</v>
      </c>
      <c r="AV67" s="1" t="s">
        <v>130</v>
      </c>
      <c r="AW67" s="1" t="s">
        <v>130</v>
      </c>
      <c r="AX67" s="1" t="s">
        <v>130</v>
      </c>
      <c r="AY67" s="1" t="s">
        <v>130</v>
      </c>
      <c r="AZ67" s="1">
        <v>25</v>
      </c>
      <c r="BA67" s="1" t="s">
        <v>46</v>
      </c>
      <c r="BB67" s="1" t="s">
        <v>45</v>
      </c>
      <c r="BC67" s="1" t="s">
        <v>65</v>
      </c>
      <c r="BJ67" t="s">
        <v>128</v>
      </c>
      <c r="BK67" t="s">
        <v>128</v>
      </c>
      <c r="BL67" t="s">
        <v>128</v>
      </c>
      <c r="BM67" t="s">
        <v>128</v>
      </c>
      <c r="BN67" t="s">
        <v>128</v>
      </c>
      <c r="BO67" t="s">
        <v>130</v>
      </c>
      <c r="BP67" t="s">
        <v>130</v>
      </c>
      <c r="BQ67" t="s">
        <v>130</v>
      </c>
      <c r="BR67" t="s">
        <v>130</v>
      </c>
      <c r="BS67" t="s">
        <v>130</v>
      </c>
      <c r="BT67" t="s">
        <v>130</v>
      </c>
      <c r="BU67" t="s">
        <v>130</v>
      </c>
      <c r="BV67" t="s">
        <v>130</v>
      </c>
      <c r="BW67" t="s">
        <v>130</v>
      </c>
      <c r="BX67" t="s">
        <v>130</v>
      </c>
      <c r="BY67" t="s">
        <v>130</v>
      </c>
      <c r="BZ67" t="s">
        <v>130</v>
      </c>
      <c r="CA67" t="s">
        <v>128</v>
      </c>
      <c r="CB67" t="s">
        <v>130</v>
      </c>
      <c r="CC67" t="s">
        <v>130</v>
      </c>
      <c r="CD67" t="s">
        <v>128</v>
      </c>
      <c r="CE67" t="s">
        <v>128</v>
      </c>
    </row>
    <row r="68" spans="1:85">
      <c r="A68">
        <v>70</v>
      </c>
      <c r="B68" t="s">
        <v>47</v>
      </c>
      <c r="C68">
        <v>50</v>
      </c>
      <c r="D68" t="s">
        <v>242</v>
      </c>
      <c r="E68">
        <v>21.5</v>
      </c>
      <c r="F68" t="s">
        <v>14</v>
      </c>
      <c r="G68">
        <v>80</v>
      </c>
      <c r="H68">
        <v>12</v>
      </c>
      <c r="I68" t="s">
        <v>130</v>
      </c>
      <c r="J68" t="s">
        <v>130</v>
      </c>
      <c r="K68" t="s">
        <v>130</v>
      </c>
      <c r="L68" t="s">
        <v>130</v>
      </c>
      <c r="M68">
        <v>12.8</v>
      </c>
      <c r="N68">
        <v>0.8</v>
      </c>
      <c r="O68" t="s">
        <v>66</v>
      </c>
      <c r="P68" t="s">
        <v>130</v>
      </c>
      <c r="Q68" t="s">
        <v>130</v>
      </c>
      <c r="R68" t="s">
        <v>62</v>
      </c>
      <c r="S68" t="s">
        <v>129</v>
      </c>
      <c r="T68" t="s">
        <v>335</v>
      </c>
      <c r="U68" t="s">
        <v>85</v>
      </c>
      <c r="V68" t="s">
        <v>57</v>
      </c>
      <c r="W68">
        <v>8</v>
      </c>
      <c r="X68" s="1" t="s">
        <v>128</v>
      </c>
      <c r="Y68" s="1" t="s">
        <v>128</v>
      </c>
      <c r="Z68" t="s">
        <v>22</v>
      </c>
      <c r="AA68" s="1" t="s">
        <v>128</v>
      </c>
      <c r="AB68" s="1" t="s">
        <v>128</v>
      </c>
      <c r="AC68" s="1" t="s">
        <v>128</v>
      </c>
      <c r="AD68" s="1" t="s">
        <v>25</v>
      </c>
      <c r="AE68" s="1" t="s">
        <v>128</v>
      </c>
      <c r="AF68" s="1" t="s">
        <v>128</v>
      </c>
      <c r="AG68" s="1" t="s">
        <v>128</v>
      </c>
      <c r="AH68" s="1" t="s">
        <v>90</v>
      </c>
      <c r="AI68" s="1" t="s">
        <v>128</v>
      </c>
      <c r="AJ68" s="1" t="s">
        <v>128</v>
      </c>
      <c r="AK68" s="1" t="s">
        <v>128</v>
      </c>
      <c r="AL68" s="1" t="s">
        <v>59</v>
      </c>
      <c r="AM68" s="1" t="s">
        <v>128</v>
      </c>
      <c r="AN68" s="1" t="s">
        <v>128</v>
      </c>
      <c r="AO68" s="1" t="s">
        <v>128</v>
      </c>
      <c r="AP68" s="1" t="s">
        <v>37</v>
      </c>
      <c r="AQ68" s="1" t="s">
        <v>128</v>
      </c>
      <c r="AR68" s="1" t="s">
        <v>130</v>
      </c>
      <c r="AS68" s="1" t="s">
        <v>130</v>
      </c>
      <c r="AT68" s="1" t="s">
        <v>130</v>
      </c>
      <c r="AU68" s="1" t="s">
        <v>130</v>
      </c>
      <c r="AV68" s="1" t="s">
        <v>130</v>
      </c>
      <c r="AW68" s="1" t="s">
        <v>130</v>
      </c>
      <c r="AX68" s="1" t="s">
        <v>130</v>
      </c>
      <c r="AY68" s="1" t="s">
        <v>130</v>
      </c>
      <c r="AZ68" s="1">
        <v>25</v>
      </c>
      <c r="BA68" s="1" t="s">
        <v>46</v>
      </c>
      <c r="BB68" s="1" t="s">
        <v>45</v>
      </c>
      <c r="BJ68" t="s">
        <v>128</v>
      </c>
      <c r="BK68" t="s">
        <v>128</v>
      </c>
      <c r="BL68" t="s">
        <v>128</v>
      </c>
      <c r="BM68" t="s">
        <v>128</v>
      </c>
      <c r="BN68" s="1" t="s">
        <v>128</v>
      </c>
      <c r="BO68" t="s">
        <v>130</v>
      </c>
      <c r="BP68" t="s">
        <v>130</v>
      </c>
      <c r="BQ68" t="s">
        <v>130</v>
      </c>
      <c r="BR68" t="s">
        <v>130</v>
      </c>
      <c r="BS68" t="s">
        <v>130</v>
      </c>
      <c r="BT68" t="s">
        <v>130</v>
      </c>
      <c r="BU68" t="s">
        <v>130</v>
      </c>
      <c r="BV68" t="s">
        <v>130</v>
      </c>
      <c r="BW68" t="s">
        <v>130</v>
      </c>
      <c r="BX68" t="s">
        <v>130</v>
      </c>
      <c r="BY68" t="s">
        <v>130</v>
      </c>
      <c r="BZ68" t="s">
        <v>130</v>
      </c>
      <c r="CA68" t="s">
        <v>130</v>
      </c>
      <c r="CB68" t="s">
        <v>130</v>
      </c>
      <c r="CC68" t="s">
        <v>130</v>
      </c>
      <c r="CD68" t="s">
        <v>130</v>
      </c>
    </row>
    <row r="69" spans="1:85">
      <c r="A69">
        <v>71</v>
      </c>
      <c r="B69" t="s">
        <v>47</v>
      </c>
      <c r="C69">
        <v>60</v>
      </c>
      <c r="D69" t="s">
        <v>224</v>
      </c>
      <c r="E69">
        <v>40.4</v>
      </c>
      <c r="F69" t="s">
        <v>336</v>
      </c>
      <c r="G69">
        <v>80</v>
      </c>
      <c r="H69">
        <v>12</v>
      </c>
      <c r="I69" t="s">
        <v>130</v>
      </c>
      <c r="J69" t="s">
        <v>128</v>
      </c>
      <c r="K69" t="s">
        <v>130</v>
      </c>
      <c r="L69" t="s">
        <v>130</v>
      </c>
      <c r="M69">
        <v>10.8</v>
      </c>
      <c r="N69">
        <v>0.8</v>
      </c>
      <c r="O69" t="s">
        <v>66</v>
      </c>
      <c r="P69" t="s">
        <v>130</v>
      </c>
      <c r="Q69" t="s">
        <v>130</v>
      </c>
      <c r="R69" t="s">
        <v>148</v>
      </c>
      <c r="S69" t="s">
        <v>241</v>
      </c>
      <c r="T69" t="s">
        <v>55</v>
      </c>
      <c r="U69" t="s">
        <v>337</v>
      </c>
      <c r="V69" t="s">
        <v>57</v>
      </c>
      <c r="W69">
        <v>8</v>
      </c>
      <c r="X69" s="1" t="s">
        <v>128</v>
      </c>
      <c r="Y69" s="1" t="s">
        <v>128</v>
      </c>
      <c r="Z69" t="s">
        <v>22</v>
      </c>
      <c r="AA69" s="1" t="s">
        <v>128</v>
      </c>
      <c r="AB69" s="1" t="s">
        <v>128</v>
      </c>
      <c r="AC69" s="1" t="s">
        <v>128</v>
      </c>
      <c r="AD69" s="1" t="s">
        <v>25</v>
      </c>
      <c r="AE69" s="1" t="s">
        <v>128</v>
      </c>
      <c r="AF69" s="1" t="s">
        <v>128</v>
      </c>
      <c r="AG69" s="1" t="s">
        <v>128</v>
      </c>
      <c r="AH69" s="1" t="s">
        <v>90</v>
      </c>
      <c r="AI69" s="1" t="s">
        <v>128</v>
      </c>
      <c r="AJ69" s="1" t="s">
        <v>128</v>
      </c>
      <c r="AK69" s="1" t="s">
        <v>128</v>
      </c>
      <c r="AL69" s="1" t="s">
        <v>59</v>
      </c>
      <c r="AM69" s="1" t="s">
        <v>128</v>
      </c>
      <c r="AN69" s="1" t="s">
        <v>128</v>
      </c>
      <c r="AO69" s="1" t="s">
        <v>128</v>
      </c>
      <c r="AP69" s="1" t="s">
        <v>37</v>
      </c>
      <c r="AQ69" s="1" t="s">
        <v>128</v>
      </c>
      <c r="AR69" s="1" t="s">
        <v>130</v>
      </c>
      <c r="AS69" s="1" t="s">
        <v>130</v>
      </c>
      <c r="AT69" s="1" t="s">
        <v>130</v>
      </c>
      <c r="AU69" s="1" t="s">
        <v>130</v>
      </c>
      <c r="AV69" s="1" t="s">
        <v>130</v>
      </c>
      <c r="AW69" s="1" t="s">
        <v>130</v>
      </c>
      <c r="AX69" s="1" t="s">
        <v>130</v>
      </c>
      <c r="AY69" s="1" t="s">
        <v>130</v>
      </c>
      <c r="AZ69" s="1">
        <v>10</v>
      </c>
      <c r="BA69" s="1" t="s">
        <v>46</v>
      </c>
      <c r="BB69" s="1" t="s">
        <v>45</v>
      </c>
      <c r="BJ69" t="s">
        <v>128</v>
      </c>
      <c r="BK69" t="s">
        <v>128</v>
      </c>
      <c r="BL69" t="s">
        <v>128</v>
      </c>
      <c r="BM69" t="s">
        <v>128</v>
      </c>
      <c r="BN69" s="1" t="s">
        <v>128</v>
      </c>
      <c r="BO69" t="s">
        <v>130</v>
      </c>
      <c r="BP69" t="s">
        <v>130</v>
      </c>
      <c r="BQ69" t="s">
        <v>130</v>
      </c>
      <c r="BR69" t="s">
        <v>130</v>
      </c>
      <c r="BS69" t="s">
        <v>130</v>
      </c>
      <c r="BT69" t="s">
        <v>130</v>
      </c>
      <c r="BU69" t="s">
        <v>130</v>
      </c>
      <c r="BV69" t="s">
        <v>130</v>
      </c>
      <c r="BW69" t="s">
        <v>130</v>
      </c>
      <c r="BX69" t="s">
        <v>130</v>
      </c>
      <c r="BY69" t="s">
        <v>130</v>
      </c>
      <c r="BZ69" t="s">
        <v>130</v>
      </c>
      <c r="CA69" t="s">
        <v>130</v>
      </c>
      <c r="CB69" t="s">
        <v>130</v>
      </c>
      <c r="CC69" t="s">
        <v>130</v>
      </c>
      <c r="CD69" t="s">
        <v>130</v>
      </c>
    </row>
    <row r="70" spans="1:85">
      <c r="A70">
        <v>71</v>
      </c>
      <c r="B70" t="s">
        <v>47</v>
      </c>
      <c r="C70">
        <v>60</v>
      </c>
      <c r="D70" t="s">
        <v>242</v>
      </c>
      <c r="E70">
        <v>25.8</v>
      </c>
      <c r="F70" t="s">
        <v>50</v>
      </c>
      <c r="G70">
        <v>80</v>
      </c>
      <c r="H70">
        <v>12</v>
      </c>
      <c r="I70" t="s">
        <v>130</v>
      </c>
      <c r="J70" t="s">
        <v>128</v>
      </c>
      <c r="K70" t="s">
        <v>130</v>
      </c>
      <c r="L70" t="s">
        <v>130</v>
      </c>
      <c r="M70">
        <v>11.7</v>
      </c>
      <c r="N70">
        <v>1</v>
      </c>
      <c r="O70" t="s">
        <v>338</v>
      </c>
      <c r="P70" t="s">
        <v>130</v>
      </c>
      <c r="Q70" t="s">
        <v>130</v>
      </c>
      <c r="R70" t="s">
        <v>234</v>
      </c>
      <c r="S70" t="s">
        <v>241</v>
      </c>
      <c r="T70" t="s">
        <v>55</v>
      </c>
      <c r="U70" t="s">
        <v>55</v>
      </c>
      <c r="V70" t="s">
        <v>339</v>
      </c>
      <c r="W70">
        <v>8</v>
      </c>
      <c r="X70" s="1" t="s">
        <v>128</v>
      </c>
      <c r="Y70" s="1" t="s">
        <v>128</v>
      </c>
      <c r="Z70" t="s">
        <v>22</v>
      </c>
      <c r="AA70" s="1" t="s">
        <v>128</v>
      </c>
      <c r="AB70" s="1" t="s">
        <v>128</v>
      </c>
      <c r="AC70" s="1" t="s">
        <v>128</v>
      </c>
      <c r="AD70" s="1" t="s">
        <v>25</v>
      </c>
      <c r="AE70" s="1" t="s">
        <v>128</v>
      </c>
      <c r="AF70" s="1" t="s">
        <v>128</v>
      </c>
      <c r="AG70" s="1" t="s">
        <v>128</v>
      </c>
      <c r="AH70" s="1" t="s">
        <v>64</v>
      </c>
      <c r="AI70" s="1" t="s">
        <v>128</v>
      </c>
      <c r="AJ70" s="1" t="s">
        <v>128</v>
      </c>
      <c r="AK70" s="1" t="s">
        <v>128</v>
      </c>
      <c r="AL70" s="1" t="s">
        <v>59</v>
      </c>
      <c r="AM70" s="1" t="s">
        <v>128</v>
      </c>
      <c r="AN70" s="1" t="s">
        <v>128</v>
      </c>
      <c r="AO70" s="1" t="s">
        <v>128</v>
      </c>
      <c r="AP70" s="1" t="s">
        <v>37</v>
      </c>
      <c r="AQ70" s="1" t="s">
        <v>128</v>
      </c>
      <c r="AR70" s="1" t="s">
        <v>130</v>
      </c>
      <c r="AS70" s="1" t="s">
        <v>130</v>
      </c>
      <c r="AT70" s="1" t="s">
        <v>130</v>
      </c>
      <c r="AU70" s="1" t="s">
        <v>130</v>
      </c>
      <c r="AV70" s="1" t="s">
        <v>130</v>
      </c>
      <c r="AW70" s="1" t="s">
        <v>130</v>
      </c>
      <c r="AX70" s="1" t="s">
        <v>130</v>
      </c>
      <c r="AY70" s="1" t="s">
        <v>130</v>
      </c>
      <c r="AZ70" s="1">
        <v>25</v>
      </c>
      <c r="BA70" s="1" t="s">
        <v>46</v>
      </c>
      <c r="BB70" s="1" t="s">
        <v>45</v>
      </c>
      <c r="BC70" s="1" t="s">
        <v>340</v>
      </c>
      <c r="BJ70" t="s">
        <v>128</v>
      </c>
      <c r="BK70" t="s">
        <v>128</v>
      </c>
      <c r="BL70" t="s">
        <v>128</v>
      </c>
      <c r="BM70" t="s">
        <v>128</v>
      </c>
      <c r="BN70" s="1" t="s">
        <v>128</v>
      </c>
      <c r="BO70" t="s">
        <v>130</v>
      </c>
      <c r="BP70" t="s">
        <v>130</v>
      </c>
      <c r="BQ70" t="s">
        <v>128</v>
      </c>
      <c r="BR70" t="s">
        <v>130</v>
      </c>
      <c r="BS70" t="s">
        <v>130</v>
      </c>
      <c r="BT70" t="s">
        <v>130</v>
      </c>
      <c r="BU70" t="s">
        <v>130</v>
      </c>
      <c r="BV70" t="s">
        <v>130</v>
      </c>
      <c r="BW70" t="s">
        <v>130</v>
      </c>
      <c r="BX70" t="s">
        <v>130</v>
      </c>
      <c r="BY70" t="s">
        <v>130</v>
      </c>
      <c r="BZ70" t="s">
        <v>130</v>
      </c>
      <c r="CA70" t="s">
        <v>130</v>
      </c>
      <c r="CB70" t="s">
        <v>128</v>
      </c>
      <c r="CC70" t="s">
        <v>130</v>
      </c>
      <c r="CD70" t="s">
        <v>130</v>
      </c>
    </row>
    <row r="71" spans="1:85">
      <c r="A71">
        <v>74</v>
      </c>
      <c r="B71" t="s">
        <v>47</v>
      </c>
      <c r="C71">
        <v>48</v>
      </c>
      <c r="D71" t="s">
        <v>224</v>
      </c>
      <c r="E71">
        <v>32.299999999999997</v>
      </c>
      <c r="F71" t="s">
        <v>116</v>
      </c>
      <c r="G71">
        <v>82</v>
      </c>
      <c r="H71">
        <v>12</v>
      </c>
      <c r="I71" t="s">
        <v>130</v>
      </c>
      <c r="J71" s="1" t="s">
        <v>128</v>
      </c>
      <c r="K71" t="s">
        <v>130</v>
      </c>
      <c r="L71" t="s">
        <v>130</v>
      </c>
      <c r="M71">
        <v>9.8000000000000007</v>
      </c>
      <c r="N71">
        <v>0.9</v>
      </c>
      <c r="O71" t="s">
        <v>239</v>
      </c>
      <c r="P71" t="s">
        <v>130</v>
      </c>
      <c r="Q71" t="s">
        <v>130</v>
      </c>
      <c r="R71" t="s">
        <v>134</v>
      </c>
      <c r="S71" t="s">
        <v>129</v>
      </c>
      <c r="T71" t="s">
        <v>55</v>
      </c>
      <c r="U71" t="s">
        <v>85</v>
      </c>
      <c r="V71" t="s">
        <v>57</v>
      </c>
      <c r="W71">
        <v>8</v>
      </c>
      <c r="X71" s="1" t="s">
        <v>128</v>
      </c>
      <c r="Y71" s="1" t="s">
        <v>128</v>
      </c>
      <c r="Z71" t="s">
        <v>22</v>
      </c>
      <c r="AA71" s="1" t="s">
        <v>128</v>
      </c>
      <c r="AB71" s="1" t="s">
        <v>128</v>
      </c>
      <c r="AC71" s="1" t="s">
        <v>128</v>
      </c>
      <c r="AD71" s="1" t="s">
        <v>25</v>
      </c>
      <c r="AE71" s="1" t="s">
        <v>128</v>
      </c>
      <c r="AF71" s="1" t="s">
        <v>128</v>
      </c>
      <c r="AG71" s="1" t="s">
        <v>128</v>
      </c>
      <c r="AH71" s="1" t="s">
        <v>90</v>
      </c>
      <c r="AI71" s="1" t="s">
        <v>128</v>
      </c>
      <c r="AJ71" s="1" t="s">
        <v>128</v>
      </c>
      <c r="AK71" s="1" t="s">
        <v>128</v>
      </c>
      <c r="AL71" s="1" t="s">
        <v>59</v>
      </c>
      <c r="AM71" s="1" t="s">
        <v>128</v>
      </c>
      <c r="AN71" s="1" t="s">
        <v>128</v>
      </c>
      <c r="AO71" s="1" t="s">
        <v>128</v>
      </c>
      <c r="AP71" s="1" t="s">
        <v>37</v>
      </c>
      <c r="AQ71" s="1" t="s">
        <v>128</v>
      </c>
      <c r="AR71" s="1" t="s">
        <v>130</v>
      </c>
      <c r="AS71" s="1" t="s">
        <v>130</v>
      </c>
      <c r="AT71" s="1" t="s">
        <v>130</v>
      </c>
      <c r="AU71" s="1" t="s">
        <v>130</v>
      </c>
      <c r="AV71" s="1" t="s">
        <v>130</v>
      </c>
      <c r="AW71" s="1" t="s">
        <v>130</v>
      </c>
      <c r="AX71" s="1" t="s">
        <v>130</v>
      </c>
      <c r="AY71" s="1" t="s">
        <v>130</v>
      </c>
      <c r="AZ71" s="1">
        <v>25</v>
      </c>
      <c r="BA71" s="1" t="s">
        <v>46</v>
      </c>
      <c r="BB71" s="1" t="s">
        <v>45</v>
      </c>
      <c r="BJ71" t="s">
        <v>128</v>
      </c>
      <c r="BK71" t="s">
        <v>128</v>
      </c>
      <c r="BL71" t="s">
        <v>128</v>
      </c>
      <c r="BM71" t="s">
        <v>128</v>
      </c>
      <c r="BN71" s="1" t="s">
        <v>128</v>
      </c>
      <c r="BO71" t="s">
        <v>130</v>
      </c>
      <c r="BP71" t="s">
        <v>130</v>
      </c>
      <c r="BQ71" t="s">
        <v>130</v>
      </c>
      <c r="BR71" t="s">
        <v>130</v>
      </c>
      <c r="BS71" t="s">
        <v>130</v>
      </c>
      <c r="BT71" t="s">
        <v>130</v>
      </c>
      <c r="BU71" t="s">
        <v>130</v>
      </c>
      <c r="BV71" t="s">
        <v>130</v>
      </c>
      <c r="BW71" t="s">
        <v>130</v>
      </c>
      <c r="BX71" t="s">
        <v>130</v>
      </c>
      <c r="BY71" t="s">
        <v>130</v>
      </c>
      <c r="BZ71" t="s">
        <v>130</v>
      </c>
      <c r="CA71" t="s">
        <v>130</v>
      </c>
      <c r="CB71" t="s">
        <v>130</v>
      </c>
      <c r="CC71" t="s">
        <v>130</v>
      </c>
      <c r="CD71" t="s">
        <v>130</v>
      </c>
    </row>
    <row r="72" spans="1:85">
      <c r="A72">
        <v>74</v>
      </c>
      <c r="B72" t="s">
        <v>47</v>
      </c>
      <c r="C72">
        <v>48</v>
      </c>
      <c r="D72" t="s">
        <v>224</v>
      </c>
      <c r="E72">
        <v>32.299999999999997</v>
      </c>
      <c r="F72" t="s">
        <v>84</v>
      </c>
      <c r="G72">
        <v>82</v>
      </c>
      <c r="H72">
        <v>12</v>
      </c>
      <c r="I72" t="s">
        <v>130</v>
      </c>
      <c r="J72" t="s">
        <v>128</v>
      </c>
      <c r="K72" t="s">
        <v>130</v>
      </c>
      <c r="L72" t="s">
        <v>130</v>
      </c>
      <c r="M72">
        <v>11.2</v>
      </c>
      <c r="N72">
        <v>0.9</v>
      </c>
      <c r="O72" t="s">
        <v>239</v>
      </c>
      <c r="P72" t="s">
        <v>130</v>
      </c>
      <c r="Q72" t="s">
        <v>130</v>
      </c>
      <c r="R72" t="s">
        <v>143</v>
      </c>
      <c r="S72" t="s">
        <v>129</v>
      </c>
      <c r="T72" t="s">
        <v>55</v>
      </c>
      <c r="U72" t="s">
        <v>85</v>
      </c>
      <c r="V72" t="s">
        <v>57</v>
      </c>
      <c r="W72">
        <v>8</v>
      </c>
      <c r="X72" s="1" t="s">
        <v>128</v>
      </c>
      <c r="Y72" s="1" t="s">
        <v>128</v>
      </c>
      <c r="Z72" t="s">
        <v>22</v>
      </c>
      <c r="AA72" s="1" t="s">
        <v>128</v>
      </c>
      <c r="AB72" s="1" t="s">
        <v>128</v>
      </c>
      <c r="AC72" s="1" t="s">
        <v>128</v>
      </c>
      <c r="AD72" s="1" t="s">
        <v>25</v>
      </c>
      <c r="AE72" s="1" t="s">
        <v>128</v>
      </c>
      <c r="AF72" s="1" t="s">
        <v>128</v>
      </c>
      <c r="AG72" s="1" t="s">
        <v>128</v>
      </c>
      <c r="AH72" s="1" t="s">
        <v>90</v>
      </c>
      <c r="AI72" s="1" t="s">
        <v>128</v>
      </c>
      <c r="AJ72" s="1" t="s">
        <v>128</v>
      </c>
      <c r="AK72" s="1" t="s">
        <v>128</v>
      </c>
      <c r="AL72" s="1" t="s">
        <v>59</v>
      </c>
      <c r="AM72" s="1" t="s">
        <v>128</v>
      </c>
      <c r="AN72" s="1" t="s">
        <v>128</v>
      </c>
      <c r="AO72" s="1" t="s">
        <v>128</v>
      </c>
      <c r="AP72" s="1" t="s">
        <v>37</v>
      </c>
      <c r="AQ72" s="1" t="s">
        <v>128</v>
      </c>
      <c r="AR72" s="1" t="s">
        <v>130</v>
      </c>
      <c r="AS72" s="1" t="s">
        <v>130</v>
      </c>
      <c r="AT72" s="1" t="s">
        <v>130</v>
      </c>
      <c r="AU72" s="1" t="s">
        <v>130</v>
      </c>
      <c r="AV72" s="1" t="s">
        <v>130</v>
      </c>
      <c r="AW72" s="1" t="s">
        <v>130</v>
      </c>
      <c r="AX72" s="1" t="s">
        <v>130</v>
      </c>
      <c r="AY72" s="1" t="s">
        <v>130</v>
      </c>
      <c r="AZ72" s="1">
        <v>25</v>
      </c>
      <c r="BA72" s="1" t="s">
        <v>46</v>
      </c>
      <c r="BB72" s="1" t="s">
        <v>45</v>
      </c>
      <c r="BC72" s="1" t="s">
        <v>341</v>
      </c>
      <c r="BD72" s="1" t="s">
        <v>138</v>
      </c>
      <c r="BJ72" t="s">
        <v>128</v>
      </c>
      <c r="BK72" t="s">
        <v>128</v>
      </c>
      <c r="BL72" t="s">
        <v>128</v>
      </c>
      <c r="BM72" t="s">
        <v>128</v>
      </c>
      <c r="BN72" s="1" t="s">
        <v>128</v>
      </c>
      <c r="BO72" t="s">
        <v>130</v>
      </c>
      <c r="BP72" t="s">
        <v>130</v>
      </c>
      <c r="BQ72" t="s">
        <v>130</v>
      </c>
      <c r="BR72" t="s">
        <v>130</v>
      </c>
      <c r="BS72" t="s">
        <v>130</v>
      </c>
      <c r="BT72" t="s">
        <v>130</v>
      </c>
      <c r="BU72" t="s">
        <v>130</v>
      </c>
      <c r="BV72" t="s">
        <v>130</v>
      </c>
      <c r="BW72" t="s">
        <v>130</v>
      </c>
      <c r="BX72" t="s">
        <v>130</v>
      </c>
      <c r="BY72" t="s">
        <v>130</v>
      </c>
      <c r="BZ72" t="s">
        <v>130</v>
      </c>
      <c r="CA72" t="s">
        <v>130</v>
      </c>
      <c r="CB72" t="s">
        <v>130</v>
      </c>
      <c r="CC72" t="s">
        <v>130</v>
      </c>
      <c r="CD72" t="s">
        <v>130</v>
      </c>
    </row>
    <row r="73" spans="1:85">
      <c r="I73" t="s">
        <v>76</v>
      </c>
      <c r="J73" t="s">
        <v>77</v>
      </c>
      <c r="K73" t="s">
        <v>1</v>
      </c>
      <c r="L73" t="s">
        <v>15</v>
      </c>
      <c r="M73" t="s">
        <v>51</v>
      </c>
      <c r="N73" t="s">
        <v>52</v>
      </c>
      <c r="R73" t="s">
        <v>125</v>
      </c>
      <c r="S73" t="s">
        <v>3</v>
      </c>
      <c r="T73" t="s">
        <v>4</v>
      </c>
      <c r="U73" t="s">
        <v>126</v>
      </c>
      <c r="X73" t="s">
        <v>6</v>
      </c>
      <c r="Y73" t="s">
        <v>8</v>
      </c>
      <c r="Z73" t="s">
        <v>9</v>
      </c>
      <c r="AA73" t="s">
        <v>7</v>
      </c>
      <c r="AB73" t="s">
        <v>10</v>
      </c>
      <c r="AC73" t="s">
        <v>8</v>
      </c>
      <c r="AD73" t="s">
        <v>9</v>
      </c>
      <c r="AE73" t="s">
        <v>7</v>
      </c>
      <c r="AF73" t="s">
        <v>11</v>
      </c>
      <c r="AG73" t="s">
        <v>8</v>
      </c>
      <c r="AH73" t="s">
        <v>9</v>
      </c>
      <c r="AI73" t="s">
        <v>7</v>
      </c>
      <c r="AJ73" t="s">
        <v>12</v>
      </c>
      <c r="AK73" t="s">
        <v>8</v>
      </c>
      <c r="AL73" t="s">
        <v>9</v>
      </c>
      <c r="AM73" t="s">
        <v>7</v>
      </c>
      <c r="AN73" t="s">
        <v>35</v>
      </c>
      <c r="AO73" t="s">
        <v>8</v>
      </c>
      <c r="AP73" t="s">
        <v>9</v>
      </c>
      <c r="AQ73" t="s">
        <v>7</v>
      </c>
      <c r="AR73" t="s">
        <v>39</v>
      </c>
      <c r="AS73" t="s">
        <v>40</v>
      </c>
      <c r="AT73" t="s">
        <v>9</v>
      </c>
      <c r="AU73" t="s">
        <v>7</v>
      </c>
      <c r="AV73" t="s">
        <v>342</v>
      </c>
      <c r="AW73" t="s">
        <v>40</v>
      </c>
      <c r="AX73" t="s">
        <v>9</v>
      </c>
      <c r="AY73" t="s">
        <v>7</v>
      </c>
      <c r="BJ73" t="s">
        <v>343</v>
      </c>
      <c r="BK73" t="s">
        <v>344</v>
      </c>
      <c r="BL73" t="s">
        <v>345</v>
      </c>
      <c r="BM73" t="s">
        <v>346</v>
      </c>
      <c r="BN73" t="s">
        <v>347</v>
      </c>
      <c r="BO73" t="s">
        <v>348</v>
      </c>
      <c r="BP73" t="s">
        <v>349</v>
      </c>
      <c r="BQ73" t="s">
        <v>350</v>
      </c>
      <c r="BR73" t="s">
        <v>351</v>
      </c>
      <c r="BS73" t="s">
        <v>352</v>
      </c>
      <c r="BT73" t="s">
        <v>353</v>
      </c>
      <c r="BU73" t="s">
        <v>354</v>
      </c>
      <c r="BV73" t="s">
        <v>355</v>
      </c>
      <c r="BW73" t="s">
        <v>356</v>
      </c>
      <c r="BX73" t="s">
        <v>357</v>
      </c>
      <c r="BY73" t="s">
        <v>358</v>
      </c>
      <c r="BZ73" t="s">
        <v>359</v>
      </c>
      <c r="CA73" t="s">
        <v>360</v>
      </c>
      <c r="CB73" t="s">
        <v>361</v>
      </c>
      <c r="CC73" t="s">
        <v>362</v>
      </c>
      <c r="CD73" t="s">
        <v>363</v>
      </c>
      <c r="CE73" t="s">
        <v>364</v>
      </c>
      <c r="CF73" t="s">
        <v>365</v>
      </c>
      <c r="CG73" t="s">
        <v>227</v>
      </c>
    </row>
    <row r="74" spans="1:85">
      <c r="A74">
        <f>AVERAGE(A2:A72)</f>
        <v>52.549295774647888</v>
      </c>
      <c r="B74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V24"/>
  <sheetViews>
    <sheetView workbookViewId="0">
      <selection activeCell="D11" sqref="D11"/>
    </sheetView>
  </sheetViews>
  <sheetFormatPr defaultRowHeight="14.5"/>
  <sheetData>
    <row r="4" spans="1:20">
      <c r="A4" t="s">
        <v>166</v>
      </c>
      <c r="B4" t="s">
        <v>167</v>
      </c>
      <c r="C4" t="s">
        <v>168</v>
      </c>
      <c r="D4" t="s">
        <v>169</v>
      </c>
      <c r="E4" t="s">
        <v>170</v>
      </c>
      <c r="F4" t="s">
        <v>171</v>
      </c>
    </row>
    <row r="5" spans="1:20">
      <c r="A5">
        <v>1</v>
      </c>
      <c r="B5">
        <v>50</v>
      </c>
      <c r="C5">
        <v>50</v>
      </c>
      <c r="D5">
        <v>75</v>
      </c>
      <c r="E5">
        <v>41.6</v>
      </c>
      <c r="F5">
        <v>75</v>
      </c>
    </row>
    <row r="6" spans="1:20">
      <c r="A6">
        <v>2</v>
      </c>
      <c r="B6">
        <v>50</v>
      </c>
      <c r="C6">
        <v>50</v>
      </c>
      <c r="D6">
        <v>75</v>
      </c>
      <c r="E6">
        <v>41.6</v>
      </c>
      <c r="F6">
        <v>66.599999999999994</v>
      </c>
    </row>
    <row r="7" spans="1:20" ht="15" thickBot="1">
      <c r="A7">
        <v>3</v>
      </c>
      <c r="B7">
        <v>50</v>
      </c>
      <c r="C7">
        <v>50</v>
      </c>
      <c r="D7">
        <v>50</v>
      </c>
      <c r="E7">
        <v>41.6</v>
      </c>
      <c r="F7">
        <v>41.6</v>
      </c>
    </row>
    <row r="8" spans="1:20">
      <c r="A8">
        <v>4</v>
      </c>
      <c r="B8">
        <v>50</v>
      </c>
      <c r="C8">
        <v>58.3</v>
      </c>
      <c r="D8">
        <v>75</v>
      </c>
      <c r="E8">
        <v>41.6</v>
      </c>
      <c r="F8">
        <v>66.599999999999994</v>
      </c>
      <c r="I8" s="3"/>
      <c r="J8" s="3"/>
      <c r="K8" s="3"/>
      <c r="L8" s="3"/>
      <c r="M8" s="3"/>
      <c r="P8" t="s">
        <v>172</v>
      </c>
    </row>
    <row r="9" spans="1:20">
      <c r="A9">
        <v>5</v>
      </c>
      <c r="B9">
        <v>58.3</v>
      </c>
      <c r="C9">
        <v>75</v>
      </c>
      <c r="D9">
        <v>50</v>
      </c>
      <c r="E9">
        <v>75</v>
      </c>
      <c r="F9">
        <v>66.599999999999994</v>
      </c>
    </row>
    <row r="10" spans="1:20" ht="15" thickBot="1">
      <c r="A10">
        <v>6</v>
      </c>
      <c r="B10">
        <v>58.3</v>
      </c>
      <c r="C10">
        <v>75</v>
      </c>
      <c r="D10">
        <v>50</v>
      </c>
      <c r="E10">
        <v>41.6</v>
      </c>
      <c r="P10" t="s">
        <v>173</v>
      </c>
    </row>
    <row r="11" spans="1:20">
      <c r="A11">
        <v>7</v>
      </c>
      <c r="B11">
        <v>50</v>
      </c>
      <c r="C11">
        <v>50</v>
      </c>
      <c r="D11">
        <v>41.6</v>
      </c>
      <c r="E11">
        <v>66.599999999999994</v>
      </c>
      <c r="P11" s="4" t="s">
        <v>174</v>
      </c>
      <c r="Q11" s="4" t="s">
        <v>175</v>
      </c>
      <c r="R11" s="4" t="s">
        <v>176</v>
      </c>
      <c r="S11" s="4" t="s">
        <v>177</v>
      </c>
      <c r="T11" s="4" t="s">
        <v>178</v>
      </c>
    </row>
    <row r="12" spans="1:20">
      <c r="A12">
        <v>8</v>
      </c>
      <c r="B12">
        <v>50</v>
      </c>
      <c r="C12">
        <v>50</v>
      </c>
      <c r="D12">
        <v>50</v>
      </c>
      <c r="E12">
        <v>75</v>
      </c>
      <c r="P12" t="s">
        <v>179</v>
      </c>
      <c r="Q12">
        <v>10</v>
      </c>
      <c r="R12">
        <v>541.5</v>
      </c>
      <c r="S12">
        <v>54.15</v>
      </c>
      <c r="T12">
        <v>34.444999999999709</v>
      </c>
    </row>
    <row r="13" spans="1:20" ht="15" thickBot="1">
      <c r="A13">
        <v>9</v>
      </c>
      <c r="B13">
        <v>58.3</v>
      </c>
      <c r="C13">
        <v>50</v>
      </c>
      <c r="D13">
        <v>83.3</v>
      </c>
      <c r="E13">
        <v>33.299999999999997</v>
      </c>
      <c r="I13" s="5"/>
      <c r="J13" s="5"/>
      <c r="K13" s="5"/>
      <c r="L13" s="5"/>
      <c r="M13" s="5"/>
      <c r="P13" t="s">
        <v>180</v>
      </c>
      <c r="Q13">
        <v>20</v>
      </c>
      <c r="R13">
        <v>1224.6999999999996</v>
      </c>
      <c r="S13">
        <v>61.234999999999978</v>
      </c>
      <c r="T13">
        <v>199.26660526316005</v>
      </c>
    </row>
    <row r="14" spans="1:20">
      <c r="A14">
        <v>10</v>
      </c>
      <c r="B14">
        <v>66.599999999999994</v>
      </c>
      <c r="C14">
        <v>50</v>
      </c>
      <c r="D14">
        <v>50</v>
      </c>
      <c r="E14">
        <v>91.6</v>
      </c>
      <c r="P14" t="s">
        <v>181</v>
      </c>
      <c r="Q14">
        <v>15</v>
      </c>
      <c r="R14">
        <v>941.5</v>
      </c>
      <c r="S14">
        <v>62.766666666666666</v>
      </c>
      <c r="T14">
        <v>256.44238095238063</v>
      </c>
    </row>
    <row r="15" spans="1:20">
      <c r="A15">
        <v>11</v>
      </c>
      <c r="C15">
        <v>58.3</v>
      </c>
      <c r="D15">
        <v>75</v>
      </c>
      <c r="E15">
        <v>66.599999999999994</v>
      </c>
      <c r="P15" t="s">
        <v>182</v>
      </c>
      <c r="Q15">
        <v>19</v>
      </c>
      <c r="R15">
        <v>1207.4000000000001</v>
      </c>
      <c r="S15">
        <v>63.547368421052639</v>
      </c>
      <c r="T15">
        <v>325.99818713450156</v>
      </c>
    </row>
    <row r="16" spans="1:20" ht="15" thickBot="1">
      <c r="A16">
        <v>12</v>
      </c>
      <c r="C16">
        <v>58.3</v>
      </c>
      <c r="D16">
        <v>50</v>
      </c>
      <c r="E16">
        <v>66.599999999999994</v>
      </c>
      <c r="P16" s="5" t="s">
        <v>183</v>
      </c>
      <c r="Q16" s="5">
        <v>5</v>
      </c>
      <c r="R16" s="5">
        <v>316.39999999999998</v>
      </c>
      <c r="S16" s="5">
        <v>63.279999999999994</v>
      </c>
      <c r="T16" s="5">
        <v>160.11200000000008</v>
      </c>
    </row>
    <row r="17" spans="1:22">
      <c r="A17">
        <v>13</v>
      </c>
      <c r="C17">
        <v>58.3</v>
      </c>
      <c r="D17">
        <v>50</v>
      </c>
      <c r="E17">
        <v>66.599999999999994</v>
      </c>
      <c r="I17" s="3"/>
      <c r="J17" s="3"/>
      <c r="K17" s="3"/>
      <c r="L17" s="3"/>
      <c r="M17" s="3"/>
      <c r="N17" s="3"/>
      <c r="O17" s="3"/>
    </row>
    <row r="18" spans="1:22">
      <c r="A18">
        <v>14</v>
      </c>
      <c r="C18">
        <v>83.3</v>
      </c>
      <c r="D18">
        <v>91.6</v>
      </c>
      <c r="E18">
        <v>66.599999999999994</v>
      </c>
    </row>
    <row r="19" spans="1:22" ht="15" thickBot="1">
      <c r="A19">
        <v>15</v>
      </c>
      <c r="C19">
        <v>75</v>
      </c>
      <c r="D19">
        <v>75</v>
      </c>
      <c r="E19">
        <v>66.599999999999994</v>
      </c>
      <c r="P19" t="s">
        <v>184</v>
      </c>
    </row>
    <row r="20" spans="1:22">
      <c r="A20">
        <v>16</v>
      </c>
      <c r="C20">
        <v>50</v>
      </c>
      <c r="E20">
        <v>91.6</v>
      </c>
      <c r="P20" s="4" t="s">
        <v>185</v>
      </c>
      <c r="Q20" s="4" t="s">
        <v>186</v>
      </c>
      <c r="R20" s="4" t="s">
        <v>187</v>
      </c>
      <c r="S20" s="4" t="s">
        <v>188</v>
      </c>
      <c r="T20" s="4" t="s">
        <v>47</v>
      </c>
      <c r="U20" s="4" t="s">
        <v>189</v>
      </c>
      <c r="V20" s="4" t="s">
        <v>190</v>
      </c>
    </row>
    <row r="21" spans="1:22" ht="15" thickBot="1">
      <c r="A21">
        <v>17</v>
      </c>
      <c r="C21">
        <v>75</v>
      </c>
      <c r="E21">
        <v>75</v>
      </c>
      <c r="I21" s="5"/>
      <c r="J21" s="5"/>
      <c r="K21" s="5"/>
      <c r="L21" s="5"/>
      <c r="M21" s="5"/>
      <c r="N21" s="5"/>
      <c r="O21" s="5"/>
      <c r="P21" t="s">
        <v>191</v>
      </c>
      <c r="Q21">
        <v>659.09384172387581</v>
      </c>
      <c r="R21">
        <v>4</v>
      </c>
      <c r="S21">
        <v>164.77346043096895</v>
      </c>
      <c r="T21">
        <v>0.74291932333903299</v>
      </c>
      <c r="U21">
        <v>0.56629214264847394</v>
      </c>
      <c r="V21">
        <v>2.5153179144064719</v>
      </c>
    </row>
    <row r="22" spans="1:22">
      <c r="A22">
        <v>18</v>
      </c>
      <c r="C22">
        <v>41.6</v>
      </c>
      <c r="E22">
        <v>83.3</v>
      </c>
      <c r="P22" t="s">
        <v>192</v>
      </c>
      <c r="Q22">
        <v>14194.679201754385</v>
      </c>
      <c r="R22">
        <v>64</v>
      </c>
      <c r="S22">
        <v>221.79186252741226</v>
      </c>
    </row>
    <row r="23" spans="1:22">
      <c r="A23">
        <v>19</v>
      </c>
      <c r="C23">
        <v>91.6</v>
      </c>
      <c r="E23">
        <v>75</v>
      </c>
    </row>
    <row r="24" spans="1:22" ht="15" thickBot="1">
      <c r="A24">
        <v>20</v>
      </c>
      <c r="C24">
        <v>75</v>
      </c>
      <c r="P24" s="5" t="s">
        <v>193</v>
      </c>
      <c r="Q24" s="5">
        <v>14853.773043478261</v>
      </c>
      <c r="R24" s="5">
        <v>68</v>
      </c>
      <c r="S24" s="5"/>
      <c r="T24" s="5"/>
      <c r="U24" s="5"/>
      <c r="V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A9" workbookViewId="0">
      <selection activeCell="O24" sqref="O24:P27"/>
    </sheetView>
  </sheetViews>
  <sheetFormatPr defaultRowHeight="14.5"/>
  <sheetData>
    <row r="1" spans="1:16">
      <c r="A1" t="s">
        <v>194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</row>
    <row r="2" spans="1:16">
      <c r="A2" t="s">
        <v>166</v>
      </c>
      <c r="B2" t="s">
        <v>199</v>
      </c>
      <c r="C2" t="s">
        <v>199</v>
      </c>
      <c r="D2" t="s">
        <v>199</v>
      </c>
      <c r="E2" t="s">
        <v>199</v>
      </c>
      <c r="F2" t="s">
        <v>199</v>
      </c>
      <c r="J2" t="s">
        <v>172</v>
      </c>
    </row>
    <row r="3" spans="1:16">
      <c r="A3">
        <v>1</v>
      </c>
      <c r="B3">
        <v>33.299999999999997</v>
      </c>
      <c r="C3">
        <v>0</v>
      </c>
      <c r="D3">
        <v>0</v>
      </c>
      <c r="E3">
        <v>33.299999999999997</v>
      </c>
      <c r="F3">
        <v>0</v>
      </c>
    </row>
    <row r="4" spans="1:16" ht="15" thickBot="1">
      <c r="A4">
        <v>2</v>
      </c>
      <c r="B4">
        <v>33.299999999999997</v>
      </c>
      <c r="C4">
        <v>0</v>
      </c>
      <c r="D4" s="6">
        <v>0</v>
      </c>
      <c r="E4">
        <v>33.299999999999997</v>
      </c>
      <c r="F4">
        <v>33.299999999999997</v>
      </c>
      <c r="J4" t="s">
        <v>173</v>
      </c>
    </row>
    <row r="5" spans="1:16" ht="15" thickBot="1">
      <c r="A5">
        <v>3</v>
      </c>
      <c r="B5">
        <v>0</v>
      </c>
      <c r="C5">
        <v>0</v>
      </c>
      <c r="D5">
        <v>33.299999999999997</v>
      </c>
      <c r="E5" s="6">
        <v>66.599999999999994</v>
      </c>
      <c r="F5">
        <v>66.599999999999994</v>
      </c>
      <c r="J5" s="3" t="s">
        <v>174</v>
      </c>
      <c r="K5" s="3" t="s">
        <v>175</v>
      </c>
      <c r="L5" s="3" t="s">
        <v>176</v>
      </c>
      <c r="M5" s="3" t="s">
        <v>177</v>
      </c>
      <c r="N5" s="3" t="s">
        <v>178</v>
      </c>
    </row>
    <row r="6" spans="1:16">
      <c r="A6">
        <v>4</v>
      </c>
      <c r="B6">
        <v>33.299999999999997</v>
      </c>
      <c r="C6">
        <v>0</v>
      </c>
      <c r="D6">
        <v>66.599999999999994</v>
      </c>
      <c r="E6">
        <v>0</v>
      </c>
      <c r="F6">
        <v>66.599999999999994</v>
      </c>
      <c r="H6" s="3"/>
      <c r="I6" s="3"/>
      <c r="J6" t="s">
        <v>179</v>
      </c>
      <c r="K6">
        <v>10</v>
      </c>
      <c r="L6">
        <v>199.8</v>
      </c>
      <c r="M6">
        <v>19.98</v>
      </c>
      <c r="N6">
        <v>295.70400000000001</v>
      </c>
    </row>
    <row r="7" spans="1:16">
      <c r="A7">
        <v>5</v>
      </c>
      <c r="B7">
        <v>33.299999999999997</v>
      </c>
      <c r="C7">
        <v>33.299999999999997</v>
      </c>
      <c r="D7">
        <v>0</v>
      </c>
      <c r="E7">
        <v>33.299999999999997</v>
      </c>
      <c r="F7">
        <v>33.299999999999997</v>
      </c>
      <c r="J7" t="s">
        <v>180</v>
      </c>
      <c r="K7">
        <v>20</v>
      </c>
      <c r="L7">
        <v>432.9</v>
      </c>
      <c r="M7">
        <v>21.645</v>
      </c>
      <c r="N7">
        <v>732.45102631578902</v>
      </c>
    </row>
    <row r="8" spans="1:16">
      <c r="A8">
        <v>6</v>
      </c>
      <c r="B8">
        <v>0</v>
      </c>
      <c r="C8">
        <v>0</v>
      </c>
      <c r="D8">
        <v>0</v>
      </c>
      <c r="E8">
        <v>66.599999999999994</v>
      </c>
      <c r="F8">
        <v>0</v>
      </c>
      <c r="J8" t="s">
        <v>181</v>
      </c>
      <c r="K8">
        <v>15</v>
      </c>
      <c r="L8">
        <v>366.3</v>
      </c>
      <c r="M8">
        <v>24.42</v>
      </c>
      <c r="N8">
        <v>707.57742857142898</v>
      </c>
    </row>
    <row r="9" spans="1:16">
      <c r="A9">
        <v>7</v>
      </c>
      <c r="B9">
        <v>33.299999999999997</v>
      </c>
      <c r="C9">
        <v>0</v>
      </c>
      <c r="D9">
        <v>33.299999999999997</v>
      </c>
      <c r="E9">
        <v>33.299999999999997</v>
      </c>
      <c r="J9" t="s">
        <v>182</v>
      </c>
      <c r="K9">
        <v>19</v>
      </c>
      <c r="L9">
        <v>499.6</v>
      </c>
      <c r="M9">
        <v>26.294736842105301</v>
      </c>
      <c r="N9">
        <v>687.46052631578902</v>
      </c>
    </row>
    <row r="10" spans="1:16" ht="15" thickBot="1">
      <c r="A10">
        <v>8</v>
      </c>
      <c r="B10">
        <v>0</v>
      </c>
      <c r="C10">
        <v>33.299999999999997</v>
      </c>
      <c r="D10">
        <v>33.299999999999997</v>
      </c>
      <c r="E10">
        <v>33.4</v>
      </c>
      <c r="F10" s="7"/>
      <c r="J10" s="5" t="s">
        <v>183</v>
      </c>
      <c r="K10" s="5">
        <v>6</v>
      </c>
      <c r="L10" s="5">
        <v>199.8</v>
      </c>
      <c r="M10" s="5">
        <v>33.299999999999997</v>
      </c>
      <c r="N10" s="5">
        <v>887.11199999999894</v>
      </c>
    </row>
    <row r="11" spans="1:16" ht="15" thickBot="1">
      <c r="A11">
        <v>9</v>
      </c>
      <c r="B11">
        <v>0</v>
      </c>
      <c r="C11">
        <v>33.299999999999997</v>
      </c>
      <c r="D11">
        <v>33.299999999999997</v>
      </c>
      <c r="E11">
        <v>33.299999999999997</v>
      </c>
      <c r="F11" s="8"/>
      <c r="H11" s="5"/>
      <c r="I11" s="5"/>
    </row>
    <row r="12" spans="1:16">
      <c r="A12">
        <v>10</v>
      </c>
      <c r="B12">
        <v>33.299999999999997</v>
      </c>
      <c r="C12">
        <v>0</v>
      </c>
      <c r="D12">
        <v>66.599999999999994</v>
      </c>
      <c r="E12">
        <v>0</v>
      </c>
    </row>
    <row r="13" spans="1:16" ht="15" thickBot="1">
      <c r="C13">
        <v>0</v>
      </c>
      <c r="D13">
        <v>0</v>
      </c>
      <c r="E13">
        <v>0</v>
      </c>
      <c r="J13" t="s">
        <v>184</v>
      </c>
    </row>
    <row r="14" spans="1:16" ht="15" thickBot="1">
      <c r="C14">
        <v>66.599999999999994</v>
      </c>
      <c r="D14">
        <v>0</v>
      </c>
      <c r="E14">
        <v>66.599999999999994</v>
      </c>
      <c r="J14" s="3" t="s">
        <v>185</v>
      </c>
      <c r="K14" s="3" t="s">
        <v>186</v>
      </c>
      <c r="L14" s="3" t="s">
        <v>187</v>
      </c>
      <c r="M14" s="3" t="s">
        <v>188</v>
      </c>
      <c r="N14" s="3" t="s">
        <v>47</v>
      </c>
      <c r="O14" s="3" t="s">
        <v>189</v>
      </c>
      <c r="P14" s="3" t="s">
        <v>190</v>
      </c>
    </row>
    <row r="15" spans="1:16">
      <c r="B15" s="7"/>
      <c r="C15">
        <v>66.599999999999994</v>
      </c>
      <c r="D15">
        <v>0</v>
      </c>
      <c r="E15">
        <v>33.299999999999997</v>
      </c>
      <c r="H15" s="3"/>
      <c r="I15" s="3"/>
      <c r="J15" t="s">
        <v>191</v>
      </c>
      <c r="K15">
        <v>889.32445488720305</v>
      </c>
      <c r="L15">
        <v>4</v>
      </c>
      <c r="M15">
        <v>222.33111372180099</v>
      </c>
      <c r="N15">
        <v>0.33380089949291097</v>
      </c>
      <c r="O15">
        <v>0.85424128260980003</v>
      </c>
      <c r="P15">
        <v>2.5130400961379</v>
      </c>
    </row>
    <row r="16" spans="1:16">
      <c r="B16" s="8"/>
      <c r="C16">
        <v>33.299999999999997</v>
      </c>
      <c r="D16">
        <v>33.299999999999997</v>
      </c>
      <c r="E16">
        <v>0</v>
      </c>
      <c r="J16" t="s">
        <v>192</v>
      </c>
      <c r="K16">
        <v>43293.8389736842</v>
      </c>
      <c r="L16">
        <v>65</v>
      </c>
      <c r="M16">
        <v>666.059061133603</v>
      </c>
    </row>
    <row r="17" spans="1:16">
      <c r="C17">
        <v>0</v>
      </c>
      <c r="D17">
        <v>66.599999999999994</v>
      </c>
      <c r="E17">
        <v>66.599999999999994</v>
      </c>
    </row>
    <row r="18" spans="1:16" ht="15" thickBot="1">
      <c r="C18">
        <v>0</v>
      </c>
      <c r="E18">
        <v>0</v>
      </c>
      <c r="J18" s="5" t="s">
        <v>193</v>
      </c>
      <c r="K18" s="5">
        <v>44183.163428571403</v>
      </c>
      <c r="L18" s="5">
        <v>69</v>
      </c>
      <c r="M18" s="5"/>
      <c r="N18" s="5"/>
      <c r="O18" s="5"/>
      <c r="P18" s="5"/>
    </row>
    <row r="19" spans="1:16" ht="15" thickBot="1">
      <c r="C19">
        <v>33.299999999999997</v>
      </c>
      <c r="E19">
        <v>0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C20">
        <v>0</v>
      </c>
      <c r="D20" s="7"/>
      <c r="E20">
        <v>0</v>
      </c>
    </row>
    <row r="21" spans="1:16">
      <c r="C21">
        <v>66.599999999999994</v>
      </c>
      <c r="D21" s="8"/>
      <c r="E21">
        <v>0</v>
      </c>
    </row>
    <row r="22" spans="1:16">
      <c r="C22">
        <v>66.599999999999994</v>
      </c>
    </row>
    <row r="24" spans="1:16">
      <c r="A24" t="s">
        <v>200</v>
      </c>
      <c r="B24">
        <f>SUM(B3:B12)</f>
        <v>199.8</v>
      </c>
      <c r="C24">
        <f>SUM(C3:C23)</f>
        <v>432.9</v>
      </c>
      <c r="D24">
        <f>SUM(D3:D17)</f>
        <v>366.29999999999995</v>
      </c>
      <c r="E24" s="7">
        <f>SUM(E3:E21)</f>
        <v>499.59999999999991</v>
      </c>
      <c r="F24">
        <f>SUM(F3:F8)</f>
        <v>199.8</v>
      </c>
    </row>
    <row r="25" spans="1:16">
      <c r="A25" t="s">
        <v>166</v>
      </c>
      <c r="B25">
        <v>10</v>
      </c>
      <c r="C25">
        <f>COUNT(C3:C23)</f>
        <v>20</v>
      </c>
      <c r="D25">
        <v>15</v>
      </c>
      <c r="E25" s="8">
        <v>19</v>
      </c>
      <c r="F25">
        <v>6</v>
      </c>
    </row>
    <row r="26" spans="1:16" ht="15" thickBot="1">
      <c r="A26" t="s">
        <v>201</v>
      </c>
      <c r="B26">
        <f>AVERAGE(B3:B12)</f>
        <v>19.98</v>
      </c>
      <c r="C26" s="7">
        <f>AVERAGE(C3:C23)</f>
        <v>21.645</v>
      </c>
      <c r="D26">
        <f>AVERAGE(D3:D17)</f>
        <v>24.419999999999998</v>
      </c>
      <c r="E26">
        <f>AVERAGE(E3:E21)</f>
        <v>26.294736842105259</v>
      </c>
      <c r="F26">
        <f>AVERAGE(F3:F8)</f>
        <v>33.300000000000004</v>
      </c>
    </row>
    <row r="27" spans="1:16">
      <c r="A27" t="s">
        <v>202</v>
      </c>
      <c r="B27">
        <f>STDEV(B3:B12)</f>
        <v>17.196046057160924</v>
      </c>
      <c r="C27" s="8">
        <f>STDEVP(C3:C23)</f>
        <v>26.378560897061838</v>
      </c>
      <c r="D27">
        <f>STDEV(D3:D17)</f>
        <v>26.600327602708742</v>
      </c>
      <c r="E27">
        <f>STDEV(E3:E21)</f>
        <v>26.219468459825595</v>
      </c>
      <c r="F27">
        <f>STDEV(F3:F8)</f>
        <v>29.784425460297189</v>
      </c>
      <c r="O27" s="3"/>
      <c r="P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6900-D047-498E-8F2C-A3F3888D39BE}">
  <dimension ref="A1:N26"/>
  <sheetViews>
    <sheetView workbookViewId="0">
      <selection activeCell="G16" sqref="G16"/>
    </sheetView>
  </sheetViews>
  <sheetFormatPr defaultRowHeight="14.5"/>
  <sheetData>
    <row r="1" spans="1:14">
      <c r="A1" t="s">
        <v>166</v>
      </c>
      <c r="B1">
        <v>1</v>
      </c>
      <c r="C1">
        <v>2</v>
      </c>
      <c r="D1">
        <v>3</v>
      </c>
      <c r="E1">
        <v>4</v>
      </c>
      <c r="F1">
        <v>5</v>
      </c>
    </row>
    <row r="2" spans="1:14">
      <c r="A2">
        <v>1</v>
      </c>
      <c r="B2">
        <v>83.3</v>
      </c>
      <c r="C2">
        <v>83.3</v>
      </c>
      <c r="D2">
        <v>83.3</v>
      </c>
      <c r="E2">
        <v>83.3</v>
      </c>
      <c r="F2">
        <v>83.3</v>
      </c>
      <c r="I2" t="s">
        <v>172</v>
      </c>
    </row>
    <row r="3" spans="1:14">
      <c r="A3">
        <v>2</v>
      </c>
      <c r="B3">
        <v>83.3</v>
      </c>
      <c r="C3">
        <v>83.3</v>
      </c>
      <c r="D3">
        <v>83.3</v>
      </c>
      <c r="E3">
        <v>83.3</v>
      </c>
      <c r="F3">
        <v>83.3</v>
      </c>
    </row>
    <row r="4" spans="1:14" ht="15" thickBot="1">
      <c r="A4">
        <v>3</v>
      </c>
      <c r="B4">
        <v>83.3</v>
      </c>
      <c r="C4">
        <v>83.3</v>
      </c>
      <c r="D4">
        <v>83.3</v>
      </c>
      <c r="E4">
        <v>83.3</v>
      </c>
      <c r="F4">
        <v>50</v>
      </c>
      <c r="I4" t="s">
        <v>173</v>
      </c>
    </row>
    <row r="5" spans="1:14">
      <c r="A5">
        <v>4</v>
      </c>
      <c r="B5">
        <v>83.3</v>
      </c>
      <c r="C5">
        <v>83.3</v>
      </c>
      <c r="D5">
        <v>83.3</v>
      </c>
      <c r="E5">
        <v>83.3</v>
      </c>
      <c r="F5">
        <v>83.3</v>
      </c>
      <c r="I5" s="3" t="s">
        <v>174</v>
      </c>
      <c r="J5" s="3" t="s">
        <v>175</v>
      </c>
      <c r="K5" s="3" t="s">
        <v>176</v>
      </c>
      <c r="L5" s="3" t="s">
        <v>177</v>
      </c>
      <c r="M5" s="3" t="s">
        <v>178</v>
      </c>
    </row>
    <row r="6" spans="1:14">
      <c r="A6">
        <v>5</v>
      </c>
      <c r="B6">
        <v>83.3</v>
      </c>
      <c r="C6">
        <v>83.3</v>
      </c>
      <c r="D6">
        <v>83.3</v>
      </c>
      <c r="E6">
        <v>83.3</v>
      </c>
      <c r="F6">
        <v>66.599999999999994</v>
      </c>
      <c r="I6" t="s">
        <v>179</v>
      </c>
      <c r="J6">
        <v>10</v>
      </c>
      <c r="K6">
        <v>849.7</v>
      </c>
      <c r="L6">
        <v>84.97</v>
      </c>
      <c r="M6">
        <v>89.864555555554205</v>
      </c>
    </row>
    <row r="7" spans="1:14">
      <c r="A7">
        <v>6</v>
      </c>
      <c r="B7">
        <v>83.3</v>
      </c>
      <c r="C7">
        <v>66.599999999999994</v>
      </c>
      <c r="D7">
        <v>83.3</v>
      </c>
      <c r="E7">
        <v>83.3</v>
      </c>
      <c r="F7">
        <v>50</v>
      </c>
      <c r="I7" t="s">
        <v>180</v>
      </c>
      <c r="J7">
        <v>20</v>
      </c>
      <c r="K7">
        <v>1565.8</v>
      </c>
      <c r="L7">
        <v>78.290000000000006</v>
      </c>
      <c r="M7">
        <v>61.649368421053602</v>
      </c>
    </row>
    <row r="8" spans="1:14">
      <c r="A8">
        <v>7</v>
      </c>
      <c r="B8">
        <v>83.3</v>
      </c>
      <c r="C8">
        <v>66.599999999999994</v>
      </c>
      <c r="D8">
        <v>50</v>
      </c>
      <c r="E8">
        <v>83.3</v>
      </c>
      <c r="I8" t="s">
        <v>181</v>
      </c>
      <c r="J8">
        <v>15</v>
      </c>
      <c r="K8">
        <v>1166.3</v>
      </c>
      <c r="L8">
        <v>77.753333333333302</v>
      </c>
      <c r="M8">
        <v>224.57695238095499</v>
      </c>
    </row>
    <row r="9" spans="1:14">
      <c r="A9">
        <v>8</v>
      </c>
      <c r="B9">
        <v>100</v>
      </c>
      <c r="C9">
        <v>66.599999999999994</v>
      </c>
      <c r="D9">
        <v>83.3</v>
      </c>
      <c r="E9">
        <v>83.3</v>
      </c>
      <c r="I9" t="s">
        <v>182</v>
      </c>
      <c r="J9">
        <v>19</v>
      </c>
      <c r="K9">
        <v>1333</v>
      </c>
      <c r="L9">
        <v>70.157894736842096</v>
      </c>
      <c r="M9">
        <v>603.80146198830403</v>
      </c>
    </row>
    <row r="10" spans="1:14" ht="15" thickBot="1">
      <c r="A10">
        <v>9</v>
      </c>
      <c r="B10">
        <v>66.599999999999994</v>
      </c>
      <c r="C10">
        <v>83.3</v>
      </c>
      <c r="D10">
        <v>50</v>
      </c>
      <c r="E10">
        <v>83.3</v>
      </c>
      <c r="I10" s="5" t="s">
        <v>183</v>
      </c>
      <c r="J10" s="5">
        <v>6</v>
      </c>
      <c r="K10" s="5">
        <v>416.5</v>
      </c>
      <c r="L10" s="5">
        <v>69.4166666666667</v>
      </c>
      <c r="M10" s="5">
        <v>268.03766666666598</v>
      </c>
    </row>
    <row r="11" spans="1:14">
      <c r="A11">
        <v>10</v>
      </c>
      <c r="B11">
        <v>100</v>
      </c>
      <c r="C11">
        <v>66.599999999999994</v>
      </c>
      <c r="D11">
        <v>83.3</v>
      </c>
      <c r="E11">
        <v>83.3</v>
      </c>
    </row>
    <row r="12" spans="1:14">
      <c r="A12">
        <v>11</v>
      </c>
      <c r="C12">
        <v>83.3</v>
      </c>
      <c r="D12">
        <v>83.3</v>
      </c>
      <c r="E12">
        <v>50</v>
      </c>
    </row>
    <row r="13" spans="1:14" ht="15" thickBot="1">
      <c r="A13">
        <v>12</v>
      </c>
      <c r="C13">
        <v>83.3</v>
      </c>
      <c r="D13">
        <v>83.3</v>
      </c>
      <c r="E13">
        <v>50</v>
      </c>
      <c r="I13" t="s">
        <v>184</v>
      </c>
    </row>
    <row r="14" spans="1:14">
      <c r="A14">
        <v>13</v>
      </c>
      <c r="C14">
        <v>66.599999999999994</v>
      </c>
      <c r="D14">
        <v>83.3</v>
      </c>
      <c r="E14">
        <v>50</v>
      </c>
      <c r="I14" s="3" t="s">
        <v>185</v>
      </c>
      <c r="J14" s="3" t="s">
        <v>186</v>
      </c>
      <c r="K14" s="3" t="s">
        <v>187</v>
      </c>
      <c r="L14" s="3" t="s">
        <v>188</v>
      </c>
      <c r="M14" s="3" t="s">
        <v>47</v>
      </c>
      <c r="N14" s="3" t="s">
        <v>189</v>
      </c>
    </row>
    <row r="15" spans="1:14">
      <c r="A15">
        <v>14</v>
      </c>
      <c r="C15">
        <v>83.3</v>
      </c>
      <c r="D15">
        <v>100</v>
      </c>
      <c r="E15">
        <v>100</v>
      </c>
      <c r="I15" t="s">
        <v>191</v>
      </c>
      <c r="J15">
        <v>1862.29487468672</v>
      </c>
      <c r="K15">
        <v>4</v>
      </c>
      <c r="L15">
        <v>465.57371867168098</v>
      </c>
      <c r="M15">
        <v>1.7459540604400501</v>
      </c>
      <c r="N15">
        <v>0.15063503537525799</v>
      </c>
    </row>
    <row r="16" spans="1:14">
      <c r="A16">
        <v>15</v>
      </c>
      <c r="C16">
        <v>83.3</v>
      </c>
      <c r="D16">
        <v>50</v>
      </c>
      <c r="E16">
        <v>50</v>
      </c>
      <c r="I16" t="s">
        <v>192</v>
      </c>
      <c r="J16">
        <v>17332.8109824561</v>
      </c>
      <c r="K16">
        <v>65</v>
      </c>
      <c r="L16">
        <v>266.658630499325</v>
      </c>
    </row>
    <row r="17" spans="1:14">
      <c r="A17">
        <v>16</v>
      </c>
      <c r="C17">
        <v>83.3</v>
      </c>
      <c r="E17">
        <v>100</v>
      </c>
    </row>
    <row r="18" spans="1:14" ht="15" thickBot="1">
      <c r="A18">
        <v>17</v>
      </c>
      <c r="C18">
        <v>83.3</v>
      </c>
      <c r="E18">
        <v>50</v>
      </c>
      <c r="I18" s="5" t="s">
        <v>193</v>
      </c>
      <c r="J18" s="5">
        <v>19195.105857142898</v>
      </c>
      <c r="K18" s="5">
        <v>69</v>
      </c>
      <c r="L18" s="5"/>
      <c r="M18" s="5"/>
      <c r="N18" s="5"/>
    </row>
    <row r="19" spans="1:14" ht="15" thickBot="1">
      <c r="A19">
        <v>18</v>
      </c>
      <c r="C19">
        <v>83.3</v>
      </c>
      <c r="E19">
        <v>50</v>
      </c>
      <c r="I19" s="5"/>
      <c r="J19" s="5"/>
      <c r="K19" s="5"/>
      <c r="L19" s="5"/>
      <c r="M19" s="5"/>
      <c r="N19" s="5"/>
    </row>
    <row r="20" spans="1:14">
      <c r="A20">
        <v>19</v>
      </c>
      <c r="C20">
        <v>83.3</v>
      </c>
      <c r="E20">
        <v>0</v>
      </c>
    </row>
    <row r="21" spans="1:14">
      <c r="A21">
        <v>20</v>
      </c>
      <c r="C21">
        <v>66.599999999999994</v>
      </c>
    </row>
    <row r="22" spans="1:14">
      <c r="A22">
        <v>21</v>
      </c>
    </row>
    <row r="23" spans="1:14">
      <c r="A23" t="s">
        <v>200</v>
      </c>
      <c r="B23">
        <f>SUM(B2:B11)</f>
        <v>849.7</v>
      </c>
      <c r="C23">
        <f>SUM(C3:C22)</f>
        <v>1482.4999999999995</v>
      </c>
      <c r="D23">
        <f>SUM(D2:D16)</f>
        <v>1166.2999999999997</v>
      </c>
      <c r="E23">
        <f>SUM(E2:E20)</f>
        <v>1333</v>
      </c>
      <c r="F23">
        <f>SUM(F2:F7)</f>
        <v>416.5</v>
      </c>
    </row>
    <row r="24" spans="1:14">
      <c r="A24" t="s">
        <v>166</v>
      </c>
      <c r="B24">
        <f>COUNT(B2:B11)</f>
        <v>10</v>
      </c>
      <c r="C24">
        <f>COUNT(C3:C22)</f>
        <v>19</v>
      </c>
      <c r="D24">
        <f>COUNT(D2:D16)</f>
        <v>15</v>
      </c>
      <c r="E24">
        <f>COUNT(E2:E20)</f>
        <v>19</v>
      </c>
      <c r="F24">
        <f>COUNT(F2:F7)</f>
        <v>6</v>
      </c>
    </row>
    <row r="25" spans="1:14">
      <c r="A25" t="s">
        <v>201</v>
      </c>
      <c r="B25">
        <f>AVERAGE(B2:B11)</f>
        <v>84.97</v>
      </c>
      <c r="C25">
        <f>AVERAGE(C2:C22)</f>
        <v>78.289999999999992</v>
      </c>
      <c r="D25">
        <f>AVERAGE(D2:D16)</f>
        <v>77.753333333333316</v>
      </c>
      <c r="E25">
        <f>AVERAGE(E2:E20)</f>
        <v>70.15789473684211</v>
      </c>
      <c r="F25">
        <f>AVERAGE(F2:F7)</f>
        <v>69.416666666666671</v>
      </c>
    </row>
    <row r="26" spans="1:14">
      <c r="A26" t="s">
        <v>203</v>
      </c>
      <c r="B26">
        <f>STDEV(B2:B11)</f>
        <v>9.4796917436989609</v>
      </c>
      <c r="C26">
        <f>STDEV(C2:C22)</f>
        <v>7.8517111778931747</v>
      </c>
      <c r="D26">
        <f>STDEV(D2:D16)</f>
        <v>14.98589177796752</v>
      </c>
      <c r="E26">
        <f>STDEV(E2:E20)</f>
        <v>24.572371924344303</v>
      </c>
      <c r="F26">
        <f>STDEV(F2:F7)</f>
        <v>16.371855932259653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E2B8-7FBF-4429-A73E-42886D72AB50}">
  <dimension ref="A2:T27"/>
  <sheetViews>
    <sheetView workbookViewId="0">
      <selection activeCell="H19" sqref="H19"/>
    </sheetView>
  </sheetViews>
  <sheetFormatPr defaultRowHeight="14.5"/>
  <sheetData>
    <row r="2" spans="1:20">
      <c r="A2" s="9" t="s">
        <v>199</v>
      </c>
      <c r="B2" s="9" t="s">
        <v>199</v>
      </c>
      <c r="C2" s="9" t="s">
        <v>199</v>
      </c>
      <c r="D2" s="9" t="s">
        <v>199</v>
      </c>
      <c r="E2" s="9" t="s">
        <v>199</v>
      </c>
    </row>
    <row r="3" spans="1:20">
      <c r="A3" s="9">
        <v>33.299999999999997</v>
      </c>
      <c r="B3" s="9">
        <v>33.299999999999997</v>
      </c>
      <c r="C3" s="9">
        <v>33.299999999999997</v>
      </c>
      <c r="D3" s="9">
        <v>0</v>
      </c>
      <c r="E3" s="9">
        <v>0</v>
      </c>
    </row>
    <row r="4" spans="1:20">
      <c r="A4" s="9">
        <v>33.299999999999997</v>
      </c>
      <c r="B4" s="9">
        <v>33.299999999999997</v>
      </c>
      <c r="C4" s="9">
        <v>33.299999999999997</v>
      </c>
      <c r="D4" s="9">
        <v>33.299999999999997</v>
      </c>
      <c r="E4" s="9">
        <v>66.599999999999994</v>
      </c>
      <c r="N4" t="s">
        <v>172</v>
      </c>
    </row>
    <row r="5" spans="1:20">
      <c r="A5" s="9">
        <v>35.299999999999997</v>
      </c>
      <c r="B5" s="9">
        <v>33.299999999999997</v>
      </c>
      <c r="C5" s="9">
        <v>33.299999999999997</v>
      </c>
      <c r="D5" s="9">
        <v>33.299999999999997</v>
      </c>
      <c r="E5" s="9">
        <v>33.299999999999997</v>
      </c>
    </row>
    <row r="6" spans="1:20" ht="15" thickBot="1">
      <c r="A6" s="9">
        <v>33.299999999999997</v>
      </c>
      <c r="B6" s="9">
        <v>0</v>
      </c>
      <c r="C6" s="9">
        <v>33.299999999999997</v>
      </c>
      <c r="D6" s="9">
        <v>0</v>
      </c>
      <c r="E6" s="9">
        <v>33.299999999999997</v>
      </c>
      <c r="N6" t="s">
        <v>173</v>
      </c>
    </row>
    <row r="7" spans="1:20">
      <c r="A7" s="9">
        <v>33.299999999999997</v>
      </c>
      <c r="B7" s="9">
        <v>33.299999999999997</v>
      </c>
      <c r="C7" s="9">
        <v>33.299999999999997</v>
      </c>
      <c r="D7" s="9">
        <v>0</v>
      </c>
      <c r="E7" s="9">
        <v>33.299999999999997</v>
      </c>
      <c r="N7" s="4" t="s">
        <v>174</v>
      </c>
      <c r="O7" s="4" t="s">
        <v>175</v>
      </c>
      <c r="P7" s="4" t="s">
        <v>176</v>
      </c>
      <c r="Q7" s="4" t="s">
        <v>177</v>
      </c>
      <c r="R7" s="4" t="s">
        <v>178</v>
      </c>
    </row>
    <row r="8" spans="1:20">
      <c r="A8" s="9">
        <v>33.299999999999997</v>
      </c>
      <c r="B8" s="9">
        <v>0</v>
      </c>
      <c r="C8" s="9">
        <v>0</v>
      </c>
      <c r="D8" s="9">
        <v>0</v>
      </c>
      <c r="E8" s="9"/>
      <c r="N8" t="s">
        <v>179</v>
      </c>
      <c r="O8">
        <v>10</v>
      </c>
      <c r="P8">
        <v>201.8</v>
      </c>
      <c r="Q8">
        <v>20.18</v>
      </c>
      <c r="R8">
        <v>302.02399999999983</v>
      </c>
    </row>
    <row r="9" spans="1:20">
      <c r="A9" s="9">
        <v>0</v>
      </c>
      <c r="B9" s="9">
        <v>0</v>
      </c>
      <c r="C9" s="9">
        <v>0</v>
      </c>
      <c r="D9" s="9">
        <v>0</v>
      </c>
      <c r="E9" s="9"/>
      <c r="N9" t="s">
        <v>180</v>
      </c>
      <c r="O9">
        <v>20</v>
      </c>
      <c r="P9">
        <v>466.2000000000001</v>
      </c>
      <c r="Q9">
        <v>23.310000000000006</v>
      </c>
      <c r="R9">
        <v>245.12305263157836</v>
      </c>
    </row>
    <row r="10" spans="1:20">
      <c r="A10" s="9">
        <v>0</v>
      </c>
      <c r="B10" s="9">
        <v>33.299999999999997</v>
      </c>
      <c r="C10" s="9">
        <v>0</v>
      </c>
      <c r="D10" s="9">
        <v>0</v>
      </c>
      <c r="E10" s="10"/>
      <c r="N10" t="s">
        <v>181</v>
      </c>
      <c r="O10">
        <v>15</v>
      </c>
      <c r="P10">
        <v>366.30000000000007</v>
      </c>
      <c r="Q10">
        <v>24.420000000000005</v>
      </c>
      <c r="R10">
        <v>232.33885714285654</v>
      </c>
    </row>
    <row r="11" spans="1:20">
      <c r="A11" s="9">
        <v>0</v>
      </c>
      <c r="B11" s="9">
        <v>33.299999999999997</v>
      </c>
      <c r="C11" s="9">
        <v>33.299999999999997</v>
      </c>
      <c r="D11" s="9">
        <v>0</v>
      </c>
      <c r="E11" s="11"/>
      <c r="N11" t="s">
        <v>182</v>
      </c>
      <c r="O11">
        <v>19</v>
      </c>
      <c r="P11">
        <v>199.8</v>
      </c>
      <c r="Q11">
        <v>10.515789473684212</v>
      </c>
      <c r="R11">
        <v>252.90473684210514</v>
      </c>
    </row>
    <row r="12" spans="1:20" ht="15" thickBot="1">
      <c r="A12" s="9">
        <v>0</v>
      </c>
      <c r="B12" s="9">
        <v>33.299999999999997</v>
      </c>
      <c r="C12" s="9">
        <v>33.299999999999997</v>
      </c>
      <c r="D12" s="9">
        <v>0</v>
      </c>
      <c r="E12" s="9"/>
      <c r="N12" s="5" t="s">
        <v>183</v>
      </c>
      <c r="O12" s="5">
        <v>5</v>
      </c>
      <c r="P12" s="5">
        <v>166.5</v>
      </c>
      <c r="Q12" s="5">
        <v>33.299999999999997</v>
      </c>
      <c r="R12" s="5">
        <v>554.44499999999948</v>
      </c>
    </row>
    <row r="13" spans="1:20">
      <c r="A13" s="9"/>
      <c r="B13" s="9">
        <v>33.299999999999997</v>
      </c>
      <c r="C13" s="9">
        <v>33.299999999999997</v>
      </c>
      <c r="D13" s="9">
        <v>0</v>
      </c>
      <c r="E13" s="9"/>
    </row>
    <row r="14" spans="1:20">
      <c r="A14" s="9"/>
      <c r="B14" s="9">
        <v>0</v>
      </c>
      <c r="C14" s="9">
        <v>33.299999999999997</v>
      </c>
      <c r="D14" s="9">
        <v>33.299999999999997</v>
      </c>
      <c r="E14" s="9"/>
    </row>
    <row r="15" spans="1:20" ht="15" thickBot="1">
      <c r="A15" s="10"/>
      <c r="B15" s="9">
        <v>33.299999999999997</v>
      </c>
      <c r="C15" s="9">
        <v>0</v>
      </c>
      <c r="D15" s="9">
        <v>33.299999999999997</v>
      </c>
      <c r="E15" s="9"/>
      <c r="N15" t="s">
        <v>184</v>
      </c>
    </row>
    <row r="16" spans="1:20">
      <c r="A16" s="11"/>
      <c r="B16" s="9">
        <v>33.299999999999997</v>
      </c>
      <c r="C16" s="9">
        <v>33.299999999999997</v>
      </c>
      <c r="D16" s="9">
        <v>33.299999999999997</v>
      </c>
      <c r="E16" s="9"/>
      <c r="N16" s="4" t="s">
        <v>185</v>
      </c>
      <c r="O16" s="4" t="s">
        <v>186</v>
      </c>
      <c r="P16" s="4" t="s">
        <v>187</v>
      </c>
      <c r="Q16" s="4" t="s">
        <v>188</v>
      </c>
      <c r="R16" s="4" t="s">
        <v>47</v>
      </c>
      <c r="S16" s="4" t="s">
        <v>189</v>
      </c>
      <c r="T16" s="4" t="s">
        <v>190</v>
      </c>
    </row>
    <row r="17" spans="1:20">
      <c r="A17" s="9"/>
      <c r="B17" s="9">
        <v>33.299999999999997</v>
      </c>
      <c r="C17" s="9">
        <v>33.299999999999997</v>
      </c>
      <c r="D17" s="9">
        <v>0</v>
      </c>
      <c r="E17" s="9"/>
      <c r="N17" t="s">
        <v>191</v>
      </c>
      <c r="O17">
        <v>3099.8465919145674</v>
      </c>
      <c r="P17">
        <v>4</v>
      </c>
      <c r="Q17">
        <v>774.96164797864185</v>
      </c>
      <c r="R17">
        <v>2.8507017999594799</v>
      </c>
      <c r="S17">
        <v>3.0740618859370031E-2</v>
      </c>
      <c r="T17">
        <v>2.5153179144064719</v>
      </c>
    </row>
    <row r="18" spans="1:20">
      <c r="A18" s="9"/>
      <c r="B18" s="9">
        <v>0</v>
      </c>
      <c r="C18" s="9"/>
      <c r="D18" s="9">
        <v>0</v>
      </c>
      <c r="E18" s="9"/>
      <c r="N18" t="s">
        <v>192</v>
      </c>
      <c r="O18">
        <v>17398.363263157888</v>
      </c>
      <c r="P18">
        <v>64</v>
      </c>
      <c r="Q18">
        <v>271.84942598684199</v>
      </c>
    </row>
    <row r="19" spans="1:20">
      <c r="A19" s="9"/>
      <c r="B19" s="9">
        <v>33.299999999999997</v>
      </c>
      <c r="C19" s="9"/>
      <c r="D19" s="9">
        <v>33.299999999999997</v>
      </c>
      <c r="E19" s="9"/>
    </row>
    <row r="20" spans="1:20" ht="15" thickBot="1">
      <c r="A20" s="9"/>
      <c r="B20" s="9">
        <v>0</v>
      </c>
      <c r="C20" s="10"/>
      <c r="D20" s="9">
        <v>0</v>
      </c>
      <c r="E20" s="9"/>
      <c r="N20" s="5" t="s">
        <v>193</v>
      </c>
      <c r="O20" s="5">
        <v>20498.209855072455</v>
      </c>
      <c r="P20" s="5">
        <v>68</v>
      </c>
      <c r="Q20" s="5"/>
      <c r="R20" s="5"/>
      <c r="S20" s="5"/>
      <c r="T20" s="5"/>
    </row>
    <row r="21" spans="1:20">
      <c r="A21" s="9"/>
      <c r="B21" s="9">
        <v>33.299999999999997</v>
      </c>
      <c r="C21" s="11"/>
      <c r="D21" s="9">
        <v>0</v>
      </c>
      <c r="E21" s="9"/>
    </row>
    <row r="22" spans="1:20">
      <c r="A22" s="9"/>
      <c r="B22" s="9">
        <v>33.299999999999997</v>
      </c>
      <c r="C22" s="9"/>
      <c r="D22" s="9"/>
      <c r="E22" s="9"/>
    </row>
    <row r="23" spans="1:20">
      <c r="A23" s="9"/>
      <c r="B23" s="9"/>
      <c r="C23" s="9"/>
      <c r="D23" s="9"/>
      <c r="E23" s="9"/>
    </row>
    <row r="24" spans="1:20">
      <c r="A24" s="9">
        <f>SUM(A3:A12)</f>
        <v>201.8</v>
      </c>
      <c r="B24" s="9">
        <f>SUM(B3:B23)</f>
        <v>466.2000000000001</v>
      </c>
      <c r="C24" s="9">
        <f>SUM(C3:C17)</f>
        <v>366.30000000000007</v>
      </c>
      <c r="D24" s="10">
        <f>SUM(D3:D21)</f>
        <v>199.8</v>
      </c>
      <c r="E24" s="9">
        <f>SUM(E3:E7)</f>
        <v>166.5</v>
      </c>
    </row>
    <row r="25" spans="1:20">
      <c r="A25" s="9">
        <v>10</v>
      </c>
      <c r="B25" s="9">
        <f>COUNT(B3:B23)</f>
        <v>20</v>
      </c>
      <c r="C25" s="9">
        <v>15</v>
      </c>
      <c r="D25" s="11">
        <v>19</v>
      </c>
      <c r="E25" s="9">
        <v>5</v>
      </c>
    </row>
    <row r="26" spans="1:20">
      <c r="A26" s="9">
        <f>AVERAGE(A3:A12)</f>
        <v>20.18</v>
      </c>
      <c r="B26" s="10">
        <f>AVERAGE(B3:B23)</f>
        <v>23.310000000000006</v>
      </c>
      <c r="C26" s="9">
        <f>AVERAGE(C3:C17)</f>
        <v>24.420000000000005</v>
      </c>
      <c r="D26" s="9">
        <f>AVERAGE(D3:D21)</f>
        <v>10.515789473684212</v>
      </c>
      <c r="E26" s="9">
        <f>AVERAGE(E3:E7)</f>
        <v>33.299999999999997</v>
      </c>
    </row>
    <row r="27" spans="1:20">
      <c r="A27" s="9">
        <f>STDEV(A3:A12)</f>
        <v>17.378837705669497</v>
      </c>
      <c r="B27" s="11">
        <f>STDEVP(B3:B23)</f>
        <v>15.25997706420293</v>
      </c>
      <c r="C27" s="9">
        <f>STDEV(C3:C17)</f>
        <v>15.242665683628193</v>
      </c>
      <c r="D27" s="9">
        <f>STDEV(D3:D21)</f>
        <v>15.902978866932608</v>
      </c>
      <c r="E27" s="9">
        <f>STDEV(E3:E7)</f>
        <v>23.546655813512022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9D0C-85CE-4976-862C-9B628D6ABAD0}">
  <dimension ref="A1:P28"/>
  <sheetViews>
    <sheetView topLeftCell="A10" workbookViewId="0">
      <selection activeCell="H27" sqref="H27"/>
    </sheetView>
  </sheetViews>
  <sheetFormatPr defaultRowHeight="14.5"/>
  <sheetData>
    <row r="1" spans="1:16">
      <c r="A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16" ht="15" thickBot="1">
      <c r="J2" t="s">
        <v>173</v>
      </c>
    </row>
    <row r="3" spans="1:16">
      <c r="A3" t="s">
        <v>166</v>
      </c>
      <c r="B3" t="s">
        <v>199</v>
      </c>
      <c r="C3" t="s">
        <v>199</v>
      </c>
      <c r="D3" t="s">
        <v>199</v>
      </c>
      <c r="E3" t="s">
        <v>199</v>
      </c>
      <c r="F3" t="s">
        <v>199</v>
      </c>
      <c r="I3" s="4"/>
      <c r="J3" s="4" t="s">
        <v>174</v>
      </c>
      <c r="K3" s="4" t="s">
        <v>175</v>
      </c>
      <c r="L3" s="4" t="s">
        <v>176</v>
      </c>
      <c r="M3" s="4" t="s">
        <v>177</v>
      </c>
      <c r="N3" s="4" t="s">
        <v>178</v>
      </c>
    </row>
    <row r="4" spans="1:16">
      <c r="A4">
        <v>1</v>
      </c>
      <c r="B4">
        <v>0</v>
      </c>
      <c r="C4">
        <v>0</v>
      </c>
      <c r="D4">
        <v>0</v>
      </c>
      <c r="E4">
        <v>66.599999999999994</v>
      </c>
      <c r="J4" t="s">
        <v>179</v>
      </c>
      <c r="K4">
        <v>10</v>
      </c>
      <c r="L4">
        <v>66.599999999999994</v>
      </c>
      <c r="M4">
        <v>6.6599999999999993</v>
      </c>
      <c r="N4">
        <v>197.13599999999997</v>
      </c>
    </row>
    <row r="5" spans="1:16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J5" t="s">
        <v>180</v>
      </c>
      <c r="K5">
        <v>21</v>
      </c>
      <c r="L5">
        <v>166.60000000000002</v>
      </c>
      <c r="M5">
        <v>7.9333333333333345</v>
      </c>
      <c r="N5">
        <v>544.80433333333326</v>
      </c>
    </row>
    <row r="6" spans="1:16">
      <c r="A6">
        <v>3</v>
      </c>
      <c r="B6">
        <v>0</v>
      </c>
      <c r="C6">
        <v>33.299999999999997</v>
      </c>
      <c r="D6">
        <v>66.599999999999994</v>
      </c>
      <c r="E6">
        <v>66.599999999999994</v>
      </c>
      <c r="F6">
        <v>66.599999999999994</v>
      </c>
      <c r="J6" t="s">
        <v>181</v>
      </c>
      <c r="K6">
        <v>15</v>
      </c>
      <c r="L6">
        <v>366.43000000000006</v>
      </c>
      <c r="M6">
        <v>24.428666666666672</v>
      </c>
      <c r="N6">
        <v>708.69446952380906</v>
      </c>
    </row>
    <row r="7" spans="1:16">
      <c r="A7">
        <v>4</v>
      </c>
      <c r="B7">
        <v>33.299999999999997</v>
      </c>
      <c r="C7">
        <v>0</v>
      </c>
      <c r="D7">
        <v>0</v>
      </c>
      <c r="E7">
        <v>0</v>
      </c>
      <c r="F7">
        <v>0</v>
      </c>
      <c r="J7" t="s">
        <v>182</v>
      </c>
      <c r="K7">
        <v>19</v>
      </c>
      <c r="L7">
        <v>533.1</v>
      </c>
      <c r="M7">
        <v>28.057894736842105</v>
      </c>
      <c r="N7">
        <v>1390.1303508771925</v>
      </c>
    </row>
    <row r="8" spans="1:16" ht="15" thickBot="1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I8" s="5"/>
      <c r="J8" s="5" t="s">
        <v>183</v>
      </c>
      <c r="K8" s="5">
        <v>5</v>
      </c>
      <c r="L8" s="5">
        <v>199.89999999999998</v>
      </c>
      <c r="M8" s="5">
        <v>39.979999999999997</v>
      </c>
      <c r="N8" s="5">
        <v>1888.1120000000003</v>
      </c>
    </row>
    <row r="9" spans="1:16">
      <c r="A9">
        <v>6</v>
      </c>
      <c r="B9">
        <v>0</v>
      </c>
      <c r="C9">
        <v>66.599999999999994</v>
      </c>
      <c r="D9">
        <v>0</v>
      </c>
      <c r="E9">
        <v>0</v>
      </c>
      <c r="F9">
        <v>0</v>
      </c>
    </row>
    <row r="10" spans="1:16">
      <c r="A10">
        <v>7</v>
      </c>
      <c r="B10">
        <v>33.299999999999997</v>
      </c>
      <c r="C10">
        <v>0</v>
      </c>
      <c r="D10">
        <v>0</v>
      </c>
      <c r="E10">
        <v>0</v>
      </c>
    </row>
    <row r="11" spans="1:16" ht="15" thickBot="1">
      <c r="A11">
        <v>8</v>
      </c>
      <c r="B11">
        <v>0</v>
      </c>
      <c r="C11">
        <v>0</v>
      </c>
      <c r="D11">
        <v>0</v>
      </c>
      <c r="E11">
        <v>66.599999999999994</v>
      </c>
      <c r="J11" t="s">
        <v>184</v>
      </c>
    </row>
    <row r="12" spans="1:16">
      <c r="A12">
        <v>9</v>
      </c>
      <c r="B12">
        <v>0</v>
      </c>
      <c r="C12">
        <v>0</v>
      </c>
      <c r="D12">
        <v>0</v>
      </c>
      <c r="E12">
        <v>0</v>
      </c>
      <c r="F12" s="7"/>
      <c r="I12" s="4"/>
      <c r="J12" s="4" t="s">
        <v>185</v>
      </c>
      <c r="K12" s="4" t="s">
        <v>186</v>
      </c>
      <c r="L12" s="4" t="s">
        <v>187</v>
      </c>
      <c r="M12" s="4" t="s">
        <v>188</v>
      </c>
      <c r="N12" s="4" t="s">
        <v>47</v>
      </c>
      <c r="O12" s="4" t="s">
        <v>189</v>
      </c>
      <c r="P12" s="4" t="s">
        <v>190</v>
      </c>
    </row>
    <row r="13" spans="1:16">
      <c r="A13">
        <v>10</v>
      </c>
      <c r="B13">
        <v>0</v>
      </c>
      <c r="C13">
        <v>0</v>
      </c>
      <c r="D13">
        <v>0</v>
      </c>
      <c r="E13">
        <v>0</v>
      </c>
      <c r="F13" s="8"/>
      <c r="J13" t="s">
        <v>191</v>
      </c>
      <c r="K13">
        <v>8296.2725313533083</v>
      </c>
      <c r="L13">
        <v>4</v>
      </c>
      <c r="M13">
        <v>2074.0681328383271</v>
      </c>
      <c r="N13">
        <v>2.4437589509412199</v>
      </c>
      <c r="O13">
        <v>5.528871430045889E-2</v>
      </c>
      <c r="P13">
        <v>2.5130400961379049</v>
      </c>
    </row>
    <row r="14" spans="1:16">
      <c r="C14">
        <v>33.299999999999997</v>
      </c>
      <c r="D14">
        <v>0</v>
      </c>
      <c r="E14">
        <v>0</v>
      </c>
      <c r="J14" t="s">
        <v>192</v>
      </c>
      <c r="K14">
        <v>55166.827555789467</v>
      </c>
      <c r="L14">
        <v>65</v>
      </c>
      <c r="M14">
        <v>848.72042393522258</v>
      </c>
    </row>
    <row r="15" spans="1:16">
      <c r="C15">
        <v>0</v>
      </c>
      <c r="D15">
        <v>0</v>
      </c>
      <c r="E15">
        <v>0</v>
      </c>
    </row>
    <row r="16" spans="1:16" ht="15" thickBot="1">
      <c r="B16" s="7"/>
      <c r="C16">
        <v>0</v>
      </c>
      <c r="D16">
        <v>0</v>
      </c>
      <c r="E16">
        <v>0</v>
      </c>
      <c r="I16" s="5"/>
      <c r="J16" s="5" t="s">
        <v>193</v>
      </c>
      <c r="K16" s="5">
        <v>63463.100087142775</v>
      </c>
      <c r="L16" s="5">
        <v>69</v>
      </c>
      <c r="M16" s="5"/>
      <c r="N16" s="5"/>
      <c r="O16" s="5"/>
      <c r="P16" s="5"/>
    </row>
    <row r="17" spans="1:13">
      <c r="B17" s="8"/>
      <c r="C17">
        <v>0</v>
      </c>
      <c r="D17">
        <v>0</v>
      </c>
      <c r="E17">
        <v>0</v>
      </c>
    </row>
    <row r="18" spans="1:13">
      <c r="C18">
        <v>0</v>
      </c>
      <c r="D18">
        <v>0</v>
      </c>
      <c r="E18">
        <v>0</v>
      </c>
    </row>
    <row r="19" spans="1:13">
      <c r="C19">
        <v>0</v>
      </c>
      <c r="E19">
        <v>0</v>
      </c>
    </row>
    <row r="20" spans="1:13">
      <c r="C20">
        <v>33.299999999999997</v>
      </c>
      <c r="E20">
        <v>0</v>
      </c>
    </row>
    <row r="21" spans="1:13">
      <c r="C21">
        <v>0</v>
      </c>
      <c r="D21" s="7"/>
      <c r="E21">
        <v>0</v>
      </c>
    </row>
    <row r="22" spans="1:13">
      <c r="C22">
        <v>0</v>
      </c>
      <c r="D22" s="8"/>
      <c r="E22">
        <v>0</v>
      </c>
    </row>
    <row r="23" spans="1:13">
      <c r="C23">
        <v>0</v>
      </c>
    </row>
    <row r="24" spans="1:13">
      <c r="C24">
        <v>0</v>
      </c>
    </row>
    <row r="25" spans="1:13" ht="15" thickBot="1">
      <c r="A25" t="s">
        <v>200</v>
      </c>
      <c r="B25">
        <f>SUM(B4:B13)</f>
        <v>66.599999999999994</v>
      </c>
      <c r="C25">
        <f>SUM(C4:C24)</f>
        <v>166.5</v>
      </c>
      <c r="D25">
        <f>SUM(D4:D18)</f>
        <v>66.599999999999994</v>
      </c>
      <c r="E25" s="7">
        <f>SUM(E4:E22)</f>
        <v>199.79999999999998</v>
      </c>
      <c r="F25">
        <f>SUM(F5:F9)</f>
        <v>66.599999999999994</v>
      </c>
    </row>
    <row r="26" spans="1:13">
      <c r="A26" t="s">
        <v>209</v>
      </c>
      <c r="B26">
        <v>10</v>
      </c>
      <c r="C26">
        <v>21</v>
      </c>
      <c r="D26">
        <v>15</v>
      </c>
      <c r="E26" s="8">
        <v>19</v>
      </c>
      <c r="F26">
        <v>5</v>
      </c>
      <c r="I26" s="4"/>
      <c r="J26" s="4"/>
      <c r="K26" s="4"/>
      <c r="L26" s="4"/>
      <c r="M26" s="4"/>
    </row>
    <row r="27" spans="1:13">
      <c r="A27" t="s">
        <v>201</v>
      </c>
      <c r="B27">
        <f>AVERAGE(B4:B13)</f>
        <v>6.6599999999999993</v>
      </c>
      <c r="C27" s="7">
        <f>AVERAGE(C4:C24)</f>
        <v>7.9285714285714288</v>
      </c>
      <c r="D27">
        <f>AVERAGE(D4:D18)</f>
        <v>4.4399999999999995</v>
      </c>
      <c r="E27">
        <f>AVERAGE(E4:E22)</f>
        <v>10.51578947368421</v>
      </c>
      <c r="F27">
        <f>AVERAGE(F5:F9)</f>
        <v>13.319999999999999</v>
      </c>
    </row>
    <row r="28" spans="1:13">
      <c r="A28" t="s">
        <v>202</v>
      </c>
      <c r="B28">
        <f>STDEV(B4:B13)</f>
        <v>14.040512811147604</v>
      </c>
      <c r="C28" s="8">
        <f>STDEVP(C4:C24)</f>
        <v>17.514786755825511</v>
      </c>
      <c r="D28">
        <f>STDEV(D4:D18)</f>
        <v>17.196046057160931</v>
      </c>
      <c r="E28">
        <f>STDEV(E4:E22)</f>
        <v>24.950646020536325</v>
      </c>
      <c r="F28">
        <f>STDEV(F5:F9)</f>
        <v>29.784425460297197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769F-E058-45B1-BB1D-1098519DDD5C}">
  <dimension ref="A1:N26"/>
  <sheetViews>
    <sheetView workbookViewId="0">
      <selection activeCell="L25" sqref="L25"/>
    </sheetView>
  </sheetViews>
  <sheetFormatPr defaultRowHeight="14.5"/>
  <sheetData>
    <row r="1" spans="1:14">
      <c r="A1" t="s">
        <v>210</v>
      </c>
      <c r="B1">
        <v>1</v>
      </c>
      <c r="C1">
        <v>2</v>
      </c>
      <c r="D1">
        <v>3</v>
      </c>
      <c r="E1">
        <v>4</v>
      </c>
      <c r="F1">
        <v>5</v>
      </c>
    </row>
    <row r="2" spans="1:14">
      <c r="A2">
        <v>1</v>
      </c>
      <c r="B2">
        <v>11.1</v>
      </c>
      <c r="C2">
        <v>0</v>
      </c>
      <c r="D2">
        <v>0</v>
      </c>
      <c r="E2">
        <v>0</v>
      </c>
      <c r="F2">
        <v>0</v>
      </c>
    </row>
    <row r="3" spans="1:14">
      <c r="A3">
        <v>2</v>
      </c>
      <c r="B3">
        <v>11.1</v>
      </c>
      <c r="C3">
        <v>0</v>
      </c>
      <c r="D3">
        <v>0</v>
      </c>
      <c r="E3">
        <v>44.4</v>
      </c>
      <c r="F3">
        <v>44.4</v>
      </c>
    </row>
    <row r="4" spans="1:14">
      <c r="A4">
        <v>3</v>
      </c>
      <c r="B4">
        <v>0</v>
      </c>
      <c r="C4">
        <v>0</v>
      </c>
      <c r="D4">
        <v>44.4</v>
      </c>
      <c r="E4">
        <v>0</v>
      </c>
      <c r="F4">
        <v>0</v>
      </c>
      <c r="H4" t="s">
        <v>172</v>
      </c>
    </row>
    <row r="5" spans="1:14">
      <c r="A5">
        <v>4</v>
      </c>
      <c r="B5">
        <v>11.1</v>
      </c>
      <c r="C5">
        <v>0</v>
      </c>
      <c r="D5">
        <v>11.1</v>
      </c>
      <c r="E5">
        <v>33.299999999999997</v>
      </c>
      <c r="F5">
        <v>11.1</v>
      </c>
    </row>
    <row r="6" spans="1:14" ht="15" thickBot="1">
      <c r="A6">
        <v>5</v>
      </c>
      <c r="B6">
        <v>0</v>
      </c>
      <c r="C6">
        <v>0</v>
      </c>
      <c r="D6">
        <v>11.1</v>
      </c>
      <c r="E6">
        <v>0</v>
      </c>
      <c r="F6">
        <v>11.1</v>
      </c>
      <c r="H6" t="s">
        <v>173</v>
      </c>
    </row>
    <row r="7" spans="1:14">
      <c r="A7">
        <v>6</v>
      </c>
      <c r="B7">
        <v>11.1</v>
      </c>
      <c r="C7">
        <v>0</v>
      </c>
      <c r="D7">
        <v>11.1</v>
      </c>
      <c r="E7">
        <v>0</v>
      </c>
      <c r="F7">
        <v>11.1</v>
      </c>
      <c r="H7" s="4" t="s">
        <v>174</v>
      </c>
      <c r="I7" s="4" t="s">
        <v>175</v>
      </c>
      <c r="J7" s="4" t="s">
        <v>176</v>
      </c>
      <c r="K7" s="4" t="s">
        <v>177</v>
      </c>
      <c r="L7" s="4" t="s">
        <v>178</v>
      </c>
    </row>
    <row r="8" spans="1:14">
      <c r="A8">
        <v>7</v>
      </c>
      <c r="B8">
        <v>0</v>
      </c>
      <c r="C8">
        <v>0</v>
      </c>
      <c r="D8">
        <v>11.1</v>
      </c>
      <c r="E8">
        <v>11.1</v>
      </c>
      <c r="H8" t="s">
        <v>179</v>
      </c>
      <c r="I8">
        <v>10</v>
      </c>
      <c r="J8">
        <v>122.09999999999998</v>
      </c>
      <c r="K8">
        <v>12.209999999999997</v>
      </c>
      <c r="L8">
        <v>313.50099999999998</v>
      </c>
    </row>
    <row r="9" spans="1:14">
      <c r="A9">
        <v>8</v>
      </c>
      <c r="B9">
        <v>0</v>
      </c>
      <c r="C9">
        <v>0</v>
      </c>
      <c r="D9">
        <v>0</v>
      </c>
      <c r="E9">
        <v>0</v>
      </c>
      <c r="H9" t="s">
        <v>180</v>
      </c>
      <c r="I9">
        <v>21</v>
      </c>
      <c r="J9">
        <v>377.40000000000009</v>
      </c>
      <c r="K9">
        <v>17.971428571428575</v>
      </c>
      <c r="L9">
        <v>203.00314285714239</v>
      </c>
    </row>
    <row r="10" spans="1:14">
      <c r="A10">
        <v>9</v>
      </c>
      <c r="B10">
        <v>0</v>
      </c>
      <c r="C10">
        <v>44.4</v>
      </c>
      <c r="D10">
        <v>0</v>
      </c>
      <c r="E10">
        <v>0</v>
      </c>
      <c r="H10" t="s">
        <v>181</v>
      </c>
      <c r="I10">
        <v>15</v>
      </c>
      <c r="J10">
        <v>299.70000000000005</v>
      </c>
      <c r="K10">
        <v>19.980000000000004</v>
      </c>
      <c r="L10">
        <v>390.75171428571338</v>
      </c>
    </row>
    <row r="11" spans="1:14">
      <c r="A11">
        <v>10</v>
      </c>
      <c r="B11">
        <v>0</v>
      </c>
      <c r="C11">
        <v>33.299999999999997</v>
      </c>
      <c r="D11">
        <v>0</v>
      </c>
      <c r="E11">
        <v>0</v>
      </c>
      <c r="H11" t="s">
        <v>182</v>
      </c>
      <c r="I11">
        <v>19</v>
      </c>
      <c r="J11">
        <v>432.90000000000032</v>
      </c>
      <c r="K11">
        <v>22.784210526315807</v>
      </c>
      <c r="L11">
        <v>335.04473684210382</v>
      </c>
    </row>
    <row r="12" spans="1:14" ht="15" thickBot="1">
      <c r="A12">
        <v>11</v>
      </c>
      <c r="C12">
        <v>0</v>
      </c>
      <c r="D12">
        <v>0</v>
      </c>
      <c r="E12">
        <v>11.1</v>
      </c>
      <c r="H12" s="5" t="s">
        <v>183</v>
      </c>
      <c r="I12" s="5">
        <v>6</v>
      </c>
      <c r="J12" s="5">
        <v>166.49999999999997</v>
      </c>
      <c r="K12" s="5">
        <v>27.749999999999996</v>
      </c>
      <c r="L12" s="5">
        <v>776.22299999999996</v>
      </c>
    </row>
    <row r="13" spans="1:14">
      <c r="A13">
        <v>12</v>
      </c>
      <c r="C13">
        <v>33.299999999999997</v>
      </c>
      <c r="D13">
        <v>11.1</v>
      </c>
      <c r="E13">
        <v>0</v>
      </c>
    </row>
    <row r="14" spans="1:14">
      <c r="A14">
        <v>13</v>
      </c>
      <c r="C14">
        <v>0</v>
      </c>
      <c r="D14">
        <v>0</v>
      </c>
      <c r="E14">
        <v>11.1</v>
      </c>
    </row>
    <row r="15" spans="1:14" ht="15" thickBot="1">
      <c r="A15">
        <v>14</v>
      </c>
      <c r="C15">
        <v>33.299999999999997</v>
      </c>
      <c r="D15">
        <v>11.1</v>
      </c>
      <c r="E15">
        <v>0</v>
      </c>
      <c r="H15" t="s">
        <v>184</v>
      </c>
    </row>
    <row r="16" spans="1:14">
      <c r="A16">
        <v>15</v>
      </c>
      <c r="C16">
        <v>0</v>
      </c>
      <c r="D16">
        <v>11.1</v>
      </c>
      <c r="E16">
        <v>0</v>
      </c>
      <c r="H16" s="4" t="s">
        <v>185</v>
      </c>
      <c r="I16" s="4" t="s">
        <v>186</v>
      </c>
      <c r="J16" s="4" t="s">
        <v>187</v>
      </c>
      <c r="K16" s="4" t="s">
        <v>188</v>
      </c>
      <c r="L16" s="4" t="s">
        <v>47</v>
      </c>
      <c r="M16" s="4" t="s">
        <v>189</v>
      </c>
      <c r="N16" s="4" t="s">
        <v>190</v>
      </c>
    </row>
    <row r="17" spans="1:14">
      <c r="A17">
        <v>16</v>
      </c>
      <c r="C17">
        <v>11.1</v>
      </c>
      <c r="E17">
        <v>0</v>
      </c>
      <c r="H17" t="s">
        <v>191</v>
      </c>
      <c r="I17">
        <v>1194.473738854198</v>
      </c>
      <c r="J17">
        <v>4</v>
      </c>
      <c r="K17">
        <v>298.6184347135495</v>
      </c>
      <c r="L17">
        <v>0.88523187301878525</v>
      </c>
      <c r="M17">
        <v>0.47774899315581498</v>
      </c>
      <c r="N17">
        <v>2.5108334992352734</v>
      </c>
    </row>
    <row r="18" spans="1:14">
      <c r="A18">
        <v>17</v>
      </c>
      <c r="C18">
        <v>0</v>
      </c>
      <c r="E18">
        <v>11.1</v>
      </c>
      <c r="H18" t="s">
        <v>192</v>
      </c>
      <c r="I18">
        <v>22264.016120300759</v>
      </c>
      <c r="J18">
        <v>66</v>
      </c>
      <c r="K18">
        <v>337.33357758031451</v>
      </c>
    </row>
    <row r="19" spans="1:14">
      <c r="A19">
        <v>18</v>
      </c>
      <c r="C19">
        <v>11.1</v>
      </c>
      <c r="E19">
        <v>0</v>
      </c>
    </row>
    <row r="20" spans="1:14" ht="15" thickBot="1">
      <c r="A20">
        <v>19</v>
      </c>
      <c r="C20">
        <v>11.1</v>
      </c>
      <c r="E20">
        <v>11.1</v>
      </c>
      <c r="H20" s="5" t="s">
        <v>193</v>
      </c>
      <c r="I20" s="5">
        <v>23458.489859154957</v>
      </c>
      <c r="J20" s="5">
        <v>70</v>
      </c>
      <c r="K20" s="5"/>
      <c r="L20" s="5"/>
      <c r="M20" s="5"/>
      <c r="N20" s="5"/>
    </row>
    <row r="21" spans="1:14">
      <c r="A21">
        <v>20</v>
      </c>
      <c r="C21">
        <v>0</v>
      </c>
    </row>
    <row r="22" spans="1:14">
      <c r="A22">
        <v>21</v>
      </c>
    </row>
    <row r="23" spans="1:14">
      <c r="A23" t="s">
        <v>200</v>
      </c>
      <c r="B23">
        <f>SUM(B2:B11)</f>
        <v>44.4</v>
      </c>
      <c r="C23">
        <f>SUM(C2:C22)</f>
        <v>177.59999999999997</v>
      </c>
      <c r="D23">
        <f>SUM(D2:D16)</f>
        <v>122.09999999999997</v>
      </c>
      <c r="E23">
        <f>SUM(E2:E20)</f>
        <v>133.19999999999996</v>
      </c>
      <c r="F23">
        <f>SUM(F2:F7)</f>
        <v>77.699999999999989</v>
      </c>
    </row>
    <row r="24" spans="1:14">
      <c r="A24" t="s">
        <v>166</v>
      </c>
      <c r="B24">
        <f>COUNT(B2:B11)</f>
        <v>10</v>
      </c>
      <c r="C24">
        <f>COUNT(C2:C22)</f>
        <v>20</v>
      </c>
      <c r="D24">
        <f>COUNT(D2:D16)</f>
        <v>15</v>
      </c>
      <c r="E24">
        <f>COUNT(E2:E20)</f>
        <v>19</v>
      </c>
      <c r="F24">
        <f>COUNT(F2:F7)</f>
        <v>6</v>
      </c>
    </row>
    <row r="25" spans="1:14">
      <c r="A25" t="s">
        <v>211</v>
      </c>
      <c r="B25">
        <f>AVERAGE(B2:B11)</f>
        <v>4.4399999999999995</v>
      </c>
      <c r="C25">
        <f>AVERAGE(C2:C22)</f>
        <v>8.879999999999999</v>
      </c>
      <c r="D25">
        <f>AVERAGE(D2:D16)</f>
        <v>8.139999999999997</v>
      </c>
      <c r="E25">
        <f>AVERAGE(E2:E20)</f>
        <v>7.0105263157894715</v>
      </c>
      <c r="F25">
        <f>AVERAGE(F2:F7)</f>
        <v>12.949999999999998</v>
      </c>
    </row>
    <row r="26" spans="1:14">
      <c r="A26" t="s">
        <v>203</v>
      </c>
      <c r="B26">
        <f>STDEV(B2:B11)</f>
        <v>5.7320153523869761</v>
      </c>
      <c r="C26">
        <f>STDEV(C2:C22)</f>
        <v>14.672875081520143</v>
      </c>
      <c r="D26">
        <f>STDEV(D2:D16)</f>
        <v>11.464030704773956</v>
      </c>
      <c r="E26">
        <f>STDEV(E2:E20)</f>
        <v>12.388385902253688</v>
      </c>
      <c r="F26">
        <f>STDEV(F2:F7)</f>
        <v>16.338757602706519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A158-7D07-4745-A6DD-8BC1B05ABD00}">
  <dimension ref="A1:N26"/>
  <sheetViews>
    <sheetView topLeftCell="A4" workbookViewId="0">
      <selection activeCell="Q14" sqref="Q14"/>
    </sheetView>
  </sheetViews>
  <sheetFormatPr defaultRowHeight="14.5"/>
  <sheetData>
    <row r="1" spans="1:14">
      <c r="A1" t="s">
        <v>166</v>
      </c>
      <c r="B1">
        <v>1</v>
      </c>
      <c r="C1">
        <v>2</v>
      </c>
      <c r="D1">
        <v>3</v>
      </c>
      <c r="E1">
        <v>4</v>
      </c>
      <c r="F1">
        <v>5</v>
      </c>
    </row>
    <row r="2" spans="1:14">
      <c r="A2">
        <v>1</v>
      </c>
      <c r="B2">
        <v>75</v>
      </c>
      <c r="C2">
        <v>66.599999999999994</v>
      </c>
      <c r="D2">
        <v>75</v>
      </c>
      <c r="E2">
        <v>33.299999999999997</v>
      </c>
      <c r="F2">
        <v>33.299999999999997</v>
      </c>
      <c r="I2" t="s">
        <v>172</v>
      </c>
    </row>
    <row r="3" spans="1:14">
      <c r="A3">
        <v>2</v>
      </c>
      <c r="B3">
        <v>75</v>
      </c>
      <c r="C3">
        <v>58.3</v>
      </c>
      <c r="D3">
        <v>58.3</v>
      </c>
      <c r="E3">
        <v>58.3</v>
      </c>
      <c r="F3">
        <v>66.599999999999994</v>
      </c>
    </row>
    <row r="4" spans="1:14" ht="15" thickBot="1">
      <c r="A4">
        <v>3</v>
      </c>
      <c r="B4">
        <v>75</v>
      </c>
      <c r="C4">
        <v>66.599999999999994</v>
      </c>
      <c r="D4">
        <v>75</v>
      </c>
      <c r="E4">
        <v>75</v>
      </c>
      <c r="F4">
        <v>75</v>
      </c>
      <c r="I4" t="s">
        <v>173</v>
      </c>
    </row>
    <row r="5" spans="1:14">
      <c r="A5">
        <v>4</v>
      </c>
      <c r="B5">
        <v>25</v>
      </c>
      <c r="C5">
        <v>25</v>
      </c>
      <c r="D5">
        <v>75</v>
      </c>
      <c r="E5">
        <v>75</v>
      </c>
      <c r="F5">
        <v>66.599999999999994</v>
      </c>
      <c r="I5" s="3" t="s">
        <v>174</v>
      </c>
      <c r="J5" s="3" t="s">
        <v>175</v>
      </c>
      <c r="K5" s="3" t="s">
        <v>176</v>
      </c>
      <c r="L5" s="3" t="s">
        <v>177</v>
      </c>
      <c r="M5" s="3" t="s">
        <v>178</v>
      </c>
    </row>
    <row r="6" spans="1:14">
      <c r="A6">
        <v>5</v>
      </c>
      <c r="B6">
        <v>75</v>
      </c>
      <c r="C6">
        <v>75</v>
      </c>
      <c r="D6">
        <v>58.3</v>
      </c>
      <c r="E6">
        <v>50</v>
      </c>
      <c r="F6">
        <v>75</v>
      </c>
      <c r="I6" t="s">
        <v>179</v>
      </c>
      <c r="J6">
        <v>10</v>
      </c>
      <c r="K6">
        <v>424.7</v>
      </c>
      <c r="L6">
        <v>42.47</v>
      </c>
      <c r="M6">
        <v>408.17344444444399</v>
      </c>
    </row>
    <row r="7" spans="1:14">
      <c r="A7">
        <v>6</v>
      </c>
      <c r="B7">
        <v>25</v>
      </c>
      <c r="C7">
        <v>75</v>
      </c>
      <c r="D7">
        <v>75</v>
      </c>
      <c r="E7">
        <v>75</v>
      </c>
      <c r="F7">
        <v>75</v>
      </c>
      <c r="I7" t="s">
        <v>180</v>
      </c>
      <c r="J7">
        <v>21</v>
      </c>
      <c r="K7">
        <v>941</v>
      </c>
      <c r="L7">
        <v>44.809523809523803</v>
      </c>
      <c r="M7">
        <v>259.935904761904</v>
      </c>
    </row>
    <row r="8" spans="1:14">
      <c r="A8">
        <v>7</v>
      </c>
      <c r="B8">
        <v>66.599999999999994</v>
      </c>
      <c r="C8">
        <v>58.3</v>
      </c>
      <c r="D8">
        <v>25</v>
      </c>
      <c r="E8">
        <v>83.3</v>
      </c>
      <c r="I8" t="s">
        <v>181</v>
      </c>
      <c r="J8">
        <v>15</v>
      </c>
      <c r="K8">
        <v>824.6</v>
      </c>
      <c r="L8">
        <v>54.973333333333301</v>
      </c>
      <c r="M8">
        <v>106.71495238095299</v>
      </c>
    </row>
    <row r="9" spans="1:14">
      <c r="A9">
        <v>8</v>
      </c>
      <c r="B9">
        <v>75</v>
      </c>
      <c r="C9">
        <v>75</v>
      </c>
      <c r="D9">
        <v>75</v>
      </c>
      <c r="E9">
        <v>58.3</v>
      </c>
      <c r="I9" t="s">
        <v>182</v>
      </c>
      <c r="J9">
        <v>19</v>
      </c>
      <c r="K9">
        <v>1132.8</v>
      </c>
      <c r="L9">
        <v>59.621052631578898</v>
      </c>
      <c r="M9">
        <v>133.03508771929799</v>
      </c>
    </row>
    <row r="10" spans="1:14" ht="15" thickBot="1">
      <c r="A10">
        <v>9</v>
      </c>
      <c r="B10">
        <v>66.599999999999994</v>
      </c>
      <c r="C10">
        <v>75</v>
      </c>
      <c r="D10">
        <v>66.599999999999994</v>
      </c>
      <c r="E10">
        <v>75</v>
      </c>
      <c r="I10" s="5" t="s">
        <v>183</v>
      </c>
      <c r="J10" s="5">
        <v>6</v>
      </c>
      <c r="K10" s="5">
        <v>383.2</v>
      </c>
      <c r="L10" s="5">
        <v>63.866666666666703</v>
      </c>
      <c r="M10" s="5">
        <v>184.92666666666599</v>
      </c>
    </row>
    <row r="11" spans="1:14">
      <c r="A11">
        <v>10</v>
      </c>
      <c r="B11">
        <v>66.599999999999994</v>
      </c>
      <c r="C11">
        <v>33.299999999999997</v>
      </c>
      <c r="D11">
        <v>75</v>
      </c>
      <c r="E11">
        <v>66.599999999999994</v>
      </c>
    </row>
    <row r="12" spans="1:14">
      <c r="A12">
        <v>11</v>
      </c>
      <c r="C12">
        <v>75</v>
      </c>
      <c r="D12">
        <v>75</v>
      </c>
      <c r="E12">
        <v>58.3</v>
      </c>
    </row>
    <row r="13" spans="1:14" ht="15" thickBot="1">
      <c r="A13">
        <v>12</v>
      </c>
      <c r="C13">
        <v>33.299999999999997</v>
      </c>
      <c r="D13">
        <v>75</v>
      </c>
      <c r="E13">
        <v>58.3</v>
      </c>
      <c r="I13" t="s">
        <v>184</v>
      </c>
    </row>
    <row r="14" spans="1:14">
      <c r="A14">
        <v>13</v>
      </c>
      <c r="C14">
        <v>75</v>
      </c>
      <c r="D14">
        <v>50</v>
      </c>
      <c r="E14">
        <v>58.3</v>
      </c>
      <c r="I14" s="3" t="s">
        <v>185</v>
      </c>
      <c r="J14" s="3" t="s">
        <v>186</v>
      </c>
      <c r="K14" s="3" t="s">
        <v>187</v>
      </c>
      <c r="L14" s="3" t="s">
        <v>188</v>
      </c>
      <c r="M14" s="3" t="s">
        <v>47</v>
      </c>
      <c r="N14" s="3" t="s">
        <v>189</v>
      </c>
    </row>
    <row r="15" spans="1:14">
      <c r="A15">
        <v>14</v>
      </c>
      <c r="C15">
        <v>58.3</v>
      </c>
      <c r="D15">
        <v>50</v>
      </c>
      <c r="E15">
        <v>50</v>
      </c>
      <c r="I15" t="s">
        <v>191</v>
      </c>
      <c r="J15">
        <v>4072.1365183027901</v>
      </c>
      <c r="K15">
        <v>4</v>
      </c>
      <c r="L15">
        <v>1018.0341295757</v>
      </c>
      <c r="M15">
        <v>4.9095751467665902</v>
      </c>
      <c r="N15">
        <v>1.5840041965403801E-3</v>
      </c>
    </row>
    <row r="16" spans="1:14">
      <c r="A16">
        <v>15</v>
      </c>
      <c r="C16">
        <v>25</v>
      </c>
      <c r="D16">
        <v>50</v>
      </c>
      <c r="E16">
        <v>50</v>
      </c>
      <c r="I16" t="s">
        <v>192</v>
      </c>
      <c r="J16">
        <v>13685.553340852101</v>
      </c>
      <c r="K16">
        <v>66</v>
      </c>
      <c r="L16">
        <v>207.35686880079001</v>
      </c>
    </row>
    <row r="17" spans="1:14">
      <c r="A17">
        <v>16</v>
      </c>
      <c r="C17">
        <v>75</v>
      </c>
      <c r="E17">
        <v>66.599999999999994</v>
      </c>
    </row>
    <row r="18" spans="1:14" ht="15" thickBot="1">
      <c r="A18">
        <v>17</v>
      </c>
      <c r="C18">
        <v>75</v>
      </c>
      <c r="E18">
        <v>75</v>
      </c>
      <c r="I18" s="5" t="s">
        <v>193</v>
      </c>
      <c r="J18" s="5">
        <v>17757.6898591549</v>
      </c>
      <c r="K18" s="5">
        <v>70</v>
      </c>
      <c r="L18" s="5"/>
      <c r="M18" s="5"/>
      <c r="N18" s="5"/>
    </row>
    <row r="19" spans="1:14">
      <c r="A19">
        <v>18</v>
      </c>
      <c r="C19">
        <v>50</v>
      </c>
      <c r="E19">
        <v>66.599999999999994</v>
      </c>
    </row>
    <row r="20" spans="1:14">
      <c r="A20">
        <v>19</v>
      </c>
      <c r="C20">
        <v>58.3</v>
      </c>
      <c r="E20">
        <v>50</v>
      </c>
    </row>
    <row r="21" spans="1:14">
      <c r="A21">
        <v>20</v>
      </c>
      <c r="C21">
        <v>75</v>
      </c>
    </row>
    <row r="22" spans="1:14">
      <c r="A22">
        <v>21</v>
      </c>
    </row>
    <row r="23" spans="1:14">
      <c r="A23" t="s">
        <v>200</v>
      </c>
      <c r="B23">
        <f>SUM(B2:B11)</f>
        <v>624.80000000000007</v>
      </c>
      <c r="C23">
        <f>SUM(C2:C22)</f>
        <v>1207.9999999999998</v>
      </c>
      <c r="D23">
        <f>SUM(D2:D16)</f>
        <v>958.2</v>
      </c>
      <c r="E23">
        <f>SUM(E2:E20)</f>
        <v>1182.8999999999999</v>
      </c>
      <c r="F23">
        <f>SUM(F2:F7)</f>
        <v>391.5</v>
      </c>
    </row>
    <row r="24" spans="1:14">
      <c r="A24" t="s">
        <v>166</v>
      </c>
      <c r="B24">
        <f>COUNT(B2:B11)</f>
        <v>10</v>
      </c>
      <c r="C24">
        <f>COUNT(C2:C22)</f>
        <v>20</v>
      </c>
      <c r="D24">
        <f>COUNT(D2:D16)</f>
        <v>15</v>
      </c>
      <c r="E24">
        <f>COUNT(E2:E20)</f>
        <v>19</v>
      </c>
      <c r="F24">
        <f>COUNT(F2:F7)</f>
        <v>6</v>
      </c>
    </row>
    <row r="25" spans="1:14">
      <c r="A25" t="s">
        <v>201</v>
      </c>
      <c r="B25">
        <f>AVERAGE(B2:B11)</f>
        <v>62.480000000000004</v>
      </c>
      <c r="C25">
        <f>AVERAGE(C2:C22)</f>
        <v>60.399999999999991</v>
      </c>
      <c r="D25">
        <f>AVERAGE(D2:D16)</f>
        <v>63.88</v>
      </c>
      <c r="E25">
        <f>AVERAGE(E2:E20)</f>
        <v>62.257894736842097</v>
      </c>
      <c r="F25">
        <f>AVERAGE(F2:F7)</f>
        <v>65.25</v>
      </c>
    </row>
    <row r="26" spans="1:14">
      <c r="A26" t="s">
        <v>212</v>
      </c>
      <c r="B26">
        <f>STDEV(B3:B11)</f>
        <v>20.826692274845492</v>
      </c>
      <c r="C26">
        <f>STDEV(C2:C22)</f>
        <v>17.912447891722802</v>
      </c>
      <c r="D26">
        <f>STDEV(D2:D16)</f>
        <v>14.996485302515744</v>
      </c>
      <c r="E26">
        <f>STDEV(E2:E20)</f>
        <v>12.536715669029208</v>
      </c>
      <c r="F26">
        <f>STDEV(F2:F7)</f>
        <v>16.184158921612198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5FA2-3F9B-4707-82DD-40FEF1669EAE}">
  <dimension ref="B1:T29"/>
  <sheetViews>
    <sheetView workbookViewId="0">
      <selection activeCell="L16" sqref="L16"/>
    </sheetView>
  </sheetViews>
  <sheetFormatPr defaultRowHeight="14.5"/>
  <sheetData>
    <row r="1" spans="2:20">
      <c r="C1" t="s">
        <v>213</v>
      </c>
      <c r="D1" t="s">
        <v>214</v>
      </c>
      <c r="E1" t="s">
        <v>215</v>
      </c>
      <c r="F1" t="s">
        <v>216</v>
      </c>
      <c r="G1" t="s">
        <v>217</v>
      </c>
    </row>
    <row r="2" spans="2:20">
      <c r="B2" t="s">
        <v>166</v>
      </c>
      <c r="C2" t="s">
        <v>199</v>
      </c>
      <c r="D2" t="s">
        <v>199</v>
      </c>
      <c r="E2" t="s">
        <v>199</v>
      </c>
      <c r="F2" t="s">
        <v>199</v>
      </c>
      <c r="G2" t="s">
        <v>199</v>
      </c>
      <c r="M2" t="s">
        <v>172</v>
      </c>
    </row>
    <row r="3" spans="2:20">
      <c r="B3">
        <v>1</v>
      </c>
      <c r="C3">
        <v>33.299999999999997</v>
      </c>
      <c r="D3">
        <v>33.299999999999997</v>
      </c>
      <c r="E3">
        <v>33.299999999999997</v>
      </c>
      <c r="F3">
        <v>0</v>
      </c>
      <c r="G3">
        <v>0</v>
      </c>
    </row>
    <row r="4" spans="2:20" ht="15" thickBot="1">
      <c r="B4">
        <v>2</v>
      </c>
      <c r="C4">
        <v>33.299999999999997</v>
      </c>
      <c r="D4">
        <v>0</v>
      </c>
      <c r="E4">
        <v>33.299999999999997</v>
      </c>
      <c r="F4">
        <v>0</v>
      </c>
      <c r="G4" s="12">
        <v>0</v>
      </c>
      <c r="M4" t="s">
        <v>173</v>
      </c>
    </row>
    <row r="5" spans="2:20">
      <c r="B5">
        <v>3</v>
      </c>
      <c r="C5">
        <v>0</v>
      </c>
      <c r="D5">
        <v>33.299999999999997</v>
      </c>
      <c r="E5">
        <v>33.299999999999997</v>
      </c>
      <c r="F5">
        <v>0</v>
      </c>
      <c r="G5">
        <v>66.599999999999994</v>
      </c>
      <c r="M5" s="4" t="s">
        <v>174</v>
      </c>
      <c r="N5" s="4" t="s">
        <v>175</v>
      </c>
      <c r="O5" s="4" t="s">
        <v>176</v>
      </c>
      <c r="P5" s="4" t="s">
        <v>177</v>
      </c>
      <c r="Q5" s="4" t="s">
        <v>178</v>
      </c>
    </row>
    <row r="6" spans="2:20">
      <c r="B6">
        <v>4</v>
      </c>
      <c r="C6">
        <v>0</v>
      </c>
      <c r="D6">
        <v>66.599999999999994</v>
      </c>
      <c r="E6">
        <v>33.299999999999997</v>
      </c>
      <c r="F6">
        <v>0</v>
      </c>
      <c r="G6">
        <v>0</v>
      </c>
      <c r="M6" t="s">
        <v>179</v>
      </c>
      <c r="N6">
        <v>10</v>
      </c>
      <c r="O6">
        <v>166.5</v>
      </c>
      <c r="P6">
        <v>16.649999999999999</v>
      </c>
      <c r="Q6">
        <v>308.02499999999986</v>
      </c>
    </row>
    <row r="7" spans="2:20">
      <c r="B7">
        <v>5</v>
      </c>
      <c r="C7">
        <v>0</v>
      </c>
      <c r="D7">
        <v>33.299999999999997</v>
      </c>
      <c r="E7">
        <v>66.599999999999994</v>
      </c>
      <c r="F7">
        <v>0</v>
      </c>
      <c r="G7">
        <v>0</v>
      </c>
      <c r="M7" t="s">
        <v>180</v>
      </c>
      <c r="N7">
        <v>21</v>
      </c>
      <c r="O7">
        <v>399.60000000000008</v>
      </c>
      <c r="P7">
        <v>19.028571428571432</v>
      </c>
      <c r="Q7">
        <v>396.0321428571425</v>
      </c>
    </row>
    <row r="8" spans="2:20">
      <c r="B8">
        <v>6</v>
      </c>
      <c r="C8">
        <v>33.299999999999997</v>
      </c>
      <c r="D8">
        <v>33.299999999999997</v>
      </c>
      <c r="E8">
        <v>66.599999999999994</v>
      </c>
      <c r="F8">
        <v>0</v>
      </c>
      <c r="M8" t="s">
        <v>181</v>
      </c>
      <c r="N8">
        <v>15</v>
      </c>
      <c r="O8">
        <v>432.9</v>
      </c>
      <c r="P8">
        <v>28.86</v>
      </c>
      <c r="Q8">
        <v>770.94257142857111</v>
      </c>
    </row>
    <row r="9" spans="2:20">
      <c r="B9">
        <v>7</v>
      </c>
      <c r="C9">
        <v>33.299999999999997</v>
      </c>
      <c r="D9">
        <v>0</v>
      </c>
      <c r="E9">
        <v>66.599999999999994</v>
      </c>
      <c r="F9">
        <v>0</v>
      </c>
      <c r="M9" t="s">
        <v>182</v>
      </c>
      <c r="N9">
        <v>19</v>
      </c>
      <c r="O9">
        <v>599.49999999999989</v>
      </c>
      <c r="P9">
        <v>31.552631578947363</v>
      </c>
      <c r="Q9">
        <v>551.96263157894748</v>
      </c>
    </row>
    <row r="10" spans="2:20" ht="15" thickBot="1">
      <c r="B10">
        <v>8</v>
      </c>
      <c r="C10">
        <v>0</v>
      </c>
      <c r="D10">
        <v>33.299999999999997</v>
      </c>
      <c r="E10">
        <v>33.299999999999997</v>
      </c>
      <c r="F10">
        <v>0</v>
      </c>
      <c r="G10" s="7"/>
      <c r="M10" s="5" t="s">
        <v>183</v>
      </c>
      <c r="N10" s="5">
        <v>5</v>
      </c>
      <c r="O10" s="5">
        <v>166.6</v>
      </c>
      <c r="P10" s="5">
        <v>33.32</v>
      </c>
      <c r="Q10" s="5">
        <v>1108.8919999999998</v>
      </c>
    </row>
    <row r="11" spans="2:20">
      <c r="B11">
        <v>9</v>
      </c>
      <c r="C11">
        <v>33.299999999999997</v>
      </c>
      <c r="D11">
        <v>0</v>
      </c>
      <c r="E11">
        <v>0</v>
      </c>
      <c r="F11">
        <v>0</v>
      </c>
      <c r="G11" s="8"/>
    </row>
    <row r="12" spans="2:20">
      <c r="B12">
        <v>10</v>
      </c>
      <c r="C12">
        <v>0</v>
      </c>
      <c r="D12">
        <v>0</v>
      </c>
      <c r="E12">
        <v>0</v>
      </c>
      <c r="F12">
        <v>66.599999999999994</v>
      </c>
    </row>
    <row r="13" spans="2:20" ht="15" thickBot="1">
      <c r="D13">
        <v>33.299999999999997</v>
      </c>
      <c r="E13">
        <v>0</v>
      </c>
      <c r="F13">
        <v>66.599999999999994</v>
      </c>
      <c r="M13" t="s">
        <v>184</v>
      </c>
    </row>
    <row r="14" spans="2:20">
      <c r="D14">
        <v>0</v>
      </c>
      <c r="E14">
        <v>0</v>
      </c>
      <c r="F14">
        <v>0</v>
      </c>
      <c r="M14" s="4" t="s">
        <v>185</v>
      </c>
      <c r="N14" s="4" t="s">
        <v>186</v>
      </c>
      <c r="O14" s="4" t="s">
        <v>187</v>
      </c>
      <c r="P14" s="4" t="s">
        <v>188</v>
      </c>
      <c r="Q14" s="4" t="s">
        <v>47</v>
      </c>
      <c r="R14" s="4" t="s">
        <v>189</v>
      </c>
      <c r="S14" s="4" t="s">
        <v>190</v>
      </c>
      <c r="T14" s="4"/>
    </row>
    <row r="15" spans="2:20">
      <c r="C15" s="7"/>
      <c r="D15">
        <v>0</v>
      </c>
      <c r="E15">
        <v>0</v>
      </c>
      <c r="F15">
        <v>0</v>
      </c>
      <c r="M15" t="s">
        <v>191</v>
      </c>
      <c r="N15">
        <v>2828.1934887217867</v>
      </c>
      <c r="O15">
        <v>4</v>
      </c>
      <c r="P15">
        <v>707.04837218044668</v>
      </c>
      <c r="Q15">
        <v>1.2817077963198726</v>
      </c>
      <c r="R15">
        <v>0.28631938955713288</v>
      </c>
      <c r="S15">
        <v>2.5130400961379049</v>
      </c>
    </row>
    <row r="16" spans="2:20">
      <c r="C16" s="8"/>
      <c r="D16">
        <v>33.299999999999997</v>
      </c>
      <c r="E16">
        <v>0</v>
      </c>
      <c r="F16">
        <v>0</v>
      </c>
      <c r="M16" t="s">
        <v>192</v>
      </c>
      <c r="N16">
        <v>35856.9592255639</v>
      </c>
      <c r="O16">
        <v>65</v>
      </c>
      <c r="P16">
        <v>551.64552654713691</v>
      </c>
    </row>
    <row r="17" spans="2:20">
      <c r="D17">
        <v>0</v>
      </c>
      <c r="E17">
        <v>66.599999999999994</v>
      </c>
      <c r="F17">
        <v>0</v>
      </c>
    </row>
    <row r="18" spans="2:20" ht="15" thickBot="1">
      <c r="D18">
        <v>33.299999999999997</v>
      </c>
      <c r="F18">
        <v>0</v>
      </c>
      <c r="M18" s="5" t="s">
        <v>193</v>
      </c>
      <c r="N18" s="5">
        <v>38685.152714285687</v>
      </c>
      <c r="O18" s="5">
        <v>69</v>
      </c>
      <c r="P18" s="5"/>
      <c r="Q18" s="5"/>
      <c r="R18" s="5"/>
      <c r="S18" s="5"/>
      <c r="T18" s="5"/>
    </row>
    <row r="19" spans="2:20">
      <c r="D19">
        <v>0</v>
      </c>
      <c r="F19">
        <v>0</v>
      </c>
    </row>
    <row r="20" spans="2:20">
      <c r="D20">
        <v>0</v>
      </c>
      <c r="E20" s="7"/>
      <c r="F20">
        <v>0</v>
      </c>
    </row>
    <row r="21" spans="2:20">
      <c r="D21">
        <v>33.299999999999997</v>
      </c>
      <c r="E21" s="8"/>
      <c r="F21">
        <v>0</v>
      </c>
    </row>
    <row r="22" spans="2:20">
      <c r="D22">
        <v>0</v>
      </c>
      <c r="F22">
        <v>0</v>
      </c>
    </row>
    <row r="23" spans="2:20">
      <c r="D23">
        <v>33.299999999999997</v>
      </c>
    </row>
    <row r="24" spans="2:20">
      <c r="B24" t="s">
        <v>200</v>
      </c>
      <c r="C24">
        <f>SUM(C3:C12)</f>
        <v>166.5</v>
      </c>
      <c r="D24">
        <f>SUM(D3:D23)</f>
        <v>399.60000000000008</v>
      </c>
      <c r="E24">
        <f>SUM(E3:E17)</f>
        <v>432.9</v>
      </c>
      <c r="F24" s="7">
        <v>22</v>
      </c>
      <c r="G24">
        <f>SUM(G3:G7)</f>
        <v>66.599999999999994</v>
      </c>
    </row>
    <row r="25" spans="2:20">
      <c r="B25" t="s">
        <v>166</v>
      </c>
      <c r="C25">
        <v>10</v>
      </c>
      <c r="D25">
        <f>COUNT(D3:D23)</f>
        <v>21</v>
      </c>
      <c r="E25">
        <v>15</v>
      </c>
      <c r="F25" s="8">
        <v>19</v>
      </c>
      <c r="G25">
        <v>5</v>
      </c>
    </row>
    <row r="26" spans="2:20">
      <c r="B26" t="s">
        <v>218</v>
      </c>
      <c r="C26">
        <f>AVERAGE(C3:C12)</f>
        <v>16.649999999999999</v>
      </c>
      <c r="D26" s="7">
        <f>AVERAGE(D3:D23)</f>
        <v>19.028571428571432</v>
      </c>
      <c r="E26">
        <f>AVERAGE(E3:E17)</f>
        <v>28.86</v>
      </c>
      <c r="F26">
        <f>AVERAGE(F3:F21)</f>
        <v>7.0105263157894733</v>
      </c>
      <c r="G26">
        <f>AVERAGE(G3:G7)</f>
        <v>13.319999999999999</v>
      </c>
    </row>
    <row r="27" spans="2:20">
      <c r="B27" t="s">
        <v>219</v>
      </c>
      <c r="C27">
        <f>STDEV(C3:C12)</f>
        <v>17.550641013934502</v>
      </c>
      <c r="D27" s="8">
        <f>STDEVP(D3:D23)</f>
        <v>19.420954389209474</v>
      </c>
      <c r="E27">
        <f>STDEV(E3:E17)</f>
        <v>27.765852614831967</v>
      </c>
      <c r="F27">
        <f>STDEV(F3:F21)</f>
        <v>20.999097724977563</v>
      </c>
      <c r="G27">
        <f>STDEV(G3:G7)</f>
        <v>29.784425460297197</v>
      </c>
      <c r="K27" t="s">
        <v>220</v>
      </c>
    </row>
    <row r="28" spans="2:20" ht="15" thickBot="1"/>
    <row r="29" spans="2:20">
      <c r="K29" s="4"/>
      <c r="L29" s="4" t="s">
        <v>221</v>
      </c>
      <c r="M29" s="4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global health</vt:lpstr>
      <vt:lpstr>fatigue</vt:lpstr>
      <vt:lpstr>cognitive</vt:lpstr>
      <vt:lpstr>emotional</vt:lpstr>
      <vt:lpstr>constipation</vt:lpstr>
      <vt:lpstr>Arm symptoms</vt:lpstr>
      <vt:lpstr>body image</vt:lpstr>
      <vt:lpstr>dyspnea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sravani gangula</cp:lastModifiedBy>
  <dcterms:created xsi:type="dcterms:W3CDTF">2020-01-25T06:48:36Z</dcterms:created>
  <dcterms:modified xsi:type="dcterms:W3CDTF">2024-06-02T21:09:39Z</dcterms:modified>
</cp:coreProperties>
</file>