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pal\OneDrive\Desktop\Excel\"/>
    </mc:Choice>
  </mc:AlternateContent>
  <xr:revisionPtr revIDLastSave="0" documentId="13_ncr:1_{1BADF59B-F2F3-41CF-8ECE-7873F805F631}" xr6:coauthVersionLast="47" xr6:coauthVersionMax="47" xr10:uidLastSave="{00000000-0000-0000-0000-000000000000}"/>
  <bookViews>
    <workbookView xWindow="28680" yWindow="-120" windowWidth="29040" windowHeight="15720" xr2:uid="{28C37D41-510C-421E-9EFA-87A215D3B44E}"/>
  </bookViews>
  <sheets>
    <sheet name="Introduction" sheetId="1" r:id="rId1"/>
  </sheets>
  <definedNames>
    <definedName name="_xlnm._FilterDatabase" localSheetId="0" hidden="1">Introduction!$A$1:$I$21</definedName>
    <definedName name="group">Introduction!$C$2:$C$16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E17" i="1"/>
  <c r="E18" i="1" s="1"/>
  <c r="G15" i="1"/>
  <c r="H15" i="1" s="1"/>
  <c r="G3" i="1"/>
  <c r="F10" i="1"/>
  <c r="G10" i="1" s="1"/>
  <c r="H10" i="1" s="1"/>
  <c r="F11" i="1"/>
  <c r="F12" i="1"/>
  <c r="G12" i="1" s="1"/>
  <c r="F13" i="1"/>
  <c r="F14" i="1"/>
  <c r="G14" i="1" s="1"/>
  <c r="H14" i="1" s="1"/>
  <c r="F15" i="1"/>
  <c r="F16" i="1"/>
  <c r="G16" i="1" s="1"/>
  <c r="H16" i="1" s="1"/>
  <c r="F4" i="1"/>
  <c r="G4" i="1" s="1"/>
  <c r="F5" i="1"/>
  <c r="G5" i="1" s="1"/>
  <c r="F6" i="1"/>
  <c r="F7" i="1"/>
  <c r="G7" i="1" s="1"/>
  <c r="F8" i="1"/>
  <c r="G8" i="1" s="1"/>
  <c r="F9" i="1"/>
  <c r="G9" i="1" s="1"/>
  <c r="H9" i="1" s="1"/>
  <c r="F3" i="1"/>
  <c r="F2" i="1"/>
  <c r="G2" i="1" s="1"/>
  <c r="H2" i="1" s="1"/>
  <c r="F20" i="1" l="1"/>
  <c r="F17" i="1"/>
  <c r="F18" i="1" s="1"/>
  <c r="F19" i="1"/>
  <c r="F21" i="1"/>
  <c r="H3" i="1"/>
  <c r="H8" i="1"/>
  <c r="H7" i="1"/>
  <c r="G6" i="1"/>
  <c r="H6" i="1" s="1"/>
  <c r="G11" i="1"/>
  <c r="H11" i="1" s="1"/>
  <c r="H12" i="1"/>
  <c r="H4" i="1"/>
  <c r="G13" i="1"/>
  <c r="H13" i="1" s="1"/>
  <c r="H5" i="1"/>
  <c r="H17" i="1" l="1"/>
  <c r="H19" i="1" s="1"/>
  <c r="G17" i="1"/>
  <c r="G21" i="1" s="1"/>
  <c r="H20" i="1"/>
  <c r="H18" i="1"/>
  <c r="G18" i="1" l="1"/>
  <c r="G19" i="1"/>
  <c r="G20" i="1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Ripal Patel</author>
  </authors>
  <commentList>
    <comment ref="D6" authorId="0" shapeId="0" xr:uid="{AEE08AA8-38B9-4429-84A3-B6206FE4EC81}">
      <text>
        <r>
          <rPr>
            <sz val="9"/>
            <color indexed="81"/>
            <rFont val="Tahoma"/>
            <family val="2"/>
          </rPr>
          <t xml:space="preserve">
salary increase in 2025</t>
        </r>
      </text>
    </comment>
  </commentList>
</comments>
</file>

<file path=xl/sharedStrings.xml><?xml version="1.0" encoding="utf-8"?>
<sst xmlns="http://schemas.openxmlformats.org/spreadsheetml/2006/main" count="28" uniqueCount="28">
  <si>
    <t>Kathy</t>
  </si>
  <si>
    <t>Claire</t>
  </si>
  <si>
    <t>Valerie</t>
  </si>
  <si>
    <t>Sean</t>
  </si>
  <si>
    <t>Mary</t>
  </si>
  <si>
    <t>Scott</t>
  </si>
  <si>
    <t>Teresa</t>
  </si>
  <si>
    <t>Kevin</t>
  </si>
  <si>
    <t>Kerry</t>
  </si>
  <si>
    <t>Beth</t>
  </si>
  <si>
    <t>William</t>
  </si>
  <si>
    <t>Vickie</t>
  </si>
  <si>
    <t>Andrew</t>
  </si>
  <si>
    <t>Irene</t>
  </si>
  <si>
    <t>Harold</t>
  </si>
  <si>
    <t>Employee Name</t>
  </si>
  <si>
    <t>Hourly wages</t>
  </si>
  <si>
    <t>Hours worked</t>
  </si>
  <si>
    <t>Income per Month</t>
  </si>
  <si>
    <t xml:space="preserve">Tax </t>
  </si>
  <si>
    <t>Total income</t>
  </si>
  <si>
    <t>Hiring Date</t>
  </si>
  <si>
    <t>Empoyee ID</t>
  </si>
  <si>
    <t>Total</t>
  </si>
  <si>
    <t>Average</t>
  </si>
  <si>
    <t>Lowest</t>
  </si>
  <si>
    <t>Highest</t>
  </si>
  <si>
    <t>No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</si>
</sst>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Bookman Old Style"/>
      <family val="1"/>
    </font>
    <font>
      <b/>
      <sz val="8"/>
      <color theme="1"/>
      <name val="Arial Black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1" xfId="0" applyFont="1" applyBorder="1"/>
    <xf numFmtId="14" fontId="3" fillId="0" borderId="1" xfId="2" applyNumberFormat="1" applyFont="1" applyBorder="1" applyAlignment="1">
      <alignment horizontal="center"/>
    </xf>
    <xf numFmtId="0" fontId="3" fillId="0" borderId="1" xfId="2" quotePrefix="1" applyFont="1" applyBorder="1" applyAlignment="1">
      <alignment horizontal="center"/>
    </xf>
    <xf numFmtId="0" fontId="0" fillId="0" borderId="1" xfId="0" applyBorder="1"/>
    <xf numFmtId="164" fontId="4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44" fontId="4" fillId="0" borderId="1" xfId="1" applyFont="1" applyBorder="1"/>
    <xf numFmtId="44" fontId="0" fillId="0" borderId="1" xfId="1" applyFont="1" applyBorder="1"/>
    <xf numFmtId="164" fontId="4" fillId="0" borderId="1" xfId="1" applyNumberFormat="1" applyFont="1" applyBorder="1" applyAlignment="1">
      <alignment wrapText="1"/>
    </xf>
    <xf numFmtId="164" fontId="0" fillId="0" borderId="1" xfId="1" applyNumberFormat="1" applyFont="1" applyBorder="1"/>
    <xf numFmtId="0" fontId="3" fillId="0" borderId="2" xfId="2" applyFont="1" applyFill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3" xfId="0" applyFont="1" applyBorder="1" applyAlignment="1">
      <alignment horizontal="right"/>
    </xf>
  </cellXfs>
  <cellStyles count="3">
    <cellStyle name="Currency" xfId="1" builtinId="4"/>
    <cellStyle name="Normal" xfId="0" builtinId="0"/>
    <cellStyle name="Normal 2" xfId="2" xr:uid="{B3134583-3CFC-4BA2-A835-03DE97E32A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1B4E-ED1D-4189-971E-4FCBCD4E4ACA}">
  <dimension ref="A1:I23"/>
  <sheetViews>
    <sheetView tabSelected="1" zoomScale="226" zoomScaleNormal="226"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1" max="1" width="11.140625" bestFit="1" customWidth="1"/>
    <col min="2" max="2" width="12.7109375" bestFit="1" customWidth="1"/>
    <col min="3" max="3" width="15.7109375" bestFit="1" customWidth="1"/>
    <col min="4" max="4" width="12.85546875" style="10" bestFit="1" customWidth="1"/>
    <col min="5" max="5" width="13.42578125" style="10" bestFit="1" customWidth="1"/>
    <col min="6" max="6" width="17.7109375" style="10" bestFit="1" customWidth="1"/>
    <col min="7" max="7" width="10.28515625" style="10" customWidth="1"/>
    <col min="8" max="8" width="10.7109375" bestFit="1" customWidth="1"/>
  </cols>
  <sheetData>
    <row r="1" spans="1:9" s="2" customFormat="1" ht="12.75" x14ac:dyDescent="0.25">
      <c r="A1" s="2" t="s">
        <v>22</v>
      </c>
      <c r="B1" s="3" t="s">
        <v>21</v>
      </c>
      <c r="C1" s="3" t="s">
        <v>15</v>
      </c>
      <c r="D1" s="7" t="s">
        <v>16</v>
      </c>
      <c r="E1" s="7" t="s">
        <v>17</v>
      </c>
      <c r="F1" s="13" t="s">
        <v>18</v>
      </c>
      <c r="G1" s="11" t="s">
        <v>19</v>
      </c>
      <c r="H1" s="11" t="s">
        <v>20</v>
      </c>
      <c r="I1" s="2">
        <v>7.0000000000000007E-2</v>
      </c>
    </row>
    <row r="2" spans="1:9" ht="15.75" x14ac:dyDescent="0.3">
      <c r="A2">
        <v>1</v>
      </c>
      <c r="B2" s="4">
        <v>44143</v>
      </c>
      <c r="C2" s="5" t="s">
        <v>0</v>
      </c>
      <c r="D2" s="8">
        <v>25</v>
      </c>
      <c r="E2" s="16">
        <v>160</v>
      </c>
      <c r="F2" s="14">
        <f>D2*E2</f>
        <v>4000</v>
      </c>
      <c r="G2" s="12">
        <f>F2*$I$1</f>
        <v>280</v>
      </c>
      <c r="H2" s="12">
        <f>F2+G2</f>
        <v>4280</v>
      </c>
    </row>
    <row r="3" spans="1:9" ht="15.75" x14ac:dyDescent="0.3">
      <c r="A3">
        <v>2</v>
      </c>
      <c r="B3" s="4">
        <v>44112</v>
      </c>
      <c r="C3" s="5" t="s">
        <v>1</v>
      </c>
      <c r="D3" s="9">
        <v>15</v>
      </c>
      <c r="E3" s="16">
        <v>120</v>
      </c>
      <c r="F3" s="14">
        <f>D3*E3</f>
        <v>1800</v>
      </c>
      <c r="G3" s="12">
        <f>F3*$I$1</f>
        <v>126.00000000000001</v>
      </c>
      <c r="H3" s="12">
        <f>F3+G3</f>
        <v>1926</v>
      </c>
    </row>
    <row r="4" spans="1:9" ht="15.75" x14ac:dyDescent="0.3">
      <c r="A4">
        <v>3</v>
      </c>
      <c r="B4" s="4">
        <v>43994</v>
      </c>
      <c r="C4" s="5" t="s">
        <v>2</v>
      </c>
      <c r="D4" s="8">
        <v>14</v>
      </c>
      <c r="E4" s="16">
        <v>150</v>
      </c>
      <c r="F4" s="14">
        <f>D4*E4</f>
        <v>2100</v>
      </c>
      <c r="G4" s="12">
        <f>F4*$I$1</f>
        <v>147</v>
      </c>
      <c r="H4" s="12">
        <f>F4+G4</f>
        <v>2247</v>
      </c>
    </row>
    <row r="5" spans="1:9" ht="15.75" x14ac:dyDescent="0.3">
      <c r="A5">
        <v>4</v>
      </c>
      <c r="B5" s="4">
        <v>43749</v>
      </c>
      <c r="C5" s="5" t="s">
        <v>3</v>
      </c>
      <c r="D5" s="8">
        <v>16</v>
      </c>
      <c r="E5" s="16">
        <v>150</v>
      </c>
      <c r="F5" s="14">
        <f>D5*E5</f>
        <v>2400</v>
      </c>
      <c r="G5" s="12">
        <f>F5*$I$1</f>
        <v>168.00000000000003</v>
      </c>
      <c r="H5" s="12">
        <f>F5+G5</f>
        <v>2568</v>
      </c>
    </row>
    <row r="6" spans="1:9" ht="15.75" x14ac:dyDescent="0.3">
      <c r="A6">
        <v>5</v>
      </c>
      <c r="B6" s="4">
        <v>43749</v>
      </c>
      <c r="C6" s="5" t="s">
        <v>4</v>
      </c>
      <c r="D6" s="8">
        <v>17</v>
      </c>
      <c r="E6" s="16">
        <v>150</v>
      </c>
      <c r="F6" s="14">
        <f>D6*E6</f>
        <v>2550</v>
      </c>
      <c r="G6" s="12">
        <f>F6*$I$1</f>
        <v>178.50000000000003</v>
      </c>
      <c r="H6" s="12">
        <f>F6+G6</f>
        <v>2728.5</v>
      </c>
      <c r="I6" s="6"/>
    </row>
    <row r="7" spans="1:9" ht="15.75" x14ac:dyDescent="0.3">
      <c r="A7">
        <v>6</v>
      </c>
      <c r="B7" s="4">
        <v>43260</v>
      </c>
      <c r="C7" s="5" t="s">
        <v>5</v>
      </c>
      <c r="D7" s="8">
        <v>20</v>
      </c>
      <c r="E7" s="16">
        <v>130</v>
      </c>
      <c r="F7" s="14">
        <f>D7*E7</f>
        <v>2600</v>
      </c>
      <c r="G7" s="12">
        <f>F7*$I$1</f>
        <v>182.00000000000003</v>
      </c>
      <c r="H7" s="12">
        <f>F7+G7</f>
        <v>2782</v>
      </c>
    </row>
    <row r="8" spans="1:9" ht="15.75" x14ac:dyDescent="0.3">
      <c r="A8">
        <v>7</v>
      </c>
      <c r="B8" s="4">
        <v>43321</v>
      </c>
      <c r="C8" s="5" t="s">
        <v>6</v>
      </c>
      <c r="D8" s="8">
        <v>18</v>
      </c>
      <c r="E8" s="16">
        <v>140</v>
      </c>
      <c r="F8" s="14">
        <f>D8*E8</f>
        <v>2520</v>
      </c>
      <c r="G8" s="12">
        <f>F8*$I$1</f>
        <v>176.4</v>
      </c>
      <c r="H8" s="12">
        <f>F8+G8</f>
        <v>2696.4</v>
      </c>
    </row>
    <row r="9" spans="1:9" ht="15.75" x14ac:dyDescent="0.3">
      <c r="A9">
        <v>8</v>
      </c>
      <c r="B9" s="4">
        <v>43260</v>
      </c>
      <c r="C9" s="5" t="s">
        <v>7</v>
      </c>
      <c r="D9" s="8">
        <v>15.5</v>
      </c>
      <c r="E9" s="16">
        <v>125</v>
      </c>
      <c r="F9" s="14">
        <f>D9*E9</f>
        <v>1937.5</v>
      </c>
      <c r="G9" s="12">
        <f>F9*$I$1</f>
        <v>135.625</v>
      </c>
      <c r="H9" s="12">
        <f>F9+G9</f>
        <v>2073.125</v>
      </c>
    </row>
    <row r="10" spans="1:9" ht="15.75" x14ac:dyDescent="0.3">
      <c r="A10">
        <v>9</v>
      </c>
      <c r="B10" s="4">
        <v>44129</v>
      </c>
      <c r="C10" s="5" t="s">
        <v>8</v>
      </c>
      <c r="D10" s="8">
        <v>20</v>
      </c>
      <c r="E10" s="16">
        <v>130</v>
      </c>
      <c r="F10" s="14">
        <f>D10*E10</f>
        <v>2600</v>
      </c>
      <c r="G10" s="12">
        <f>F10*$I$1</f>
        <v>182.00000000000003</v>
      </c>
      <c r="H10" s="12">
        <f>F10+G10</f>
        <v>2782</v>
      </c>
    </row>
    <row r="11" spans="1:9" ht="15.75" x14ac:dyDescent="0.3">
      <c r="A11">
        <v>10</v>
      </c>
      <c r="B11" s="4">
        <v>43260</v>
      </c>
      <c r="C11" s="5" t="s">
        <v>9</v>
      </c>
      <c r="D11" s="8">
        <v>18</v>
      </c>
      <c r="E11" s="16">
        <v>140</v>
      </c>
      <c r="F11" s="14">
        <f>D11*E11</f>
        <v>2520</v>
      </c>
      <c r="G11" s="12">
        <f>F11*$I$1</f>
        <v>176.4</v>
      </c>
      <c r="H11" s="12">
        <f>F11+G11</f>
        <v>2696.4</v>
      </c>
    </row>
    <row r="12" spans="1:9" ht="15.75" x14ac:dyDescent="0.3">
      <c r="A12">
        <v>11</v>
      </c>
      <c r="B12" s="4">
        <v>43626</v>
      </c>
      <c r="C12" s="5" t="s">
        <v>10</v>
      </c>
      <c r="D12" s="8">
        <v>15</v>
      </c>
      <c r="E12" s="16">
        <v>120</v>
      </c>
      <c r="F12" s="14">
        <f>D12*E12</f>
        <v>1800</v>
      </c>
      <c r="G12" s="12">
        <f>F12*$I$1</f>
        <v>126.00000000000001</v>
      </c>
      <c r="H12" s="12">
        <f>F12+G12</f>
        <v>1926</v>
      </c>
    </row>
    <row r="13" spans="1:9" ht="15.75" x14ac:dyDescent="0.3">
      <c r="A13">
        <v>12</v>
      </c>
      <c r="B13" s="4">
        <v>43260</v>
      </c>
      <c r="C13" s="5" t="s">
        <v>11</v>
      </c>
      <c r="D13" s="8">
        <v>17</v>
      </c>
      <c r="E13" s="16">
        <v>120</v>
      </c>
      <c r="F13" s="14">
        <f>D13*E13</f>
        <v>2040</v>
      </c>
      <c r="G13" s="12">
        <f>F13*$I$1</f>
        <v>142.80000000000001</v>
      </c>
      <c r="H13" s="12">
        <f>F13+G13</f>
        <v>2182.8000000000002</v>
      </c>
    </row>
    <row r="14" spans="1:9" ht="15.75" x14ac:dyDescent="0.3">
      <c r="A14">
        <v>13</v>
      </c>
      <c r="B14" s="4">
        <v>44301</v>
      </c>
      <c r="C14" s="5" t="s">
        <v>12</v>
      </c>
      <c r="D14" s="8">
        <v>18</v>
      </c>
      <c r="E14" s="16">
        <v>120</v>
      </c>
      <c r="F14" s="14">
        <f>D14*E14</f>
        <v>2160</v>
      </c>
      <c r="G14" s="12">
        <f>F14*$I$1</f>
        <v>151.20000000000002</v>
      </c>
      <c r="H14" s="12">
        <f>F14+G14</f>
        <v>2311.1999999999998</v>
      </c>
    </row>
    <row r="15" spans="1:9" ht="15.75" x14ac:dyDescent="0.3">
      <c r="A15">
        <v>14</v>
      </c>
      <c r="B15" s="4">
        <v>44170</v>
      </c>
      <c r="C15" s="5" t="s">
        <v>13</v>
      </c>
      <c r="D15" s="8">
        <v>20</v>
      </c>
      <c r="E15" s="16">
        <v>125</v>
      </c>
      <c r="F15" s="14">
        <f>D15*E15</f>
        <v>2500</v>
      </c>
      <c r="G15" s="12">
        <f>F15*$I$1</f>
        <v>175.00000000000003</v>
      </c>
      <c r="H15" s="12">
        <f>F15+G15</f>
        <v>2675</v>
      </c>
      <c r="I15" s="20"/>
    </row>
    <row r="16" spans="1:9" ht="15.75" x14ac:dyDescent="0.3">
      <c r="A16">
        <v>16</v>
      </c>
      <c r="B16" s="4">
        <v>43791</v>
      </c>
      <c r="C16" s="5" t="s">
        <v>14</v>
      </c>
      <c r="D16" s="8">
        <v>19</v>
      </c>
      <c r="E16" s="16">
        <v>130</v>
      </c>
      <c r="F16" s="14">
        <f>D16*E16</f>
        <v>2470</v>
      </c>
      <c r="G16" s="12">
        <f>F16*$I$1</f>
        <v>172.9</v>
      </c>
      <c r="H16" s="12">
        <f>F16+G16</f>
        <v>2642.9</v>
      </c>
    </row>
    <row r="17" spans="3:8" ht="15.75" x14ac:dyDescent="0.3">
      <c r="C17" s="15" t="s">
        <v>23</v>
      </c>
      <c r="D17" s="18"/>
      <c r="E17" s="19">
        <f>SUM(E2:E16)</f>
        <v>2010</v>
      </c>
      <c r="F17" s="18">
        <f>SUM(F2:F16)</f>
        <v>35997.5</v>
      </c>
      <c r="G17" s="18">
        <f>SUM(G2:G16)</f>
        <v>2519.8250000000003</v>
      </c>
      <c r="H17" s="18">
        <f>SUM(H2:H16)</f>
        <v>38517.325000000004</v>
      </c>
    </row>
    <row r="18" spans="3:8" x14ac:dyDescent="0.25">
      <c r="D18" s="21" t="s">
        <v>24</v>
      </c>
      <c r="E18" s="17">
        <f>AVERAGE(E2:E16)</f>
        <v>134</v>
      </c>
      <c r="F18" s="17">
        <f>AVERAGE(F2:F16)</f>
        <v>2399.8333333333335</v>
      </c>
      <c r="G18" s="17">
        <f>AVERAGE(G2:G16)</f>
        <v>167.98833333333334</v>
      </c>
      <c r="H18" s="17">
        <f>AVERAGE(H2:H16)</f>
        <v>2567.8216666666672</v>
      </c>
    </row>
    <row r="19" spans="3:8" x14ac:dyDescent="0.25">
      <c r="D19" s="21" t="s">
        <v>25</v>
      </c>
      <c r="E19" s="17">
        <f>MIN(E2:E16)</f>
        <v>120</v>
      </c>
      <c r="F19" s="17">
        <f>MIN(F2:F16)</f>
        <v>1800</v>
      </c>
      <c r="G19" s="17">
        <f>MIN(G2:G16)</f>
        <v>126.00000000000001</v>
      </c>
      <c r="H19" s="17">
        <f>MIN(H2:H16)</f>
        <v>1926</v>
      </c>
    </row>
    <row r="20" spans="3:8" x14ac:dyDescent="0.25">
      <c r="D20" s="21" t="s">
        <v>26</v>
      </c>
      <c r="E20" s="17">
        <f>MAX(E2:E16)</f>
        <v>160</v>
      </c>
      <c r="F20" s="17">
        <f>MAX(F2:F16)</f>
        <v>4000</v>
      </c>
      <c r="G20" s="17">
        <f>MAX(G2:G16)</f>
        <v>280</v>
      </c>
      <c r="H20" s="17">
        <f>MAX(H2:H16)</f>
        <v>4280</v>
      </c>
    </row>
    <row r="21" spans="3:8" x14ac:dyDescent="0.25">
      <c r="C21" s="22" t="s">
        <v>27</v>
      </c>
      <c r="D21" s="23"/>
      <c r="E21" s="17">
        <f>COUNT(E2:E16)</f>
        <v>15</v>
      </c>
      <c r="F21" s="17">
        <f>COUNT(F2:F16)</f>
        <v>15</v>
      </c>
      <c r="G21" s="17">
        <f>COUNT(G2:G16)</f>
        <v>15</v>
      </c>
      <c r="H21" s="17">
        <f>COUNT(H2:H16)</f>
        <v>15</v>
      </c>
    </row>
    <row r="23" spans="3:8" x14ac:dyDescent="0.25">
      <c r="C23" s="1"/>
    </row>
  </sheetData>
  <autoFilter ref="A1:I21" xr:uid="{CF411B4E-ED1D-4189-971E-4FCBCD4E4ACA}"/>
  <mergeCells count="1">
    <mergeCell ref="C21:D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Introduction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Ripal Patel</dc:creator>
  <cp:lastModifiedBy>Ripal Patel</cp:lastModifiedBy>
  <dcterms:created xsi:type="dcterms:W3CDTF">2024-07-29T23:23:56Z</dcterms:created>
  <dcterms:modified xsi:type="dcterms:W3CDTF">2024-07-30T01:08:03Z</dcterms:modified>
</cp:coreProperties>
</file>