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Documents\4.Data Science\2. Projects\World Hapiness Index\2021\"/>
    </mc:Choice>
  </mc:AlternateContent>
  <xr:revisionPtr revIDLastSave="0" documentId="13_ncr:1_{732C63DC-84DF-40E3-A10A-29DFA191B94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Sheet1!$A$1:$T$167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2" i="1"/>
  <c r="F154" i="1"/>
  <c r="F116" i="1"/>
  <c r="F67" i="1"/>
  <c r="F12" i="1"/>
  <c r="F159" i="1"/>
  <c r="F51" i="1"/>
  <c r="F55" i="1"/>
  <c r="F107" i="1"/>
  <c r="F14" i="1"/>
  <c r="F140" i="1"/>
  <c r="F72" i="1"/>
  <c r="F122" i="1"/>
  <c r="F64" i="1"/>
  <c r="F40" i="1"/>
  <c r="F125" i="1"/>
  <c r="F144" i="1"/>
  <c r="F57" i="1"/>
  <c r="F41" i="1"/>
  <c r="F68" i="1"/>
  <c r="F63" i="1"/>
  <c r="F132" i="1"/>
  <c r="F75" i="1"/>
  <c r="F31" i="1"/>
  <c r="F66" i="1"/>
  <c r="F163" i="1"/>
  <c r="F21" i="1"/>
  <c r="F98" i="1"/>
  <c r="F111" i="1"/>
  <c r="F78" i="1"/>
  <c r="F149" i="1"/>
  <c r="F71" i="1"/>
  <c r="F117" i="1"/>
  <c r="F56" i="1"/>
  <c r="F156" i="1"/>
  <c r="F16" i="1"/>
  <c r="F90" i="1"/>
  <c r="F91" i="1"/>
  <c r="F137" i="1"/>
  <c r="F27" i="1"/>
  <c r="F8" i="1"/>
  <c r="F121" i="1"/>
  <c r="F141" i="1"/>
  <c r="F164" i="1"/>
  <c r="F150" i="1"/>
  <c r="F25" i="1"/>
  <c r="F82" i="1"/>
  <c r="F104" i="1"/>
  <c r="F108" i="1"/>
  <c r="F5" i="1"/>
  <c r="F20" i="1"/>
  <c r="F49" i="1"/>
  <c r="F94" i="1"/>
  <c r="F96" i="1"/>
  <c r="F103" i="1"/>
  <c r="F110" i="1"/>
  <c r="F127" i="1"/>
  <c r="F129" i="1"/>
  <c r="F166" i="1"/>
  <c r="F138" i="1"/>
  <c r="F147" i="1"/>
  <c r="F2" i="1"/>
  <c r="F13" i="1"/>
  <c r="F54" i="1"/>
  <c r="F77" i="1"/>
  <c r="F81" i="1"/>
  <c r="F99" i="1"/>
  <c r="F126" i="1"/>
  <c r="F157" i="1"/>
  <c r="F23" i="1"/>
  <c r="F26" i="1"/>
  <c r="F131" i="1"/>
  <c r="F167" i="1"/>
  <c r="F36" i="1"/>
  <c r="F3" i="1"/>
  <c r="F4" i="1"/>
  <c r="F6" i="1"/>
  <c r="F7" i="1"/>
  <c r="F9" i="1"/>
  <c r="F10" i="1"/>
  <c r="F11" i="1"/>
  <c r="F15" i="1"/>
  <c r="F17" i="1"/>
  <c r="F18" i="1"/>
  <c r="F19" i="1"/>
  <c r="F22" i="1"/>
  <c r="F24" i="1"/>
  <c r="F28" i="1"/>
  <c r="F29" i="1"/>
  <c r="F30" i="1"/>
  <c r="F32" i="1"/>
  <c r="F33" i="1"/>
  <c r="F35" i="1"/>
  <c r="F34" i="1"/>
  <c r="F37" i="1"/>
  <c r="F38" i="1"/>
  <c r="F39" i="1"/>
  <c r="F42" i="1"/>
  <c r="F43" i="1"/>
  <c r="F44" i="1"/>
  <c r="F46" i="1"/>
  <c r="F47" i="1"/>
  <c r="F50" i="1"/>
  <c r="F52" i="1"/>
  <c r="F58" i="1"/>
  <c r="F59" i="1"/>
  <c r="F60" i="1"/>
  <c r="F61" i="1"/>
  <c r="F62" i="1"/>
  <c r="F65" i="1"/>
  <c r="F69" i="1"/>
  <c r="F70" i="1"/>
  <c r="F73" i="1"/>
  <c r="F74" i="1"/>
  <c r="F80" i="1"/>
  <c r="F83" i="1"/>
  <c r="F85" i="1"/>
  <c r="F86" i="1"/>
  <c r="F87" i="1"/>
  <c r="F88" i="1"/>
  <c r="F89" i="1"/>
  <c r="F113" i="1"/>
  <c r="F92" i="1"/>
  <c r="F93" i="1"/>
  <c r="F95" i="1"/>
  <c r="F97" i="1"/>
  <c r="F100" i="1"/>
  <c r="F101" i="1"/>
  <c r="F105" i="1"/>
  <c r="F106" i="1"/>
  <c r="F109" i="1"/>
  <c r="F114" i="1"/>
  <c r="F115" i="1"/>
  <c r="F118" i="1"/>
  <c r="F119" i="1"/>
  <c r="F120" i="1"/>
  <c r="F123" i="1"/>
  <c r="F124" i="1"/>
  <c r="F130" i="1"/>
  <c r="F133" i="1"/>
  <c r="F134" i="1"/>
  <c r="F135" i="1"/>
  <c r="F142" i="1"/>
  <c r="F143" i="1"/>
  <c r="F48" i="1"/>
  <c r="F145" i="1"/>
  <c r="F148" i="1"/>
  <c r="F53" i="1"/>
  <c r="F151" i="1"/>
  <c r="F152" i="1"/>
  <c r="F153" i="1"/>
  <c r="F155" i="1"/>
  <c r="F158" i="1"/>
  <c r="F161" i="1"/>
  <c r="F162" i="1"/>
  <c r="F165" i="1"/>
  <c r="F79" i="1"/>
  <c r="F136" i="1"/>
  <c r="F112" i="1"/>
  <c r="F139" i="1"/>
  <c r="F45" i="1"/>
  <c r="F102" i="1"/>
  <c r="F84" i="1"/>
  <c r="F128" i="1"/>
  <c r="F76" i="1"/>
  <c r="F146" i="1"/>
  <c r="F160" i="1"/>
</calcChain>
</file>

<file path=xl/sharedStrings.xml><?xml version="1.0" encoding="utf-8"?>
<sst xmlns="http://schemas.openxmlformats.org/spreadsheetml/2006/main" count="186" uniqueCount="186">
  <si>
    <t>United States</t>
  </si>
  <si>
    <t>Egypt</t>
  </si>
  <si>
    <t>Morocco</t>
  </si>
  <si>
    <t>Lebanon</t>
  </si>
  <si>
    <t>Saudi Arabia</t>
  </si>
  <si>
    <t>Jordan</t>
  </si>
  <si>
    <t>Syria</t>
  </si>
  <si>
    <t>Turkey</t>
  </si>
  <si>
    <t>Pakistan</t>
  </si>
  <si>
    <t>Indonesia</t>
  </si>
  <si>
    <t>Bangladesh</t>
  </si>
  <si>
    <t>United Kingdom</t>
  </si>
  <si>
    <t>France</t>
  </si>
  <si>
    <t>Germany</t>
  </si>
  <si>
    <t>Netherlands</t>
  </si>
  <si>
    <t>Belgium</t>
  </si>
  <si>
    <t>Spain</t>
  </si>
  <si>
    <t>Italy</t>
  </si>
  <si>
    <t>Poland</t>
  </si>
  <si>
    <t>Hungary</t>
  </si>
  <si>
    <t>Czech Republic</t>
  </si>
  <si>
    <t>Romania</t>
  </si>
  <si>
    <t>Sweden</t>
  </si>
  <si>
    <t>Greece</t>
  </si>
  <si>
    <t>Denmark</t>
  </si>
  <si>
    <t>Iran</t>
  </si>
  <si>
    <t>Hong Kong S.A.R. of China</t>
  </si>
  <si>
    <t>Singapore</t>
  </si>
  <si>
    <t>Japan</t>
  </si>
  <si>
    <t>China</t>
  </si>
  <si>
    <t>India</t>
  </si>
  <si>
    <t>Venezuela</t>
  </si>
  <si>
    <t>Brazil</t>
  </si>
  <si>
    <t>Mexico</t>
  </si>
  <si>
    <t>Nigeria</t>
  </si>
  <si>
    <t>Kenya</t>
  </si>
  <si>
    <t>Tanzania</t>
  </si>
  <si>
    <t>Israel</t>
  </si>
  <si>
    <t>Palestinian Territories</t>
  </si>
  <si>
    <t>Ghana</t>
  </si>
  <si>
    <t>Uganda</t>
  </si>
  <si>
    <t>Benin</t>
  </si>
  <si>
    <t>Madagascar</t>
  </si>
  <si>
    <t>Malawi</t>
  </si>
  <si>
    <t>South Africa</t>
  </si>
  <si>
    <t>Canada</t>
  </si>
  <si>
    <t>Australia</t>
  </si>
  <si>
    <t>Philippines</t>
  </si>
  <si>
    <t>Sri Lanka</t>
  </si>
  <si>
    <t>Vietnam</t>
  </si>
  <si>
    <t>Thailand</t>
  </si>
  <si>
    <t>Cambodia</t>
  </si>
  <si>
    <t>Laos</t>
  </si>
  <si>
    <t>Myanmar</t>
  </si>
  <si>
    <t>New Zealand</t>
  </si>
  <si>
    <t>Angola</t>
  </si>
  <si>
    <t>Botswana</t>
  </si>
  <si>
    <t>Ethiopia</t>
  </si>
  <si>
    <t>Mali</t>
  </si>
  <si>
    <t>Mauritania</t>
  </si>
  <si>
    <t>Mozambique</t>
  </si>
  <si>
    <t>Niger</t>
  </si>
  <si>
    <t>Rwanda</t>
  </si>
  <si>
    <t>Senegal</t>
  </si>
  <si>
    <t>Zambia</t>
  </si>
  <si>
    <t>South Korea</t>
  </si>
  <si>
    <t>Taiwan Province of China</t>
  </si>
  <si>
    <t>Afghanistan</t>
  </si>
  <si>
    <t>Belarus</t>
  </si>
  <si>
    <t>Georgia</t>
  </si>
  <si>
    <t>Kazakhstan</t>
  </si>
  <si>
    <t>Kyrgyzstan</t>
  </si>
  <si>
    <t>Moldova</t>
  </si>
  <si>
    <t>Russia</t>
  </si>
  <si>
    <t>Ukraine</t>
  </si>
  <si>
    <t>Burkina Faso</t>
  </si>
  <si>
    <t>Cameroon</t>
  </si>
  <si>
    <t>Sierra Leone</t>
  </si>
  <si>
    <t>Zimbabwe</t>
  </si>
  <si>
    <t>Costa Rica</t>
  </si>
  <si>
    <t>Albania</t>
  </si>
  <si>
    <t>Algeria</t>
  </si>
  <si>
    <t>Argentina</t>
  </si>
  <si>
    <t>Armenia</t>
  </si>
  <si>
    <t>Austria</t>
  </si>
  <si>
    <t>Azerbaijan</t>
  </si>
  <si>
    <t>Bahrain</t>
  </si>
  <si>
    <t>Belize</t>
  </si>
  <si>
    <t>Bhutan</t>
  </si>
  <si>
    <t>Bolivia</t>
  </si>
  <si>
    <t>Bosnia and Herzegovina</t>
  </si>
  <si>
    <t>Bulgaria</t>
  </si>
  <si>
    <t>Burundi</t>
  </si>
  <si>
    <t>Central African Republic</t>
  </si>
  <si>
    <t>Chad</t>
  </si>
  <si>
    <t>Chile</t>
  </si>
  <si>
    <t>Colombia</t>
  </si>
  <si>
    <t>Comoros</t>
  </si>
  <si>
    <t>Congo (Kinshasa)</t>
  </si>
  <si>
    <t>Congo (Brazzaville)</t>
  </si>
  <si>
    <t>Croatia</t>
  </si>
  <si>
    <t>Cuba</t>
  </si>
  <si>
    <t>Cyprus</t>
  </si>
  <si>
    <t>Djibouti</t>
  </si>
  <si>
    <t>Dominican Republic</t>
  </si>
  <si>
    <t>Ecuador</t>
  </si>
  <si>
    <t>El Salvador</t>
  </si>
  <si>
    <t>Estonia</t>
  </si>
  <si>
    <t>Finland</t>
  </si>
  <si>
    <t>Gabon</t>
  </si>
  <si>
    <t>Guatemala</t>
  </si>
  <si>
    <t>Guinea</t>
  </si>
  <si>
    <t>Guyana</t>
  </si>
  <si>
    <t>Haiti</t>
  </si>
  <si>
    <t>Honduras</t>
  </si>
  <si>
    <t>Iceland</t>
  </si>
  <si>
    <t>Iraq</t>
  </si>
  <si>
    <t>Ireland</t>
  </si>
  <si>
    <t>Ivory Coast</t>
  </si>
  <si>
    <t>Jamaica</t>
  </si>
  <si>
    <t>Kuwait</t>
  </si>
  <si>
    <t>Latvia</t>
  </si>
  <si>
    <t>Lesotho</t>
  </si>
  <si>
    <t>Liberia</t>
  </si>
  <si>
    <t>Libya</t>
  </si>
  <si>
    <t>Lithuania</t>
  </si>
  <si>
    <t>Luxembourg</t>
  </si>
  <si>
    <t>North Macedonia</t>
  </si>
  <si>
    <t>Malaysia</t>
  </si>
  <si>
    <t>Maldives</t>
  </si>
  <si>
    <t>Malta</t>
  </si>
  <si>
    <t>Mauritius</t>
  </si>
  <si>
    <t>Mongolia</t>
  </si>
  <si>
    <t>Montenegro</t>
  </si>
  <si>
    <t>Namibia</t>
  </si>
  <si>
    <t>Nepal</t>
  </si>
  <si>
    <t>Nicaragua</t>
  </si>
  <si>
    <t>Norway</t>
  </si>
  <si>
    <t>Oman</t>
  </si>
  <si>
    <t>Panama</t>
  </si>
  <si>
    <t>Paraguay</t>
  </si>
  <si>
    <t>Peru</t>
  </si>
  <si>
    <t>Portugal</t>
  </si>
  <si>
    <t>Qatar</t>
  </si>
  <si>
    <t>Serbia</t>
  </si>
  <si>
    <t>Slovakia</t>
  </si>
  <si>
    <t>Slovenia</t>
  </si>
  <si>
    <t>Somalia</t>
  </si>
  <si>
    <t>Sudan</t>
  </si>
  <si>
    <t>Suriname</t>
  </si>
  <si>
    <t>Eswatini</t>
  </si>
  <si>
    <t>Switzerland</t>
  </si>
  <si>
    <t>Tajikistan</t>
  </si>
  <si>
    <t>Gambia</t>
  </si>
  <si>
    <t>Togo</t>
  </si>
  <si>
    <t>Trinidad and Tobago</t>
  </si>
  <si>
    <t>Tunisia</t>
  </si>
  <si>
    <t>Turkmenistan</t>
  </si>
  <si>
    <t>United Arab Emirates</t>
  </si>
  <si>
    <t>Uruguay</t>
  </si>
  <si>
    <t>Uzbekistan</t>
  </si>
  <si>
    <t>Yemen</t>
  </si>
  <si>
    <t>Kosovo</t>
  </si>
  <si>
    <t>Somaliland region</t>
  </si>
  <si>
    <t>North Cyprus</t>
  </si>
  <si>
    <t>South Sudan</t>
  </si>
  <si>
    <t>Country name</t>
  </si>
  <si>
    <t>Population 2020</t>
  </si>
  <si>
    <t>Population 2019</t>
  </si>
  <si>
    <t>COVID-19 deaths per 100,000 population in 2020</t>
  </si>
  <si>
    <t>Median age</t>
  </si>
  <si>
    <t>Island</t>
  </si>
  <si>
    <t>Index of exposure to COVID-19  infections in other countries as of March 31</t>
  </si>
  <si>
    <t>Log of average distance to SARS countries</t>
  </si>
  <si>
    <t>WHO Western Pacific Region</t>
  </si>
  <si>
    <t>Female head of government</t>
  </si>
  <si>
    <t>Index of institutional trust</t>
  </si>
  <si>
    <t>Gini coefficient of income</t>
  </si>
  <si>
    <t>All-cause death count, 2017</t>
  </si>
  <si>
    <t>All-cause death count, 2018</t>
  </si>
  <si>
    <t>All-cause death count, 2019</t>
  </si>
  <si>
    <t>All-cause death count, 2020</t>
  </si>
  <si>
    <t>Excess deaths in 2020 per 100,000 population, relative to 2017-2019 average</t>
  </si>
  <si>
    <t>%Difference in population</t>
  </si>
  <si>
    <t>% of total population 2020</t>
  </si>
  <si>
    <t>% of total population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</si>
</sst>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1" xfId="0" applyNumberFormat="1" applyBorder="1"/>
    <xf numFmtId="0" fontId="0" fillId="0" borderId="0" xfId="0" applyAlignment="1">
      <alignment wrapText="1"/>
    </xf>
    <xf numFmtId="164" fontId="0" fillId="0" borderId="1" xfId="0" applyNumberFormat="1" applyBorder="1"/>
    <xf numFmtId="0" fontId="2" fillId="0" borderId="0" xfId="0" applyFont="1" applyAlignment="1">
      <alignment wrapText="1"/>
    </xf>
    <xf numFmtId="9" fontId="0" fillId="0" borderId="1" xfId="1" applyFont="1" applyBorder="1"/>
    <xf numFmtId="1" fontId="0" fillId="0" borderId="0" xfId="0" applyNumberFormat="1"/>
    <xf numFmtId="9" fontId="0" fillId="0" borderId="0" xfId="1" applyFont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3"/>
  <sheetViews>
    <sheetView tabSelected="1" workbookViewId="0">
      <selection activeCell="T10" sqref="T10"/>
    </sheetView>
  </sheetViews>
  <sheetFormatPr defaultRowHeight="14.4"/>
  <cols>
    <col min="1" max="1" width="22.44140625" bestFit="1" customWidth="1"/>
    <col min="2" max="2" width="16.5546875" bestFit="1" customWidth="1"/>
    <col min="3" max="3" width="16.5546875" customWidth="1"/>
    <col min="4" max="4" width="16.5546875" bestFit="1" customWidth="1"/>
    <col min="5" max="5" width="16.5546875" customWidth="1"/>
    <col min="6" max="6" width="24.6640625" bestFit="1" customWidth="1"/>
    <col min="7" max="7" width="27.44140625" bestFit="1" customWidth="1"/>
    <col min="8" max="8" width="12.6640625" bestFit="1" customWidth="1"/>
    <col min="9" max="9" width="8" bestFit="1" customWidth="1"/>
    <col min="10" max="10" width="22.21875" bestFit="1" customWidth="1"/>
    <col min="11" max="11" width="25" bestFit="1" customWidth="1"/>
    <col min="12" max="12" width="20.88671875" bestFit="1" customWidth="1"/>
    <col min="13" max="13" width="15.88671875" bestFit="1" customWidth="1"/>
    <col min="14" max="15" width="24.5546875" bestFit="1" customWidth="1"/>
    <col min="16" max="19" width="21.44140625" bestFit="1" customWidth="1"/>
    <col min="20" max="20" width="24.21875" bestFit="1" customWidth="1"/>
  </cols>
  <sheetData>
    <row r="1" spans="1:20" s="2" customFormat="1" ht="57.6">
      <c r="A1" s="2" t="s">
        <v>166</v>
      </c>
      <c r="B1" s="2" t="s">
        <v>167</v>
      </c>
      <c r="C1" s="4" t="s">
        <v>184</v>
      </c>
      <c r="D1" s="2" t="s">
        <v>168</v>
      </c>
      <c r="E1" s="4" t="s">
        <v>185</v>
      </c>
      <c r="F1" s="4" t="s">
        <v>183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173</v>
      </c>
      <c r="L1" s="2" t="s">
        <v>174</v>
      </c>
      <c r="M1" s="2" t="s">
        <v>175</v>
      </c>
      <c r="N1" s="2" t="s">
        <v>176</v>
      </c>
      <c r="O1" s="2" t="s">
        <v>177</v>
      </c>
      <c r="P1" s="2" t="s">
        <v>178</v>
      </c>
      <c r="Q1" s="2" t="s">
        <v>179</v>
      </c>
      <c r="R1" s="2" t="s">
        <v>180</v>
      </c>
      <c r="S1" s="2" t="s">
        <v>181</v>
      </c>
      <c r="T1" s="2" t="s">
        <v>182</v>
      </c>
    </row>
    <row r="2" spans="1:20">
      <c r="A2" t="s">
        <v>67</v>
      </c>
      <c r="B2" s="1">
        <v>38928341</v>
      </c>
      <c r="C2" s="8">
        <f>(B2/SUM($B$2:$B$167))</f>
        <v>5.0309811685998072E-3</v>
      </c>
      <c r="D2" s="1">
        <v>38041754</v>
      </c>
      <c r="E2" s="8">
        <f>(D2/SUM($D$2:$D$167))</f>
        <v>4.9924465889178132E-3</v>
      </c>
      <c r="F2" s="5">
        <f t="shared" ref="F2:F33" si="0">((B2-D2)/B2)</f>
        <v>2.2774846736982705E-2</v>
      </c>
      <c r="G2" s="3">
        <v>5.6283001899719238</v>
      </c>
      <c r="H2" s="1">
        <v>18.600000381469727</v>
      </c>
      <c r="I2" s="1">
        <v>0</v>
      </c>
      <c r="J2" s="3">
        <v>1.1069349050521851</v>
      </c>
      <c r="K2" s="3">
        <v>8.6232366561889648</v>
      </c>
      <c r="L2" s="1">
        <v>0</v>
      </c>
      <c r="M2" s="1">
        <v>0</v>
      </c>
      <c r="N2" s="3">
        <v>4.6447809785604477E-2</v>
      </c>
      <c r="O2" s="3">
        <v>31</v>
      </c>
      <c r="P2" s="1">
        <v>0</v>
      </c>
      <c r="Q2" s="1">
        <v>0</v>
      </c>
      <c r="R2" s="1">
        <v>0</v>
      </c>
      <c r="S2" s="1">
        <v>0</v>
      </c>
      <c r="T2" s="3">
        <v>0</v>
      </c>
    </row>
    <row r="3" spans="1:20">
      <c r="A3" t="s">
        <v>80</v>
      </c>
      <c r="B3" s="1">
        <v>2877800</v>
      </c>
      <c r="C3" s="8">
        <f t="shared" ref="C3:C66" si="1">(B3/SUM($B$2:$B$167))</f>
        <v>3.7191817670823745E-4</v>
      </c>
      <c r="D3" s="1">
        <v>2854191</v>
      </c>
      <c r="E3" s="8">
        <f t="shared" ref="E3:E66" si="2">(D3/SUM($D$2:$D$167))</f>
        <v>3.7457253212009944E-4</v>
      </c>
      <c r="F3" s="5">
        <f t="shared" si="0"/>
        <v>8.203836263812634E-3</v>
      </c>
      <c r="G3" s="3">
        <v>41.038299560546875</v>
      </c>
      <c r="H3" s="1">
        <v>38</v>
      </c>
      <c r="I3" s="1">
        <v>0</v>
      </c>
      <c r="J3" s="3">
        <v>3.0582835674285889</v>
      </c>
      <c r="K3" s="3">
        <v>9.0358905792236328</v>
      </c>
      <c r="L3" s="1">
        <v>0</v>
      </c>
      <c r="M3" s="1">
        <v>0</v>
      </c>
      <c r="N3" s="3">
        <v>0.15013878047466278</v>
      </c>
      <c r="O3" s="3">
        <v>28.96</v>
      </c>
      <c r="P3" s="1">
        <v>0</v>
      </c>
      <c r="Q3" s="1">
        <v>0</v>
      </c>
      <c r="R3" s="1">
        <v>0</v>
      </c>
      <c r="S3" s="1">
        <v>0</v>
      </c>
      <c r="T3" s="3">
        <v>0</v>
      </c>
    </row>
    <row r="4" spans="1:20">
      <c r="A4" t="s">
        <v>81</v>
      </c>
      <c r="B4" s="1">
        <v>43851043</v>
      </c>
      <c r="C4" s="8">
        <f t="shared" si="1"/>
        <v>5.6671763011031063E-3</v>
      </c>
      <c r="D4" s="1">
        <v>43053054</v>
      </c>
      <c r="E4" s="8">
        <f t="shared" si="2"/>
        <v>5.6501094188452618E-3</v>
      </c>
      <c r="F4" s="5">
        <f t="shared" si="0"/>
        <v>1.819771994932937E-2</v>
      </c>
      <c r="G4" s="3">
        <v>6.2848997116088867</v>
      </c>
      <c r="H4" s="1">
        <v>29.100000381469727</v>
      </c>
      <c r="I4" s="1">
        <v>0</v>
      </c>
      <c r="J4" s="3">
        <v>2.9326887130737305</v>
      </c>
      <c r="K4" s="3">
        <v>9.1590290069580078</v>
      </c>
      <c r="L4" s="1">
        <v>0</v>
      </c>
      <c r="M4" s="1">
        <v>0</v>
      </c>
      <c r="N4" s="3">
        <v>0.41487488150596619</v>
      </c>
      <c r="O4" s="3">
        <v>27.62</v>
      </c>
      <c r="P4" s="1">
        <v>0</v>
      </c>
      <c r="Q4" s="1">
        <v>0</v>
      </c>
      <c r="R4" s="1">
        <v>0</v>
      </c>
      <c r="S4" s="1">
        <v>0</v>
      </c>
      <c r="T4" s="3">
        <v>0</v>
      </c>
    </row>
    <row r="5" spans="1:20">
      <c r="A5" t="s">
        <v>55</v>
      </c>
      <c r="B5" s="1">
        <v>32866268</v>
      </c>
      <c r="C5" s="8">
        <f t="shared" si="1"/>
        <v>4.2475371706735317E-3</v>
      </c>
      <c r="D5" s="1">
        <v>31825295</v>
      </c>
      <c r="E5" s="8">
        <f t="shared" si="2"/>
        <v>4.1766235453826114E-3</v>
      </c>
      <c r="F5" s="5">
        <f t="shared" si="0"/>
        <v>3.1672990678467051E-2</v>
      </c>
      <c r="G5" s="3">
        <v>1.2323000431060791</v>
      </c>
      <c r="H5" s="1">
        <v>16.799999237060547</v>
      </c>
      <c r="I5" s="1">
        <v>0</v>
      </c>
      <c r="J5" s="3">
        <v>0.7446855902671814</v>
      </c>
      <c r="K5" s="3">
        <v>9.3194971084594727</v>
      </c>
      <c r="L5" s="1">
        <v>0</v>
      </c>
      <c r="M5" s="1">
        <v>0</v>
      </c>
      <c r="N5" s="3">
        <v>0.27833494544029236</v>
      </c>
      <c r="O5" s="3">
        <v>46.102857142857147</v>
      </c>
      <c r="P5" s="1">
        <v>0</v>
      </c>
      <c r="Q5" s="1">
        <v>0</v>
      </c>
      <c r="R5" s="1">
        <v>0</v>
      </c>
      <c r="S5" s="1">
        <v>0</v>
      </c>
      <c r="T5" s="3">
        <v>0</v>
      </c>
    </row>
    <row r="6" spans="1:20">
      <c r="A6" t="s">
        <v>82</v>
      </c>
      <c r="B6" s="1">
        <v>45195777</v>
      </c>
      <c r="C6" s="8">
        <f t="shared" si="1"/>
        <v>5.8409656601404181E-3</v>
      </c>
      <c r="D6" s="1">
        <v>44938712</v>
      </c>
      <c r="E6" s="8">
        <f t="shared" si="2"/>
        <v>5.8975755806306932E-3</v>
      </c>
      <c r="F6" s="5">
        <f t="shared" si="0"/>
        <v>5.687810168635888E-3</v>
      </c>
      <c r="G6" s="3">
        <v>95.683700561523438</v>
      </c>
      <c r="H6" s="1">
        <v>31.899999618530273</v>
      </c>
      <c r="I6" s="1">
        <v>0</v>
      </c>
      <c r="J6" s="3">
        <v>0.54936635494232178</v>
      </c>
      <c r="K6" s="3">
        <v>9.7170820236206055</v>
      </c>
      <c r="L6" s="1">
        <v>0</v>
      </c>
      <c r="M6" s="1">
        <v>0</v>
      </c>
      <c r="N6" s="3">
        <v>9.1058999300003052E-2</v>
      </c>
      <c r="O6" s="3">
        <v>39.6</v>
      </c>
      <c r="P6" s="1">
        <v>0</v>
      </c>
      <c r="Q6" s="1">
        <v>0</v>
      </c>
      <c r="R6" s="1">
        <v>0</v>
      </c>
      <c r="S6" s="1">
        <v>0</v>
      </c>
      <c r="T6" s="3">
        <v>0</v>
      </c>
    </row>
    <row r="7" spans="1:20">
      <c r="A7" t="s">
        <v>83</v>
      </c>
      <c r="B7" s="1">
        <v>2963234</v>
      </c>
      <c r="C7" s="8">
        <f t="shared" si="1"/>
        <v>3.8295940872884053E-4</v>
      </c>
      <c r="D7" s="1">
        <v>2957731</v>
      </c>
      <c r="E7" s="8">
        <f t="shared" si="2"/>
        <v>3.8816070473213389E-4</v>
      </c>
      <c r="F7" s="5">
        <f t="shared" si="0"/>
        <v>1.8570926224523612E-3</v>
      </c>
      <c r="G7" s="3">
        <v>95.267501831054688</v>
      </c>
      <c r="H7" s="1">
        <v>35.700000762939453</v>
      </c>
      <c r="I7" s="1">
        <v>0</v>
      </c>
      <c r="J7" s="3">
        <v>1.7618467807769775</v>
      </c>
      <c r="K7" s="3">
        <v>8.8578710556030273</v>
      </c>
      <c r="L7" s="1">
        <v>0</v>
      </c>
      <c r="M7" s="1">
        <v>0</v>
      </c>
      <c r="N7" s="3">
        <v>0.1740662157535553</v>
      </c>
      <c r="O7" s="3">
        <v>33.619999999999997</v>
      </c>
      <c r="P7" s="1">
        <v>27367</v>
      </c>
      <c r="Q7" s="1">
        <v>25645</v>
      </c>
      <c r="R7" s="1">
        <v>26252</v>
      </c>
      <c r="S7" s="1">
        <v>35371</v>
      </c>
      <c r="T7" s="3">
        <v>302.30429077148438</v>
      </c>
    </row>
    <row r="8" spans="1:20">
      <c r="A8" t="s">
        <v>46</v>
      </c>
      <c r="B8" s="1">
        <v>25499881</v>
      </c>
      <c r="C8" s="8">
        <f t="shared" si="1"/>
        <v>3.2955275723806471E-3</v>
      </c>
      <c r="D8" s="1">
        <v>25364307</v>
      </c>
      <c r="E8" s="8">
        <f t="shared" si="2"/>
        <v>3.3287095006821771E-3</v>
      </c>
      <c r="F8" s="5">
        <f t="shared" si="0"/>
        <v>5.3166522620242814E-3</v>
      </c>
      <c r="G8" s="3">
        <v>3.5646998882293701</v>
      </c>
      <c r="H8" s="1">
        <v>37.900001525878906</v>
      </c>
      <c r="I8" s="1">
        <v>1</v>
      </c>
      <c r="J8" s="3">
        <v>0.40509703755378723</v>
      </c>
      <c r="K8" s="3">
        <v>9.101801872253418</v>
      </c>
      <c r="L8" s="1">
        <v>1</v>
      </c>
      <c r="M8" s="1">
        <v>0</v>
      </c>
      <c r="N8" s="3">
        <v>0.33504962921142578</v>
      </c>
      <c r="O8" s="3">
        <v>33</v>
      </c>
      <c r="P8" s="1">
        <v>0</v>
      </c>
      <c r="Q8" s="1">
        <v>0</v>
      </c>
      <c r="R8" s="1">
        <v>0</v>
      </c>
      <c r="S8" s="1">
        <v>0</v>
      </c>
      <c r="T8" s="3">
        <v>0</v>
      </c>
    </row>
    <row r="9" spans="1:20">
      <c r="A9" t="s">
        <v>84</v>
      </c>
      <c r="B9" s="1">
        <v>9006400</v>
      </c>
      <c r="C9" s="8">
        <f t="shared" si="1"/>
        <v>1.1639599231027416E-3</v>
      </c>
      <c r="D9" s="1">
        <v>8877067</v>
      </c>
      <c r="E9" s="8">
        <f t="shared" si="2"/>
        <v>1.164990522354592E-3</v>
      </c>
      <c r="F9" s="5">
        <f t="shared" si="0"/>
        <v>1.4360121691241784E-2</v>
      </c>
      <c r="G9" s="3">
        <v>69.084197998046875</v>
      </c>
      <c r="H9" s="1">
        <v>44.400001525878906</v>
      </c>
      <c r="I9" s="1">
        <v>0</v>
      </c>
      <c r="J9" s="3">
        <v>4.3146820068359375</v>
      </c>
      <c r="K9" s="3">
        <v>9.0232524871826172</v>
      </c>
      <c r="L9" s="1">
        <v>0</v>
      </c>
      <c r="M9" s="1">
        <v>0</v>
      </c>
      <c r="N9" s="3">
        <v>0.35760387778282166</v>
      </c>
      <c r="O9" s="3">
        <v>26.8</v>
      </c>
      <c r="P9" s="1">
        <v>81311</v>
      </c>
      <c r="Q9" s="1">
        <v>82063</v>
      </c>
      <c r="R9" s="1">
        <v>81557</v>
      </c>
      <c r="S9" s="1">
        <v>91553</v>
      </c>
      <c r="T9" s="3">
        <v>110.82119750976563</v>
      </c>
    </row>
    <row r="10" spans="1:20">
      <c r="A10" t="s">
        <v>85</v>
      </c>
      <c r="B10" s="1">
        <v>10139175</v>
      </c>
      <c r="C10" s="8">
        <f t="shared" si="1"/>
        <v>1.3103563414155756E-3</v>
      </c>
      <c r="D10" s="1">
        <v>10023318</v>
      </c>
      <c r="E10" s="8">
        <f t="shared" si="2"/>
        <v>1.3154198872832865E-3</v>
      </c>
      <c r="F10" s="5">
        <f t="shared" si="0"/>
        <v>1.1426669329605219E-2</v>
      </c>
      <c r="G10" s="3">
        <v>26.047500610351563</v>
      </c>
      <c r="H10" s="1">
        <v>32.400001525878906</v>
      </c>
      <c r="I10" s="1">
        <v>0</v>
      </c>
      <c r="J10" s="3">
        <v>1.7524650096893311</v>
      </c>
      <c r="K10" s="3">
        <v>8.8104925155639648</v>
      </c>
      <c r="L10" s="1">
        <v>0</v>
      </c>
      <c r="M10" s="1">
        <v>0</v>
      </c>
      <c r="N10" s="3">
        <v>0.35204797983169556</v>
      </c>
      <c r="O10" s="3">
        <v>26.6</v>
      </c>
      <c r="P10" s="1">
        <v>57109</v>
      </c>
      <c r="Q10" s="1">
        <v>57250</v>
      </c>
      <c r="R10" s="1">
        <v>56447</v>
      </c>
      <c r="S10" s="1">
        <v>75647</v>
      </c>
      <c r="T10" s="3">
        <v>185.60867309570313</v>
      </c>
    </row>
    <row r="11" spans="1:20">
      <c r="A11" t="s">
        <v>86</v>
      </c>
      <c r="B11" s="1">
        <v>1701583</v>
      </c>
      <c r="C11" s="8">
        <f t="shared" si="1"/>
        <v>2.1990744557569421E-4</v>
      </c>
      <c r="D11" s="1">
        <v>1641172</v>
      </c>
      <c r="E11" s="8">
        <f t="shared" si="2"/>
        <v>2.1538080376702466E-4</v>
      </c>
      <c r="F11" s="5">
        <f t="shared" si="0"/>
        <v>3.5502822959561774E-2</v>
      </c>
      <c r="G11" s="3">
        <v>20.686599731445313</v>
      </c>
      <c r="H11" s="1">
        <v>32.400001525878906</v>
      </c>
      <c r="I11" s="1">
        <v>1</v>
      </c>
      <c r="J11" s="3">
        <v>1.6665959358215332</v>
      </c>
      <c r="K11" s="3">
        <v>8.8522405624389648</v>
      </c>
      <c r="L11" s="1">
        <v>0</v>
      </c>
      <c r="M11" s="1">
        <v>0</v>
      </c>
      <c r="N11" s="3">
        <v>0.4869312047958374</v>
      </c>
      <c r="O11" s="3">
        <v>59.6</v>
      </c>
      <c r="P11" s="1">
        <v>0</v>
      </c>
      <c r="Q11" s="1">
        <v>0</v>
      </c>
      <c r="R11" s="1">
        <v>0</v>
      </c>
      <c r="S11" s="1">
        <v>0</v>
      </c>
      <c r="T11" s="3">
        <v>0</v>
      </c>
    </row>
    <row r="12" spans="1:20">
      <c r="A12" t="s">
        <v>10</v>
      </c>
      <c r="B12" s="1">
        <v>164689383</v>
      </c>
      <c r="C12" s="8">
        <f t="shared" si="1"/>
        <v>2.1283958248858363E-2</v>
      </c>
      <c r="D12" s="1">
        <v>163046161</v>
      </c>
      <c r="E12" s="8">
        <f t="shared" si="2"/>
        <v>2.139752153175152E-2</v>
      </c>
      <c r="F12" s="5">
        <f t="shared" si="0"/>
        <v>9.9777045129861228E-3</v>
      </c>
      <c r="G12" s="3">
        <v>4.589900016784668</v>
      </c>
      <c r="H12" s="1">
        <v>27.5</v>
      </c>
      <c r="I12" s="1">
        <v>0</v>
      </c>
      <c r="J12" s="3">
        <v>0.82393127679824829</v>
      </c>
      <c r="K12" s="3">
        <v>8.34893798828125</v>
      </c>
      <c r="L12" s="1">
        <v>0</v>
      </c>
      <c r="M12" s="1">
        <v>1</v>
      </c>
      <c r="N12" s="3">
        <v>0.57699769735336304</v>
      </c>
      <c r="O12" s="3">
        <v>43.972499999999997</v>
      </c>
      <c r="P12" s="1">
        <v>0</v>
      </c>
      <c r="Q12" s="1">
        <v>0</v>
      </c>
      <c r="R12" s="1">
        <v>0</v>
      </c>
      <c r="S12" s="1">
        <v>0</v>
      </c>
      <c r="T12" s="3">
        <v>0</v>
      </c>
    </row>
    <row r="13" spans="1:20">
      <c r="A13" t="s">
        <v>68</v>
      </c>
      <c r="B13" s="1">
        <v>9449321</v>
      </c>
      <c r="C13" s="8">
        <f t="shared" si="1"/>
        <v>1.2212016948540062E-3</v>
      </c>
      <c r="D13" s="1">
        <v>9466856</v>
      </c>
      <c r="E13" s="8">
        <f t="shared" si="2"/>
        <v>1.2423920554498126E-3</v>
      </c>
      <c r="F13" s="5">
        <f t="shared" si="0"/>
        <v>-1.8556888902387801E-3</v>
      </c>
      <c r="G13" s="3">
        <v>15.069900512695313</v>
      </c>
      <c r="H13" s="1">
        <v>40.299999237060547</v>
      </c>
      <c r="I13" s="1">
        <v>0</v>
      </c>
      <c r="J13" s="3">
        <v>2.3771450519561768</v>
      </c>
      <c r="K13" s="3">
        <v>8.9350385665893555</v>
      </c>
      <c r="L13" s="1">
        <v>0</v>
      </c>
      <c r="M13" s="1">
        <v>0</v>
      </c>
      <c r="N13" s="3">
        <v>0.24223361909389496</v>
      </c>
      <c r="O13" s="3">
        <v>25.44</v>
      </c>
      <c r="P13" s="1">
        <v>0</v>
      </c>
      <c r="Q13" s="1">
        <v>0</v>
      </c>
      <c r="R13" s="1">
        <v>0</v>
      </c>
      <c r="S13" s="1">
        <v>0</v>
      </c>
      <c r="T13" s="3">
        <v>0</v>
      </c>
    </row>
    <row r="14" spans="1:20">
      <c r="A14" t="s">
        <v>15</v>
      </c>
      <c r="B14" s="1">
        <v>11589616</v>
      </c>
      <c r="C14" s="8">
        <f t="shared" si="1"/>
        <v>1.4978069537384864E-3</v>
      </c>
      <c r="D14" s="1">
        <v>11484055</v>
      </c>
      <c r="E14" s="8">
        <f t="shared" si="2"/>
        <v>1.5071211283184934E-3</v>
      </c>
      <c r="F14" s="5">
        <f t="shared" si="0"/>
        <v>9.1082396517710336E-3</v>
      </c>
      <c r="G14" s="3">
        <v>168.49569702148438</v>
      </c>
      <c r="H14" s="1">
        <v>41.799999237060547</v>
      </c>
      <c r="I14" s="1">
        <v>0</v>
      </c>
      <c r="J14" s="3">
        <v>6.3433079719543457</v>
      </c>
      <c r="K14" s="3">
        <v>9.0711793899536133</v>
      </c>
      <c r="L14" s="1">
        <v>0</v>
      </c>
      <c r="M14" s="1">
        <v>0</v>
      </c>
      <c r="N14" s="3">
        <v>0.30276197195053101</v>
      </c>
      <c r="O14" s="3">
        <v>25.6</v>
      </c>
      <c r="P14" s="1">
        <v>109278</v>
      </c>
      <c r="Q14" s="1">
        <v>110341</v>
      </c>
      <c r="R14" s="1">
        <v>108436</v>
      </c>
      <c r="S14" s="1">
        <v>128952</v>
      </c>
      <c r="T14" s="3">
        <v>169.89352416992188</v>
      </c>
    </row>
    <row r="15" spans="1:20">
      <c r="A15" t="s">
        <v>87</v>
      </c>
      <c r="B15" s="1">
        <v>397621</v>
      </c>
      <c r="C15" s="8">
        <f t="shared" si="1"/>
        <v>5.1387336625514662E-5</v>
      </c>
      <c r="D15" s="1">
        <v>390353</v>
      </c>
      <c r="E15" s="8">
        <f t="shared" si="2"/>
        <v>5.1228355646373067E-5</v>
      </c>
      <c r="F15" s="5">
        <f t="shared" si="0"/>
        <v>1.8278712643446899E-2</v>
      </c>
      <c r="G15" s="3">
        <v>62.371002197265625</v>
      </c>
      <c r="H15" s="1">
        <v>25</v>
      </c>
      <c r="I15" s="1">
        <v>0</v>
      </c>
      <c r="J15" s="3">
        <v>0.92646348476409912</v>
      </c>
      <c r="K15" s="3">
        <v>9.4833059310913086</v>
      </c>
      <c r="L15" s="1">
        <v>0</v>
      </c>
      <c r="M15" s="1">
        <v>0</v>
      </c>
      <c r="N15" s="3">
        <v>0.22736784815788269</v>
      </c>
      <c r="O15" s="3">
        <v>53.26</v>
      </c>
      <c r="P15" s="1">
        <v>0</v>
      </c>
      <c r="Q15" s="1">
        <v>0</v>
      </c>
      <c r="R15" s="1">
        <v>0</v>
      </c>
      <c r="S15" s="1">
        <v>0</v>
      </c>
      <c r="T15" s="3">
        <v>0</v>
      </c>
    </row>
    <row r="16" spans="1:20">
      <c r="A16" t="s">
        <v>41</v>
      </c>
      <c r="B16" s="1">
        <v>12123198</v>
      </c>
      <c r="C16" s="8">
        <f t="shared" si="1"/>
        <v>1.566765479196939E-3</v>
      </c>
      <c r="D16" s="1">
        <v>11801151</v>
      </c>
      <c r="E16" s="8">
        <f t="shared" si="2"/>
        <v>1.548735530313719E-3</v>
      </c>
      <c r="F16" s="5">
        <f t="shared" si="0"/>
        <v>2.6564525300997312E-2</v>
      </c>
      <c r="G16" s="3">
        <v>0.36289998888969421</v>
      </c>
      <c r="H16" s="1">
        <v>18.799999237060547</v>
      </c>
      <c r="I16" s="1">
        <v>0</v>
      </c>
      <c r="J16" s="3">
        <v>0.97054415941238403</v>
      </c>
      <c r="K16" s="3">
        <v>9.3190479278564453</v>
      </c>
      <c r="L16" s="1">
        <v>0</v>
      </c>
      <c r="M16" s="1">
        <v>0</v>
      </c>
      <c r="N16" s="3">
        <v>0.39812594652175903</v>
      </c>
      <c r="O16" s="3">
        <v>47.76</v>
      </c>
      <c r="P16" s="1">
        <v>0</v>
      </c>
      <c r="Q16" s="1">
        <v>0</v>
      </c>
      <c r="R16" s="1">
        <v>0</v>
      </c>
      <c r="S16" s="1">
        <v>0</v>
      </c>
      <c r="T16" s="3">
        <v>0</v>
      </c>
    </row>
    <row r="17" spans="1:20">
      <c r="A17" t="s">
        <v>88</v>
      </c>
      <c r="B17" s="1">
        <v>771612</v>
      </c>
      <c r="C17" s="8">
        <f t="shared" si="1"/>
        <v>9.9720803449230839E-5</v>
      </c>
      <c r="D17" s="1">
        <v>763092</v>
      </c>
      <c r="E17" s="8">
        <f t="shared" si="2"/>
        <v>1.0014512086983349E-4</v>
      </c>
      <c r="F17" s="5">
        <f t="shared" si="0"/>
        <v>1.1041818945273013E-2</v>
      </c>
      <c r="G17" s="3">
        <v>0</v>
      </c>
      <c r="H17" s="1">
        <v>28.600000381469727</v>
      </c>
      <c r="I17" s="1">
        <v>0</v>
      </c>
      <c r="J17" s="3">
        <v>0.8629792332649231</v>
      </c>
      <c r="K17" s="3">
        <v>8.3494958877563477</v>
      </c>
      <c r="L17" s="1">
        <v>0</v>
      </c>
      <c r="M17" s="1">
        <v>0</v>
      </c>
      <c r="N17" s="3">
        <v>0.7217448353767395</v>
      </c>
      <c r="O17" s="3">
        <v>37.44</v>
      </c>
      <c r="P17" s="1">
        <v>0</v>
      </c>
      <c r="Q17" s="1">
        <v>0</v>
      </c>
      <c r="R17" s="1">
        <v>0</v>
      </c>
      <c r="S17" s="1">
        <v>0</v>
      </c>
      <c r="T17" s="3">
        <v>0</v>
      </c>
    </row>
    <row r="18" spans="1:20">
      <c r="A18" t="s">
        <v>89</v>
      </c>
      <c r="B18" s="1">
        <v>11673029</v>
      </c>
      <c r="C18" s="8">
        <f t="shared" si="1"/>
        <v>1.5085869978255543E-3</v>
      </c>
      <c r="D18" s="1">
        <v>11513100</v>
      </c>
      <c r="E18" s="8">
        <f t="shared" si="2"/>
        <v>1.5109328771451935E-3</v>
      </c>
      <c r="F18" s="5">
        <f t="shared" si="0"/>
        <v>1.3700728405626337E-2</v>
      </c>
      <c r="G18" s="3">
        <v>78.514297485351563</v>
      </c>
      <c r="H18" s="1">
        <v>25.399999618530273</v>
      </c>
      <c r="I18" s="1">
        <v>0</v>
      </c>
      <c r="J18" s="3">
        <v>0.60855978727340698</v>
      </c>
      <c r="K18" s="3">
        <v>9.7262678146362305</v>
      </c>
      <c r="L18" s="1">
        <v>0</v>
      </c>
      <c r="M18" s="1">
        <v>0</v>
      </c>
      <c r="N18" s="3">
        <v>0.10116125643253326</v>
      </c>
      <c r="O18" s="3">
        <v>43.800000000000004</v>
      </c>
      <c r="P18" s="1">
        <v>0</v>
      </c>
      <c r="Q18" s="1">
        <v>0</v>
      </c>
      <c r="R18" s="1">
        <v>0</v>
      </c>
      <c r="S18" s="1">
        <v>0</v>
      </c>
      <c r="T18" s="3">
        <v>0</v>
      </c>
    </row>
    <row r="19" spans="1:20">
      <c r="A19" t="s">
        <v>90</v>
      </c>
      <c r="B19" s="1">
        <v>3280815</v>
      </c>
      <c r="C19" s="8">
        <f t="shared" si="1"/>
        <v>4.2400261759574536E-4</v>
      </c>
      <c r="D19" s="1">
        <v>3301000</v>
      </c>
      <c r="E19" s="8">
        <f t="shared" si="2"/>
        <v>4.3320994584050205E-4</v>
      </c>
      <c r="F19" s="5">
        <f t="shared" si="0"/>
        <v>-6.1524346846743875E-3</v>
      </c>
      <c r="G19" s="3">
        <v>123.44490051269531</v>
      </c>
      <c r="H19" s="1">
        <v>42.5</v>
      </c>
      <c r="I19" s="1">
        <v>0</v>
      </c>
      <c r="J19" s="3">
        <v>3.5088737010955811</v>
      </c>
      <c r="K19" s="3">
        <v>9.0322914123535156</v>
      </c>
      <c r="L19" s="1">
        <v>0</v>
      </c>
      <c r="M19" s="1">
        <v>0</v>
      </c>
      <c r="N19" s="3">
        <v>6.4260080456733704E-2</v>
      </c>
      <c r="O19" s="3">
        <v>33.03</v>
      </c>
      <c r="P19" s="1">
        <v>0</v>
      </c>
      <c r="Q19" s="1">
        <v>0</v>
      </c>
      <c r="R19" s="1">
        <v>0</v>
      </c>
      <c r="S19" s="1">
        <v>0</v>
      </c>
      <c r="T19" s="3">
        <v>0</v>
      </c>
    </row>
    <row r="20" spans="1:20">
      <c r="A20" t="s">
        <v>56</v>
      </c>
      <c r="B20" s="1">
        <v>2351625</v>
      </c>
      <c r="C20" s="8">
        <f t="shared" si="1"/>
        <v>3.0391690954948531E-4</v>
      </c>
      <c r="D20" s="1">
        <v>2303697</v>
      </c>
      <c r="E20" s="8">
        <f t="shared" si="2"/>
        <v>3.0232791657162282E-4</v>
      </c>
      <c r="F20" s="5">
        <f t="shared" si="0"/>
        <v>2.038080051028544E-2</v>
      </c>
      <c r="G20" s="3">
        <v>1.7860000133514404</v>
      </c>
      <c r="H20" s="1">
        <v>25.799999237060547</v>
      </c>
      <c r="I20" s="1">
        <v>0</v>
      </c>
      <c r="J20" s="3">
        <v>0.62786394357681274</v>
      </c>
      <c r="K20" s="3">
        <v>9.3065395355224609</v>
      </c>
      <c r="L20" s="1">
        <v>0</v>
      </c>
      <c r="M20" s="1">
        <v>0</v>
      </c>
      <c r="N20" s="3">
        <v>0.4353313148021698</v>
      </c>
      <c r="O20" s="3">
        <v>53.33</v>
      </c>
      <c r="P20" s="1">
        <v>0</v>
      </c>
      <c r="Q20" s="1">
        <v>0</v>
      </c>
      <c r="R20" s="1">
        <v>0</v>
      </c>
      <c r="S20" s="1">
        <v>0</v>
      </c>
      <c r="T20" s="3">
        <v>0</v>
      </c>
    </row>
    <row r="21" spans="1:20">
      <c r="A21" t="s">
        <v>32</v>
      </c>
      <c r="B21" s="1">
        <v>212559409</v>
      </c>
      <c r="C21" s="8">
        <f t="shared" si="1"/>
        <v>2.7470535769497713E-2</v>
      </c>
      <c r="D21" s="1">
        <v>211049527</v>
      </c>
      <c r="E21" s="8">
        <f t="shared" si="2"/>
        <v>2.7697289961021984E-2</v>
      </c>
      <c r="F21" s="5">
        <f t="shared" si="0"/>
        <v>7.1033411651986672E-3</v>
      </c>
      <c r="G21" s="3">
        <v>91.715103149414063</v>
      </c>
      <c r="H21" s="1">
        <v>33.5</v>
      </c>
      <c r="I21" s="1">
        <v>0</v>
      </c>
      <c r="J21" s="3">
        <v>0.65679192543029785</v>
      </c>
      <c r="K21" s="3">
        <v>9.6656599044799805</v>
      </c>
      <c r="L21" s="1">
        <v>0</v>
      </c>
      <c r="M21" s="1">
        <v>0</v>
      </c>
      <c r="N21" s="3">
        <v>0.11477480083703995</v>
      </c>
      <c r="O21" s="3">
        <v>54</v>
      </c>
      <c r="P21" s="1">
        <v>1312663</v>
      </c>
      <c r="Q21" s="1">
        <v>1316719</v>
      </c>
      <c r="R21" s="1">
        <v>1349802</v>
      </c>
      <c r="S21" s="1">
        <v>1571383</v>
      </c>
      <c r="T21" s="3">
        <v>115.667236328125</v>
      </c>
    </row>
    <row r="22" spans="1:20">
      <c r="A22" t="s">
        <v>91</v>
      </c>
      <c r="B22" s="1">
        <v>6948445</v>
      </c>
      <c r="C22" s="8">
        <f t="shared" si="1"/>
        <v>8.9799603702740596E-4</v>
      </c>
      <c r="D22" s="1">
        <v>6975761</v>
      </c>
      <c r="E22" s="8">
        <f t="shared" si="2"/>
        <v>9.1547078006855081E-4</v>
      </c>
      <c r="F22" s="5">
        <f t="shared" si="0"/>
        <v>-3.9312392916688553E-3</v>
      </c>
      <c r="G22" s="3">
        <v>109.03160095214844</v>
      </c>
      <c r="H22" s="1">
        <v>44.700000762939453</v>
      </c>
      <c r="I22" s="1">
        <v>0</v>
      </c>
      <c r="J22" s="3">
        <v>2.6916964054107666</v>
      </c>
      <c r="K22" s="3">
        <v>9.0070791244506836</v>
      </c>
      <c r="L22" s="1">
        <v>0</v>
      </c>
      <c r="M22" s="1">
        <v>0</v>
      </c>
      <c r="N22" s="3">
        <v>7.3294222354888916E-2</v>
      </c>
      <c r="O22" s="3">
        <v>39.6</v>
      </c>
      <c r="P22" s="1">
        <v>109330</v>
      </c>
      <c r="Q22" s="1">
        <v>108247</v>
      </c>
      <c r="R22" s="1">
        <v>107849</v>
      </c>
      <c r="S22" s="1">
        <v>126525</v>
      </c>
      <c r="T22" s="3">
        <v>259.25592041015625</v>
      </c>
    </row>
    <row r="23" spans="1:20">
      <c r="A23" t="s">
        <v>75</v>
      </c>
      <c r="B23" s="1">
        <v>20903278</v>
      </c>
      <c r="C23" s="8">
        <f t="shared" si="1"/>
        <v>2.7014764893270597E-3</v>
      </c>
      <c r="D23" s="1">
        <v>20321378</v>
      </c>
      <c r="E23" s="8">
        <f t="shared" si="2"/>
        <v>2.6668958081746044E-3</v>
      </c>
      <c r="F23" s="5">
        <f t="shared" si="0"/>
        <v>2.7837739133546424E-2</v>
      </c>
      <c r="G23" s="3">
        <v>0.40659999847412109</v>
      </c>
      <c r="H23" s="1">
        <v>17.600000381469727</v>
      </c>
      <c r="I23" s="1">
        <v>0</v>
      </c>
      <c r="J23" s="3">
        <v>1.0921440124511719</v>
      </c>
      <c r="K23" s="3">
        <v>9.3178339004516602</v>
      </c>
      <c r="L23" s="1">
        <v>0</v>
      </c>
      <c r="M23" s="1">
        <v>0</v>
      </c>
      <c r="N23" s="3">
        <v>0.35867393016815186</v>
      </c>
      <c r="O23" s="3">
        <v>35.300000000000004</v>
      </c>
      <c r="P23" s="1">
        <v>0</v>
      </c>
      <c r="Q23" s="1">
        <v>0</v>
      </c>
      <c r="R23" s="1">
        <v>0</v>
      </c>
      <c r="S23" s="1">
        <v>0</v>
      </c>
      <c r="T23" s="3">
        <v>0</v>
      </c>
    </row>
    <row r="24" spans="1:20">
      <c r="A24" t="s">
        <v>92</v>
      </c>
      <c r="B24" s="1">
        <v>11890781</v>
      </c>
      <c r="C24" s="8">
        <f t="shared" si="1"/>
        <v>1.536728608366444E-3</v>
      </c>
      <c r="D24" s="1">
        <v>11530580</v>
      </c>
      <c r="E24" s="8">
        <f t="shared" si="2"/>
        <v>1.513226881947766E-3</v>
      </c>
      <c r="F24" s="5">
        <f t="shared" si="0"/>
        <v>3.0292459343082678E-2</v>
      </c>
      <c r="G24" s="3">
        <v>1.679999940097332E-2</v>
      </c>
      <c r="H24" s="1">
        <v>17.5</v>
      </c>
      <c r="I24" s="1">
        <v>0</v>
      </c>
      <c r="J24" s="3">
        <v>0.78052449226379395</v>
      </c>
      <c r="K24" s="3">
        <v>9.1860733032226563</v>
      </c>
      <c r="L24" s="1">
        <v>0</v>
      </c>
      <c r="M24" s="1">
        <v>0</v>
      </c>
      <c r="N24" s="3">
        <v>0.29312029480934143</v>
      </c>
      <c r="O24" s="3">
        <v>38.619999999999997</v>
      </c>
      <c r="P24" s="1">
        <v>0</v>
      </c>
      <c r="Q24" s="1">
        <v>0</v>
      </c>
      <c r="R24" s="1">
        <v>0</v>
      </c>
      <c r="S24" s="1">
        <v>0</v>
      </c>
      <c r="T24" s="3">
        <v>0</v>
      </c>
    </row>
    <row r="25" spans="1:20">
      <c r="A25" t="s">
        <v>51</v>
      </c>
      <c r="B25" s="1">
        <v>16718971</v>
      </c>
      <c r="C25" s="8">
        <f t="shared" si="1"/>
        <v>2.1607092955583771E-3</v>
      </c>
      <c r="D25" s="1">
        <v>16486542</v>
      </c>
      <c r="E25" s="8">
        <f t="shared" si="2"/>
        <v>2.1636273756186495E-3</v>
      </c>
      <c r="F25" s="5">
        <f t="shared" si="0"/>
        <v>1.3902111559377667E-2</v>
      </c>
      <c r="G25" s="3">
        <v>0</v>
      </c>
      <c r="H25" s="1">
        <v>25.600000381469727</v>
      </c>
      <c r="I25" s="1">
        <v>0</v>
      </c>
      <c r="J25" s="3">
        <v>0.71423816680908203</v>
      </c>
      <c r="K25" s="3">
        <v>8.2556219100952148</v>
      </c>
      <c r="L25" s="1">
        <v>1</v>
      </c>
      <c r="M25" s="1">
        <v>0</v>
      </c>
      <c r="N25" s="3">
        <v>0.49810421466827393</v>
      </c>
      <c r="O25" s="3">
        <v>36</v>
      </c>
      <c r="P25" s="1">
        <v>0</v>
      </c>
      <c r="Q25" s="1">
        <v>0</v>
      </c>
      <c r="R25" s="1">
        <v>0</v>
      </c>
      <c r="S25" s="1">
        <v>0</v>
      </c>
      <c r="T25" s="3">
        <v>0</v>
      </c>
    </row>
    <row r="26" spans="1:20">
      <c r="A26" t="s">
        <v>76</v>
      </c>
      <c r="B26" s="1">
        <v>26545864</v>
      </c>
      <c r="C26" s="8">
        <f t="shared" si="1"/>
        <v>3.430707254856084E-3</v>
      </c>
      <c r="D26" s="1">
        <v>25876380</v>
      </c>
      <c r="E26" s="8">
        <f t="shared" si="2"/>
        <v>3.3959118989240382E-3</v>
      </c>
      <c r="F26" s="5">
        <f t="shared" si="0"/>
        <v>2.5219898662932953E-2</v>
      </c>
      <c r="G26" s="3">
        <v>1.6875998973846436</v>
      </c>
      <c r="H26" s="1">
        <v>18.799999237060547</v>
      </c>
      <c r="I26" s="1">
        <v>0</v>
      </c>
      <c r="J26" s="3">
        <v>0.91934794187545776</v>
      </c>
      <c r="K26" s="3">
        <v>9.2757949829101563</v>
      </c>
      <c r="L26" s="1">
        <v>0</v>
      </c>
      <c r="M26" s="1">
        <v>0</v>
      </c>
      <c r="N26" s="3">
        <v>0.28146877884864807</v>
      </c>
      <c r="O26" s="3">
        <v>46.64</v>
      </c>
      <c r="P26" s="1">
        <v>0</v>
      </c>
      <c r="Q26" s="1">
        <v>0</v>
      </c>
      <c r="R26" s="1">
        <v>0</v>
      </c>
      <c r="S26" s="1">
        <v>0</v>
      </c>
      <c r="T26" s="3">
        <v>0</v>
      </c>
    </row>
    <row r="27" spans="1:20">
      <c r="A27" t="s">
        <v>45</v>
      </c>
      <c r="B27" s="1">
        <v>37742157</v>
      </c>
      <c r="C27" s="8">
        <f t="shared" si="1"/>
        <v>4.8776823325026204E-3</v>
      </c>
      <c r="D27" s="1">
        <v>37589262</v>
      </c>
      <c r="E27" s="8">
        <f t="shared" si="2"/>
        <v>4.9330633611646291E-3</v>
      </c>
      <c r="F27" s="5">
        <f t="shared" si="0"/>
        <v>4.0510403260735732E-3</v>
      </c>
      <c r="G27" s="3">
        <v>41.417900085449219</v>
      </c>
      <c r="H27" s="1">
        <v>41.400001525878906</v>
      </c>
      <c r="I27" s="1">
        <v>0</v>
      </c>
      <c r="J27" s="3">
        <v>2.2961680889129639</v>
      </c>
      <c r="K27" s="3">
        <v>9.2678117752075195</v>
      </c>
      <c r="L27" s="1">
        <v>0</v>
      </c>
      <c r="M27" s="1">
        <v>0</v>
      </c>
      <c r="N27" s="3">
        <v>0.48161616921424866</v>
      </c>
      <c r="O27" s="3">
        <v>35.25</v>
      </c>
      <c r="P27" s="1">
        <v>0</v>
      </c>
      <c r="Q27" s="1">
        <v>0</v>
      </c>
      <c r="R27" s="1">
        <v>0</v>
      </c>
      <c r="S27" s="1">
        <v>0</v>
      </c>
      <c r="T27" s="3">
        <v>0</v>
      </c>
    </row>
    <row r="28" spans="1:20">
      <c r="A28" t="s">
        <v>93</v>
      </c>
      <c r="B28" s="1">
        <v>4829764</v>
      </c>
      <c r="C28" s="8">
        <f t="shared" si="1"/>
        <v>6.2418410619608162E-4</v>
      </c>
      <c r="D28" s="1">
        <v>4745185</v>
      </c>
      <c r="E28" s="8">
        <f t="shared" si="2"/>
        <v>6.2273896905579E-4</v>
      </c>
      <c r="F28" s="5">
        <f t="shared" si="0"/>
        <v>1.7512035784771264E-2</v>
      </c>
      <c r="G28" s="3">
        <v>1.3043999671936035</v>
      </c>
      <c r="H28" s="1">
        <v>18.299999237060547</v>
      </c>
      <c r="I28" s="1">
        <v>0</v>
      </c>
      <c r="J28" s="3">
        <v>0.91233676671981812</v>
      </c>
      <c r="K28" s="3">
        <v>9.2254066467285156</v>
      </c>
      <c r="L28" s="1">
        <v>0</v>
      </c>
      <c r="M28" s="1">
        <v>0</v>
      </c>
      <c r="N28" s="3">
        <v>0.37105214595794678</v>
      </c>
      <c r="O28" s="3">
        <v>56.24</v>
      </c>
      <c r="P28" s="1">
        <v>0</v>
      </c>
      <c r="Q28" s="1">
        <v>0</v>
      </c>
      <c r="R28" s="1">
        <v>0</v>
      </c>
      <c r="S28" s="1">
        <v>0</v>
      </c>
      <c r="T28" s="3">
        <v>0</v>
      </c>
    </row>
    <row r="29" spans="1:20">
      <c r="A29" t="s">
        <v>94</v>
      </c>
      <c r="B29" s="1">
        <v>16425859</v>
      </c>
      <c r="C29" s="8">
        <f t="shared" si="1"/>
        <v>2.1228283863182268E-3</v>
      </c>
      <c r="D29" s="1">
        <v>15946876</v>
      </c>
      <c r="E29" s="8">
        <f t="shared" si="2"/>
        <v>2.0928037831824302E-3</v>
      </c>
      <c r="F29" s="5">
        <f t="shared" si="0"/>
        <v>2.9160301449074902E-2</v>
      </c>
      <c r="G29" s="3">
        <v>0.63309997320175171</v>
      </c>
      <c r="H29" s="1">
        <v>16.700000762939453</v>
      </c>
      <c r="I29" s="1">
        <v>0</v>
      </c>
      <c r="J29" s="3">
        <v>1.0772926807403564</v>
      </c>
      <c r="K29" s="3">
        <v>9.2134714126586914</v>
      </c>
      <c r="L29" s="1">
        <v>0</v>
      </c>
      <c r="M29" s="1">
        <v>0</v>
      </c>
      <c r="N29" s="3">
        <v>0.26927033066749573</v>
      </c>
      <c r="O29" s="3">
        <v>43.32</v>
      </c>
      <c r="P29" s="1">
        <v>0</v>
      </c>
      <c r="Q29" s="1">
        <v>0</v>
      </c>
      <c r="R29" s="1">
        <v>0</v>
      </c>
      <c r="S29" s="1">
        <v>0</v>
      </c>
      <c r="T29" s="3">
        <v>0</v>
      </c>
    </row>
    <row r="30" spans="1:20">
      <c r="A30" t="s">
        <v>95</v>
      </c>
      <c r="B30" s="1">
        <v>19116209</v>
      </c>
      <c r="C30" s="8">
        <f t="shared" si="1"/>
        <v>2.4705210914078807E-3</v>
      </c>
      <c r="D30" s="1">
        <v>18952038</v>
      </c>
      <c r="E30" s="8">
        <f t="shared" si="2"/>
        <v>2.4871891413350911E-3</v>
      </c>
      <c r="F30" s="5">
        <f t="shared" si="0"/>
        <v>8.5880521603420423E-3</v>
      </c>
      <c r="G30" s="3">
        <v>86.879196166992188</v>
      </c>
      <c r="H30" s="1">
        <v>35.400001525878906</v>
      </c>
      <c r="I30" s="1">
        <v>0</v>
      </c>
      <c r="J30" s="3">
        <v>0.56248742341995239</v>
      </c>
      <c r="K30" s="3">
        <v>9.7222404479980469</v>
      </c>
      <c r="L30" s="1">
        <v>0</v>
      </c>
      <c r="M30" s="1">
        <v>0</v>
      </c>
      <c r="N30" s="3">
        <v>9.6694357693195343E-2</v>
      </c>
      <c r="O30" s="3">
        <v>45.92</v>
      </c>
      <c r="P30" s="1">
        <v>106045</v>
      </c>
      <c r="Q30" s="1">
        <v>106458</v>
      </c>
      <c r="R30" s="1">
        <v>109079</v>
      </c>
      <c r="S30" s="1">
        <v>127387</v>
      </c>
      <c r="T30" s="3">
        <v>106.08841705322266</v>
      </c>
    </row>
    <row r="31" spans="1:20">
      <c r="A31" t="s">
        <v>29</v>
      </c>
      <c r="B31" s="1">
        <v>1439323774</v>
      </c>
      <c r="C31" s="8">
        <f t="shared" si="1"/>
        <v>0.18601385562544279</v>
      </c>
      <c r="D31" s="1">
        <v>1397715000</v>
      </c>
      <c r="E31" s="8">
        <f t="shared" si="2"/>
        <v>0.18343048756451297</v>
      </c>
      <c r="F31" s="5">
        <f t="shared" si="0"/>
        <v>2.8908557443170533E-2</v>
      </c>
      <c r="G31" s="3">
        <v>0.33219999074935913</v>
      </c>
      <c r="H31" s="1">
        <v>38.700000762939453</v>
      </c>
      <c r="I31" s="1">
        <v>0</v>
      </c>
      <c r="J31" s="3">
        <v>1.0972458124160767</v>
      </c>
      <c r="K31" s="3">
        <v>8.2130403518676758</v>
      </c>
      <c r="L31" s="1">
        <v>1</v>
      </c>
      <c r="M31" s="1">
        <v>0</v>
      </c>
      <c r="N31" s="3">
        <v>0.51639896631240845</v>
      </c>
      <c r="O31" s="3">
        <v>46.7</v>
      </c>
      <c r="P31" s="1">
        <v>0</v>
      </c>
      <c r="Q31" s="1">
        <v>0</v>
      </c>
      <c r="R31" s="1">
        <v>0</v>
      </c>
      <c r="S31" s="1">
        <v>0</v>
      </c>
      <c r="T31" s="3">
        <v>0</v>
      </c>
    </row>
    <row r="32" spans="1:20">
      <c r="A32" t="s">
        <v>96</v>
      </c>
      <c r="B32" s="1">
        <v>50882884</v>
      </c>
      <c r="C32" s="8">
        <f t="shared" si="1"/>
        <v>6.5759501851889455E-3</v>
      </c>
      <c r="D32" s="1">
        <v>50339443</v>
      </c>
      <c r="E32" s="8">
        <f t="shared" si="2"/>
        <v>6.6063457666376973E-3</v>
      </c>
      <c r="F32" s="5">
        <f t="shared" si="0"/>
        <v>1.0680231883082729E-2</v>
      </c>
      <c r="G32" s="3">
        <v>84.926399230957031</v>
      </c>
      <c r="H32" s="1">
        <v>32.200000762939453</v>
      </c>
      <c r="I32" s="1">
        <v>0</v>
      </c>
      <c r="J32" s="3">
        <v>0.81390345096588135</v>
      </c>
      <c r="K32" s="3">
        <v>9.6064929962158203</v>
      </c>
      <c r="L32" s="1">
        <v>0</v>
      </c>
      <c r="M32" s="1">
        <v>0</v>
      </c>
      <c r="N32" s="3">
        <v>0.11316090077161789</v>
      </c>
      <c r="O32" s="3">
        <v>52</v>
      </c>
      <c r="P32" s="1">
        <v>226799</v>
      </c>
      <c r="Q32" s="1">
        <v>236228</v>
      </c>
      <c r="R32" s="1">
        <v>243648</v>
      </c>
      <c r="S32" s="1">
        <v>301480</v>
      </c>
      <c r="T32" s="3">
        <v>130.25125122070313</v>
      </c>
    </row>
    <row r="33" spans="1:20">
      <c r="A33" t="s">
        <v>97</v>
      </c>
      <c r="B33" s="1">
        <v>869595</v>
      </c>
      <c r="C33" s="8">
        <f t="shared" si="1"/>
        <v>1.123838303129473E-4</v>
      </c>
      <c r="D33" s="1">
        <v>850886</v>
      </c>
      <c r="E33" s="8">
        <f t="shared" si="2"/>
        <v>1.1166685185593499E-4</v>
      </c>
      <c r="F33" s="5">
        <f t="shared" si="0"/>
        <v>2.1514613124500485E-2</v>
      </c>
      <c r="G33" s="3">
        <v>1.1499999761581421</v>
      </c>
      <c r="H33" s="1">
        <v>20.399999618530273</v>
      </c>
      <c r="I33" s="1">
        <v>1</v>
      </c>
      <c r="J33" s="3">
        <v>0.6627538800239563</v>
      </c>
      <c r="K33" s="3">
        <v>9.1280107498168945</v>
      </c>
      <c r="L33" s="1">
        <v>0</v>
      </c>
      <c r="M33" s="1">
        <v>0</v>
      </c>
      <c r="N33" s="3">
        <v>0.13861925899982452</v>
      </c>
      <c r="O33" s="3">
        <v>45.33</v>
      </c>
      <c r="P33" s="1">
        <v>0</v>
      </c>
      <c r="Q33" s="1">
        <v>0</v>
      </c>
      <c r="R33" s="1">
        <v>0</v>
      </c>
      <c r="S33" s="1">
        <v>0</v>
      </c>
      <c r="T33" s="3">
        <v>0</v>
      </c>
    </row>
    <row r="34" spans="1:20">
      <c r="A34" t="s">
        <v>99</v>
      </c>
      <c r="B34" s="1">
        <v>5518092</v>
      </c>
      <c r="C34" s="8">
        <f t="shared" si="1"/>
        <v>7.1314153712847021E-4</v>
      </c>
      <c r="D34" s="1">
        <v>5380508</v>
      </c>
      <c r="E34" s="8">
        <f t="shared" si="2"/>
        <v>7.0611620093135046E-4</v>
      </c>
      <c r="F34" s="5">
        <f t="shared" ref="F34:F65" si="3">((B34-D34)/B34)</f>
        <v>2.4933255915269265E-2</v>
      </c>
      <c r="G34" s="3">
        <v>1.9572000503540039</v>
      </c>
      <c r="H34" s="1">
        <v>19</v>
      </c>
      <c r="I34" s="1">
        <v>0</v>
      </c>
      <c r="J34" s="3">
        <v>0.85295182466506958</v>
      </c>
      <c r="K34" s="3">
        <v>9.2872600555419922</v>
      </c>
      <c r="L34" s="1">
        <v>0</v>
      </c>
      <c r="M34" s="1">
        <v>0</v>
      </c>
      <c r="N34" s="3">
        <v>0.2383536696434021</v>
      </c>
      <c r="O34" s="3">
        <v>48.94</v>
      </c>
      <c r="P34" s="1">
        <v>0</v>
      </c>
      <c r="Q34" s="1">
        <v>0</v>
      </c>
      <c r="R34" s="1">
        <v>0</v>
      </c>
      <c r="S34" s="1">
        <v>0</v>
      </c>
      <c r="T34" s="3">
        <v>0</v>
      </c>
    </row>
    <row r="35" spans="1:20">
      <c r="A35" t="s">
        <v>98</v>
      </c>
      <c r="B35" s="1">
        <v>89561404</v>
      </c>
      <c r="C35" s="8">
        <f t="shared" si="1"/>
        <v>1.157464524258456E-2</v>
      </c>
      <c r="D35" s="1">
        <v>86790567</v>
      </c>
      <c r="E35" s="8">
        <f t="shared" si="2"/>
        <v>1.1390044480320043E-2</v>
      </c>
      <c r="F35" s="5">
        <f t="shared" si="3"/>
        <v>3.0937846843044133E-2</v>
      </c>
      <c r="G35" s="3">
        <v>0.6599000096321106</v>
      </c>
      <c r="H35" s="1">
        <v>17</v>
      </c>
      <c r="I35" s="1">
        <v>0</v>
      </c>
      <c r="J35" s="3">
        <v>0.80545175075531006</v>
      </c>
      <c r="K35" s="3">
        <v>9.2871122360229492</v>
      </c>
      <c r="L35" s="1">
        <v>0</v>
      </c>
      <c r="M35" s="1">
        <v>0</v>
      </c>
      <c r="N35" s="3">
        <v>0.25725260376930237</v>
      </c>
      <c r="O35" s="3">
        <v>42.1</v>
      </c>
      <c r="P35" s="1">
        <v>0</v>
      </c>
      <c r="Q35" s="1">
        <v>0</v>
      </c>
      <c r="R35" s="1">
        <v>0</v>
      </c>
      <c r="S35" s="1">
        <v>0</v>
      </c>
      <c r="T35" s="3">
        <v>0</v>
      </c>
    </row>
    <row r="36" spans="1:20">
      <c r="A36" t="s">
        <v>79</v>
      </c>
      <c r="B36" s="1">
        <v>5094114</v>
      </c>
      <c r="C36" s="8">
        <f t="shared" si="1"/>
        <v>6.5834790146080562E-4</v>
      </c>
      <c r="D36" s="1">
        <v>5047561</v>
      </c>
      <c r="E36" s="8">
        <f t="shared" si="2"/>
        <v>6.6242157753305974E-4</v>
      </c>
      <c r="F36" s="5">
        <f t="shared" si="3"/>
        <v>9.1385862193111497E-3</v>
      </c>
      <c r="G36" s="3">
        <v>42.892601013183594</v>
      </c>
      <c r="H36" s="1">
        <v>33.599998474121094</v>
      </c>
      <c r="I36" s="1">
        <v>0</v>
      </c>
      <c r="J36" s="3">
        <v>0.86397421360015869</v>
      </c>
      <c r="K36" s="3">
        <v>9.5493087768554688</v>
      </c>
      <c r="L36" s="1">
        <v>0</v>
      </c>
      <c r="M36" s="1">
        <v>0</v>
      </c>
      <c r="N36" s="3">
        <v>0.21250563859939575</v>
      </c>
      <c r="O36" s="3">
        <v>48.6</v>
      </c>
      <c r="P36" s="1">
        <v>0</v>
      </c>
      <c r="Q36" s="1">
        <v>0</v>
      </c>
      <c r="R36" s="1">
        <v>0</v>
      </c>
      <c r="S36" s="1">
        <v>0</v>
      </c>
      <c r="T36" s="3">
        <v>0</v>
      </c>
    </row>
    <row r="37" spans="1:20">
      <c r="A37" t="s">
        <v>100</v>
      </c>
      <c r="B37" s="1">
        <v>4105268</v>
      </c>
      <c r="C37" s="8">
        <f t="shared" si="1"/>
        <v>5.3055243222554474E-4</v>
      </c>
      <c r="D37" s="1">
        <v>4067500</v>
      </c>
      <c r="E37" s="8">
        <f t="shared" si="2"/>
        <v>5.3380231890525355E-4</v>
      </c>
      <c r="F37" s="5">
        <f t="shared" si="3"/>
        <v>9.1998865847491562E-3</v>
      </c>
      <c r="G37" s="3">
        <v>95.487098693847656</v>
      </c>
      <c r="H37" s="1">
        <v>44</v>
      </c>
      <c r="I37" s="1">
        <v>0</v>
      </c>
      <c r="J37" s="3">
        <v>4.0574541091918945</v>
      </c>
      <c r="K37" s="3">
        <v>9.0374946594238281</v>
      </c>
      <c r="L37" s="1">
        <v>0</v>
      </c>
      <c r="M37" s="1">
        <v>0</v>
      </c>
      <c r="N37" s="3">
        <v>0.13128027319908142</v>
      </c>
      <c r="O37" s="3">
        <v>29.7</v>
      </c>
      <c r="P37" s="1">
        <v>53269</v>
      </c>
      <c r="Q37" s="1">
        <v>52562</v>
      </c>
      <c r="R37" s="1">
        <v>51611</v>
      </c>
      <c r="S37" s="1">
        <v>57922</v>
      </c>
      <c r="T37" s="3">
        <v>133.15762329101563</v>
      </c>
    </row>
    <row r="38" spans="1:20">
      <c r="A38" t="s">
        <v>101</v>
      </c>
      <c r="B38" s="1">
        <v>11326616</v>
      </c>
      <c r="C38" s="8">
        <f t="shared" si="1"/>
        <v>1.4638176283947285E-3</v>
      </c>
      <c r="D38" s="1">
        <v>11333483</v>
      </c>
      <c r="E38" s="8">
        <f t="shared" si="2"/>
        <v>1.4873606654390338E-3</v>
      </c>
      <c r="F38" s="5">
        <f t="shared" si="3"/>
        <v>-6.0627110515620907E-4</v>
      </c>
      <c r="G38" s="3">
        <v>1.2890000343322754</v>
      </c>
      <c r="H38" s="1">
        <v>43.099998474121094</v>
      </c>
      <c r="I38" s="1">
        <v>1</v>
      </c>
      <c r="J38" s="3">
        <v>1.1824051141738892</v>
      </c>
      <c r="K38" s="3">
        <v>9.4511089324951172</v>
      </c>
      <c r="L38" s="1">
        <v>0</v>
      </c>
      <c r="M38" s="1">
        <v>0</v>
      </c>
      <c r="N38" s="3">
        <v>0.72927576303482056</v>
      </c>
      <c r="O38" s="3">
        <v>38</v>
      </c>
      <c r="P38" s="1">
        <v>0</v>
      </c>
      <c r="Q38" s="1">
        <v>0</v>
      </c>
      <c r="R38" s="1">
        <v>0</v>
      </c>
      <c r="S38" s="1">
        <v>0</v>
      </c>
      <c r="T38" s="3">
        <v>0</v>
      </c>
    </row>
    <row r="39" spans="1:20">
      <c r="A39" t="s">
        <v>102</v>
      </c>
      <c r="B39" s="1">
        <v>875899</v>
      </c>
      <c r="C39" s="8">
        <f t="shared" si="1"/>
        <v>1.1319854022536955E-4</v>
      </c>
      <c r="D39" s="1">
        <v>1198575</v>
      </c>
      <c r="E39" s="8">
        <f t="shared" si="2"/>
        <v>1.5729615596358064E-4</v>
      </c>
      <c r="F39" s="5">
        <f t="shared" si="3"/>
        <v>-0.36839407283259828</v>
      </c>
      <c r="G39" s="3">
        <v>13.586000442504883</v>
      </c>
      <c r="H39" s="1">
        <v>37.299999237060547</v>
      </c>
      <c r="I39" s="1">
        <v>1</v>
      </c>
      <c r="J39" s="3">
        <v>1.9077906608581543</v>
      </c>
      <c r="K39" s="3">
        <v>8.9676790237426758</v>
      </c>
      <c r="L39" s="1">
        <v>0</v>
      </c>
      <c r="M39" s="1">
        <v>0</v>
      </c>
      <c r="N39" s="3">
        <v>0.17415712773799896</v>
      </c>
      <c r="O39" s="3">
        <v>29.1</v>
      </c>
      <c r="P39" s="1">
        <v>6009</v>
      </c>
      <c r="Q39" s="1">
        <v>5798</v>
      </c>
      <c r="R39" s="1">
        <v>6218</v>
      </c>
      <c r="S39" s="1">
        <v>6636</v>
      </c>
      <c r="T39" s="3">
        <v>60.513317108154297</v>
      </c>
    </row>
    <row r="40" spans="1:20">
      <c r="A40" t="s">
        <v>20</v>
      </c>
      <c r="B40" s="1">
        <v>10708982</v>
      </c>
      <c r="C40" s="8">
        <f t="shared" si="1"/>
        <v>1.3839964764199508E-3</v>
      </c>
      <c r="D40" s="1">
        <v>10669709</v>
      </c>
      <c r="E40" s="8">
        <f t="shared" si="2"/>
        <v>1.4002496389045492E-3</v>
      </c>
      <c r="F40" s="5">
        <f t="shared" si="3"/>
        <v>3.6672953601005211E-3</v>
      </c>
      <c r="G40" s="3">
        <v>108.13349914550781</v>
      </c>
      <c r="H40" s="1">
        <v>43.299999237060547</v>
      </c>
      <c r="I40" s="1">
        <v>0</v>
      </c>
      <c r="J40" s="3">
        <v>4.8168535232543945</v>
      </c>
      <c r="K40" s="3">
        <v>9.0245828628540039</v>
      </c>
      <c r="L40" s="1">
        <v>0</v>
      </c>
      <c r="M40" s="1">
        <v>0</v>
      </c>
      <c r="N40" s="3">
        <v>0.29003182053565979</v>
      </c>
      <c r="O40" s="3">
        <v>24</v>
      </c>
      <c r="P40" s="1">
        <v>111007</v>
      </c>
      <c r="Q40" s="1">
        <v>112604</v>
      </c>
      <c r="R40" s="1">
        <v>112040</v>
      </c>
      <c r="S40" s="1">
        <v>131440</v>
      </c>
      <c r="T40" s="3">
        <v>182.95167541503906</v>
      </c>
    </row>
    <row r="41" spans="1:20">
      <c r="A41" t="s">
        <v>24</v>
      </c>
      <c r="B41" s="1">
        <v>5792203</v>
      </c>
      <c r="C41" s="8">
        <f t="shared" si="1"/>
        <v>7.4856681454026791E-4</v>
      </c>
      <c r="D41" s="1">
        <v>5818553</v>
      </c>
      <c r="E41" s="8">
        <f t="shared" si="2"/>
        <v>7.6360346258712221E-4</v>
      </c>
      <c r="F41" s="5">
        <f t="shared" si="3"/>
        <v>-4.5492190104524993E-3</v>
      </c>
      <c r="G41" s="3">
        <v>22.409399032592773</v>
      </c>
      <c r="H41" s="1">
        <v>42.299999237060547</v>
      </c>
      <c r="I41" s="1">
        <v>0</v>
      </c>
      <c r="J41" s="3">
        <v>3.9530560970306396</v>
      </c>
      <c r="K41" s="3">
        <v>9.0060844421386719</v>
      </c>
      <c r="L41" s="1">
        <v>0</v>
      </c>
      <c r="M41" s="1">
        <v>1</v>
      </c>
      <c r="N41" s="3">
        <v>0.5717613697052002</v>
      </c>
      <c r="O41" s="3">
        <v>27.8</v>
      </c>
      <c r="P41" s="1">
        <v>53103</v>
      </c>
      <c r="Q41" s="1">
        <v>55076</v>
      </c>
      <c r="R41" s="1">
        <v>53805</v>
      </c>
      <c r="S41" s="1">
        <v>55477</v>
      </c>
      <c r="T41" s="3">
        <v>25.533773422241211</v>
      </c>
    </row>
    <row r="42" spans="1:20">
      <c r="A42" t="s">
        <v>103</v>
      </c>
      <c r="B42" s="1">
        <v>988002</v>
      </c>
      <c r="C42" s="8">
        <f t="shared" si="1"/>
        <v>1.2768639322541247E-4</v>
      </c>
      <c r="D42" s="1">
        <v>973560</v>
      </c>
      <c r="E42" s="8">
        <f t="shared" si="2"/>
        <v>1.2776609356936661E-4</v>
      </c>
      <c r="F42" s="5">
        <f t="shared" si="3"/>
        <v>1.4617379317045917E-2</v>
      </c>
      <c r="G42" s="3">
        <v>6.1740999221801758</v>
      </c>
      <c r="H42" s="1">
        <v>25.399999618530273</v>
      </c>
      <c r="I42" s="1">
        <v>0</v>
      </c>
      <c r="J42" s="3">
        <v>0.93967676162719727</v>
      </c>
      <c r="K42" s="3">
        <v>8.9963350296020508</v>
      </c>
      <c r="L42" s="1">
        <v>0</v>
      </c>
      <c r="M42" s="1">
        <v>0</v>
      </c>
      <c r="N42" s="3">
        <v>0.42485097050666809</v>
      </c>
      <c r="O42" s="3">
        <v>41.59</v>
      </c>
      <c r="P42" s="1">
        <v>0</v>
      </c>
      <c r="Q42" s="1">
        <v>0</v>
      </c>
      <c r="R42" s="1">
        <v>0</v>
      </c>
      <c r="S42" s="1">
        <v>0</v>
      </c>
      <c r="T42" s="3">
        <v>0</v>
      </c>
    </row>
    <row r="43" spans="1:20">
      <c r="A43" t="s">
        <v>104</v>
      </c>
      <c r="B43" s="1">
        <v>10847904</v>
      </c>
      <c r="C43" s="8">
        <f t="shared" si="1"/>
        <v>1.4019503359462076E-3</v>
      </c>
      <c r="D43" s="1">
        <v>10738958</v>
      </c>
      <c r="E43" s="8">
        <f t="shared" si="2"/>
        <v>1.4093375987771664E-3</v>
      </c>
      <c r="F43" s="5">
        <f t="shared" si="3"/>
        <v>1.0043046103652834E-2</v>
      </c>
      <c r="G43" s="3">
        <v>22.253101348876953</v>
      </c>
      <c r="H43" s="1">
        <v>27.600000381469727</v>
      </c>
      <c r="I43" s="1">
        <v>1</v>
      </c>
      <c r="J43" s="3">
        <v>1.1295652389526367</v>
      </c>
      <c r="K43" s="3">
        <v>9.5028553009033203</v>
      </c>
      <c r="L43" s="1">
        <v>0</v>
      </c>
      <c r="M43" s="1">
        <v>0</v>
      </c>
      <c r="N43" s="3">
        <v>0.19857847690582275</v>
      </c>
      <c r="O43" s="3">
        <v>44.4</v>
      </c>
      <c r="P43" s="1">
        <v>0</v>
      </c>
      <c r="Q43" s="1">
        <v>0</v>
      </c>
      <c r="R43" s="1">
        <v>0</v>
      </c>
      <c r="S43" s="1">
        <v>0</v>
      </c>
      <c r="T43" s="3">
        <v>0</v>
      </c>
    </row>
    <row r="44" spans="1:20">
      <c r="A44" t="s">
        <v>105</v>
      </c>
      <c r="B44" s="1">
        <v>17643060</v>
      </c>
      <c r="C44" s="8">
        <f t="shared" si="1"/>
        <v>2.2801357657773426E-3</v>
      </c>
      <c r="D44" s="1">
        <v>17373662</v>
      </c>
      <c r="E44" s="8">
        <f t="shared" si="2"/>
        <v>2.2800494317089331E-3</v>
      </c>
      <c r="F44" s="5">
        <f t="shared" si="3"/>
        <v>1.5269346700629028E-2</v>
      </c>
      <c r="G44" s="3">
        <v>79.543998718261719</v>
      </c>
      <c r="H44" s="1">
        <v>28.100000381469727</v>
      </c>
      <c r="I44" s="1">
        <v>0</v>
      </c>
      <c r="J44" s="3">
        <v>0.78918468952178955</v>
      </c>
      <c r="K44" s="3">
        <v>9.6336965560913086</v>
      </c>
      <c r="L44" s="1">
        <v>0</v>
      </c>
      <c r="M44" s="1">
        <v>0</v>
      </c>
      <c r="N44" s="3">
        <v>0.20528748631477356</v>
      </c>
      <c r="O44" s="3">
        <v>45.4</v>
      </c>
      <c r="P44" s="1">
        <v>70049</v>
      </c>
      <c r="Q44" s="1">
        <v>71769</v>
      </c>
      <c r="R44" s="1">
        <v>73479</v>
      </c>
      <c r="S44" s="1">
        <v>115842</v>
      </c>
      <c r="T44" s="3">
        <v>251.7445068359375</v>
      </c>
    </row>
    <row r="45" spans="1:20">
      <c r="A45" t="s">
        <v>1</v>
      </c>
      <c r="B45" s="1">
        <v>102334403</v>
      </c>
      <c r="C45" s="8">
        <f t="shared" si="1"/>
        <v>1.3225389039643473E-2</v>
      </c>
      <c r="D45" s="1">
        <v>100388073</v>
      </c>
      <c r="E45" s="8">
        <f t="shared" si="2"/>
        <v>1.3174526406350306E-2</v>
      </c>
      <c r="F45" s="5">
        <f t="shared" si="3"/>
        <v>1.9019312596175501E-2</v>
      </c>
      <c r="G45" s="3">
        <v>7.4569001197814941</v>
      </c>
      <c r="H45" s="1">
        <v>25.299999237060547</v>
      </c>
      <c r="I45" s="1">
        <v>0</v>
      </c>
      <c r="J45" s="3">
        <v>1.6266747713088989</v>
      </c>
      <c r="K45" s="3">
        <v>9.0068597793579102</v>
      </c>
      <c r="L45" s="1">
        <v>0</v>
      </c>
      <c r="M45" s="1">
        <v>0</v>
      </c>
      <c r="N45" s="3">
        <v>0.445924311876297</v>
      </c>
      <c r="O45" s="3">
        <v>31.560000000000002</v>
      </c>
      <c r="P45" s="1">
        <v>0</v>
      </c>
      <c r="Q45" s="1">
        <v>0</v>
      </c>
      <c r="R45" s="1">
        <v>0</v>
      </c>
      <c r="S45" s="1">
        <v>0</v>
      </c>
      <c r="T45" s="3">
        <v>0</v>
      </c>
    </row>
    <row r="46" spans="1:20">
      <c r="A46" t="s">
        <v>106</v>
      </c>
      <c r="B46" s="1">
        <v>6486201</v>
      </c>
      <c r="C46" s="8">
        <f t="shared" si="1"/>
        <v>8.3825701914071388E-4</v>
      </c>
      <c r="D46" s="1">
        <v>6453553</v>
      </c>
      <c r="E46" s="8">
        <f t="shared" si="2"/>
        <v>8.4693830524350483E-4</v>
      </c>
      <c r="F46" s="5">
        <f t="shared" si="3"/>
        <v>5.0334548682657229E-3</v>
      </c>
      <c r="G46" s="3">
        <v>20.458799362182617</v>
      </c>
      <c r="H46" s="1">
        <v>27.600000381469727</v>
      </c>
      <c r="I46" s="1">
        <v>0</v>
      </c>
      <c r="J46" s="3">
        <v>0.8633497953414917</v>
      </c>
      <c r="K46" s="3">
        <v>9.5081634521484375</v>
      </c>
      <c r="L46" s="1">
        <v>0</v>
      </c>
      <c r="M46" s="1">
        <v>0</v>
      </c>
      <c r="N46" s="3">
        <v>0.23881658911705017</v>
      </c>
      <c r="O46" s="3">
        <v>40.5</v>
      </c>
      <c r="P46" s="1">
        <v>0</v>
      </c>
      <c r="Q46" s="1">
        <v>0</v>
      </c>
      <c r="R46" s="1">
        <v>0</v>
      </c>
      <c r="S46" s="1">
        <v>0</v>
      </c>
      <c r="T46" s="3">
        <v>0</v>
      </c>
    </row>
    <row r="47" spans="1:20">
      <c r="A47" t="s">
        <v>107</v>
      </c>
      <c r="B47" s="1">
        <v>1326539</v>
      </c>
      <c r="C47" s="8">
        <f t="shared" si="1"/>
        <v>1.7143789221362452E-4</v>
      </c>
      <c r="D47" s="1">
        <v>1326590</v>
      </c>
      <c r="E47" s="8">
        <f t="shared" si="2"/>
        <v>1.7409632900713468E-4</v>
      </c>
      <c r="F47" s="5">
        <f t="shared" si="3"/>
        <v>-3.8445910749702795E-5</v>
      </c>
      <c r="G47" s="3">
        <v>17.26300048828125</v>
      </c>
      <c r="H47" s="1">
        <v>42.700000762939453</v>
      </c>
      <c r="I47" s="1">
        <v>0</v>
      </c>
      <c r="J47" s="3">
        <v>2.3653092384338379</v>
      </c>
      <c r="K47" s="3">
        <v>8.9304418563842773</v>
      </c>
      <c r="L47" s="1">
        <v>0</v>
      </c>
      <c r="M47" s="1">
        <v>1</v>
      </c>
      <c r="N47" s="3">
        <v>0.27027663588523865</v>
      </c>
      <c r="O47" s="3">
        <v>30.6</v>
      </c>
      <c r="P47" s="1">
        <v>15476</v>
      </c>
      <c r="Q47" s="1">
        <v>15684</v>
      </c>
      <c r="R47" s="1">
        <v>15332</v>
      </c>
      <c r="S47" s="1">
        <v>16206</v>
      </c>
      <c r="T47" s="3">
        <v>53.421222686767578</v>
      </c>
    </row>
    <row r="48" spans="1:20">
      <c r="A48" t="s">
        <v>150</v>
      </c>
      <c r="B48" s="1">
        <v>1160164</v>
      </c>
      <c r="C48" s="8">
        <f t="shared" si="1"/>
        <v>1.4993608991678908E-4</v>
      </c>
      <c r="D48" s="1">
        <v>1148130</v>
      </c>
      <c r="E48" s="8">
        <f t="shared" si="2"/>
        <v>1.5067595732137402E-4</v>
      </c>
      <c r="F48" s="5">
        <f t="shared" si="3"/>
        <v>1.0372671449898462E-2</v>
      </c>
      <c r="G48" s="3">
        <v>17.669900894165039</v>
      </c>
      <c r="H48" s="1">
        <v>21.5</v>
      </c>
      <c r="I48" s="1">
        <v>0</v>
      </c>
      <c r="J48" s="3">
        <v>0.60833925008773804</v>
      </c>
      <c r="K48" s="3">
        <v>9.2830600738525391</v>
      </c>
      <c r="L48" s="1">
        <v>0</v>
      </c>
      <c r="M48" s="1">
        <v>0</v>
      </c>
      <c r="N48" s="3">
        <v>0.37077364325523376</v>
      </c>
      <c r="O48" s="3">
        <v>51.45</v>
      </c>
      <c r="P48" s="1">
        <v>0</v>
      </c>
      <c r="Q48" s="1">
        <v>0</v>
      </c>
      <c r="R48" s="1">
        <v>0</v>
      </c>
      <c r="S48" s="1">
        <v>0</v>
      </c>
      <c r="T48" s="3">
        <v>0</v>
      </c>
    </row>
    <row r="49" spans="1:20">
      <c r="A49" t="s">
        <v>57</v>
      </c>
      <c r="B49" s="1">
        <v>114963583</v>
      </c>
      <c r="C49" s="8">
        <f t="shared" si="1"/>
        <v>1.4857546103692446E-2</v>
      </c>
      <c r="D49" s="1">
        <v>112078730</v>
      </c>
      <c r="E49" s="8">
        <f t="shared" si="2"/>
        <v>1.4708761149097924E-2</v>
      </c>
      <c r="F49" s="5">
        <f t="shared" si="3"/>
        <v>2.5093624648076601E-2</v>
      </c>
      <c r="G49" s="3">
        <v>1.6726999282836914</v>
      </c>
      <c r="H49" s="1">
        <v>19.799999237060547</v>
      </c>
      <c r="I49" s="1">
        <v>0</v>
      </c>
      <c r="J49" s="3">
        <v>0.91507011651992798</v>
      </c>
      <c r="K49" s="3">
        <v>9.0474815368652344</v>
      </c>
      <c r="L49" s="1">
        <v>0</v>
      </c>
      <c r="M49" s="1">
        <v>1</v>
      </c>
      <c r="N49" s="3">
        <v>0.39686521887779236</v>
      </c>
      <c r="O49" s="3">
        <v>33.497500000000002</v>
      </c>
      <c r="P49" s="1">
        <v>0</v>
      </c>
      <c r="Q49" s="1">
        <v>0</v>
      </c>
      <c r="R49" s="1">
        <v>0</v>
      </c>
      <c r="S49" s="1">
        <v>0</v>
      </c>
      <c r="T49" s="3">
        <v>0</v>
      </c>
    </row>
    <row r="50" spans="1:20">
      <c r="A50" t="s">
        <v>108</v>
      </c>
      <c r="B50" s="1">
        <v>5540718</v>
      </c>
      <c r="C50" s="8">
        <f t="shared" si="1"/>
        <v>7.1606565300386127E-4</v>
      </c>
      <c r="D50" s="1">
        <v>5520314</v>
      </c>
      <c r="E50" s="8">
        <f t="shared" si="2"/>
        <v>7.2446377732885944E-4</v>
      </c>
      <c r="F50" s="5">
        <f t="shared" si="3"/>
        <v>3.6825552211825255E-3</v>
      </c>
      <c r="G50" s="3">
        <v>10.125</v>
      </c>
      <c r="H50" s="1">
        <v>42.799999237060547</v>
      </c>
      <c r="I50" s="1">
        <v>0</v>
      </c>
      <c r="J50" s="3">
        <v>2.2250833511352539</v>
      </c>
      <c r="K50" s="3">
        <v>8.926762580871582</v>
      </c>
      <c r="L50" s="1">
        <v>0</v>
      </c>
      <c r="M50" s="1">
        <v>1</v>
      </c>
      <c r="N50" s="3">
        <v>0.54985982179641724</v>
      </c>
      <c r="O50" s="3">
        <v>25.900000000000002</v>
      </c>
      <c r="P50" s="1">
        <v>53546</v>
      </c>
      <c r="Q50" s="1">
        <v>54394</v>
      </c>
      <c r="R50" s="1">
        <v>53821</v>
      </c>
      <c r="S50" s="1">
        <v>55663</v>
      </c>
      <c r="T50" s="3">
        <v>31.510042190551758</v>
      </c>
    </row>
    <row r="51" spans="1:20">
      <c r="A51" t="s">
        <v>12</v>
      </c>
      <c r="B51" s="1">
        <v>65273512</v>
      </c>
      <c r="C51" s="8">
        <f t="shared" si="1"/>
        <v>8.435751466531121E-3</v>
      </c>
      <c r="D51" s="1">
        <v>67059887</v>
      </c>
      <c r="E51" s="8">
        <f t="shared" si="2"/>
        <v>8.800669498739833E-3</v>
      </c>
      <c r="F51" s="5">
        <f t="shared" si="3"/>
        <v>-2.736753309673302E-2</v>
      </c>
      <c r="G51" s="3">
        <v>99.211799621582031</v>
      </c>
      <c r="H51" s="1">
        <v>42</v>
      </c>
      <c r="I51" s="1">
        <v>0</v>
      </c>
      <c r="J51" s="3">
        <v>5.0308990478515625</v>
      </c>
      <c r="K51" s="3">
        <v>9.0921001434326172</v>
      </c>
      <c r="L51" s="1">
        <v>0</v>
      </c>
      <c r="M51" s="1">
        <v>0</v>
      </c>
      <c r="N51" s="3">
        <v>0.23413409292697906</v>
      </c>
      <c r="O51" s="3">
        <v>29.3</v>
      </c>
      <c r="P51" s="1">
        <v>604105</v>
      </c>
      <c r="Q51" s="1">
        <v>607786</v>
      </c>
      <c r="R51" s="1">
        <v>611291</v>
      </c>
      <c r="S51" s="1">
        <v>678259</v>
      </c>
      <c r="T51" s="3">
        <v>106.59695434570313</v>
      </c>
    </row>
    <row r="52" spans="1:20">
      <c r="A52" t="s">
        <v>109</v>
      </c>
      <c r="B52" s="1">
        <v>2225728</v>
      </c>
      <c r="C52" s="8">
        <f t="shared" si="1"/>
        <v>2.8764636166810477E-4</v>
      </c>
      <c r="D52" s="1">
        <v>2172579</v>
      </c>
      <c r="E52" s="8">
        <f t="shared" si="2"/>
        <v>2.8512051830482038E-4</v>
      </c>
      <c r="F52" s="5">
        <f t="shared" si="3"/>
        <v>2.3879377893435316E-2</v>
      </c>
      <c r="G52" s="3">
        <v>2.875499963760376</v>
      </c>
      <c r="H52" s="1">
        <v>23.100000381469727</v>
      </c>
      <c r="I52" s="1">
        <v>0</v>
      </c>
      <c r="J52" s="3">
        <v>0.86466038227081299</v>
      </c>
      <c r="K52" s="3">
        <v>9.3049106597900391</v>
      </c>
      <c r="L52" s="1">
        <v>0</v>
      </c>
      <c r="M52" s="1">
        <v>1</v>
      </c>
      <c r="N52" s="3">
        <v>0.10389053076505661</v>
      </c>
      <c r="O52" s="3">
        <v>38.020000000000003</v>
      </c>
      <c r="P52" s="1">
        <v>0</v>
      </c>
      <c r="Q52" s="1">
        <v>0</v>
      </c>
      <c r="R52" s="1">
        <v>0</v>
      </c>
      <c r="S52" s="1">
        <v>0</v>
      </c>
      <c r="T52" s="3">
        <v>0</v>
      </c>
    </row>
    <row r="53" spans="1:20">
      <c r="A53" t="s">
        <v>153</v>
      </c>
      <c r="B53" s="1">
        <v>2416664</v>
      </c>
      <c r="C53" s="8">
        <f t="shared" si="1"/>
        <v>3.1232235339371601E-4</v>
      </c>
      <c r="D53" s="1">
        <v>2347706</v>
      </c>
      <c r="E53" s="8">
        <f t="shared" si="2"/>
        <v>3.0810348049361457E-4</v>
      </c>
      <c r="F53" s="5">
        <f t="shared" si="3"/>
        <v>2.8534376313794553E-2</v>
      </c>
      <c r="G53" s="3">
        <v>5.1310000419616699</v>
      </c>
      <c r="H53" s="1">
        <v>17.5</v>
      </c>
      <c r="I53" s="1">
        <v>0</v>
      </c>
      <c r="J53" s="3">
        <v>1.0440993309020996</v>
      </c>
      <c r="K53" s="3">
        <v>9.3927373886108398</v>
      </c>
      <c r="L53" s="1">
        <v>0</v>
      </c>
      <c r="M53" s="1">
        <v>0</v>
      </c>
      <c r="N53" s="3">
        <v>0.48890227079391479</v>
      </c>
      <c r="O53" s="3">
        <v>35.92</v>
      </c>
      <c r="P53" s="1">
        <v>0</v>
      </c>
      <c r="Q53" s="1">
        <v>0</v>
      </c>
      <c r="R53" s="1">
        <v>0</v>
      </c>
      <c r="S53" s="1">
        <v>0</v>
      </c>
      <c r="T53" s="3">
        <v>0</v>
      </c>
    </row>
    <row r="54" spans="1:20">
      <c r="A54" t="s">
        <v>69</v>
      </c>
      <c r="B54" s="1">
        <v>3989175</v>
      </c>
      <c r="C54" s="8">
        <f t="shared" si="1"/>
        <v>5.1554892368131319E-4</v>
      </c>
      <c r="D54" s="1">
        <v>3720382</v>
      </c>
      <c r="E54" s="8">
        <f t="shared" si="2"/>
        <v>4.8824795053801232E-4</v>
      </c>
      <c r="F54" s="5">
        <f t="shared" si="3"/>
        <v>6.7380598745354611E-2</v>
      </c>
      <c r="G54" s="3">
        <v>62.794898986816406</v>
      </c>
      <c r="H54" s="1">
        <v>38.700000762939453</v>
      </c>
      <c r="I54" s="1">
        <v>0</v>
      </c>
      <c r="J54" s="3">
        <v>1.7055425643920898</v>
      </c>
      <c r="K54" s="3">
        <v>8.8507013320922852</v>
      </c>
      <c r="L54" s="1">
        <v>0</v>
      </c>
      <c r="M54" s="1">
        <v>1</v>
      </c>
      <c r="N54" s="3">
        <v>0.19827078282833099</v>
      </c>
      <c r="O54" s="3">
        <v>37.94</v>
      </c>
      <c r="P54" s="1">
        <v>0</v>
      </c>
      <c r="Q54" s="1">
        <v>0</v>
      </c>
      <c r="R54" s="1">
        <v>0</v>
      </c>
      <c r="S54" s="1">
        <v>0</v>
      </c>
      <c r="T54" s="3">
        <v>0</v>
      </c>
    </row>
    <row r="55" spans="1:20">
      <c r="A55" t="s">
        <v>13</v>
      </c>
      <c r="B55" s="1">
        <v>83783945</v>
      </c>
      <c r="C55" s="8">
        <f t="shared" si="1"/>
        <v>1.0827983898055197E-2</v>
      </c>
      <c r="D55" s="1">
        <v>83132799</v>
      </c>
      <c r="E55" s="8">
        <f t="shared" si="2"/>
        <v>1.0910013738975868E-2</v>
      </c>
      <c r="F55" s="5">
        <f t="shared" si="3"/>
        <v>7.7717276263370031E-3</v>
      </c>
      <c r="G55" s="3">
        <v>40.331100463867188</v>
      </c>
      <c r="H55" s="1">
        <v>46.599998474121094</v>
      </c>
      <c r="I55" s="1">
        <v>0</v>
      </c>
      <c r="J55" s="3">
        <v>4.8378291130065918</v>
      </c>
      <c r="K55" s="3">
        <v>9.0176973342895508</v>
      </c>
      <c r="L55" s="1">
        <v>0</v>
      </c>
      <c r="M55" s="1">
        <v>1</v>
      </c>
      <c r="N55" s="3">
        <v>0.43543517589569092</v>
      </c>
      <c r="O55" s="3">
        <v>31.1</v>
      </c>
      <c r="P55" s="1">
        <v>929351</v>
      </c>
      <c r="Q55" s="1">
        <v>952295</v>
      </c>
      <c r="R55" s="1">
        <v>936772</v>
      </c>
      <c r="S55" s="1">
        <v>1000855</v>
      </c>
      <c r="T55" s="3">
        <v>73.548416137695313</v>
      </c>
    </row>
    <row r="56" spans="1:20">
      <c r="A56" t="s">
        <v>39</v>
      </c>
      <c r="B56" s="1">
        <v>31072945</v>
      </c>
      <c r="C56" s="8">
        <f t="shared" si="1"/>
        <v>4.0157735246908553E-3</v>
      </c>
      <c r="D56" s="1">
        <v>30417856</v>
      </c>
      <c r="E56" s="8">
        <f t="shared" si="2"/>
        <v>3.9919169192196881E-3</v>
      </c>
      <c r="F56" s="5">
        <f t="shared" si="3"/>
        <v>2.1082295224993962E-2</v>
      </c>
      <c r="G56" s="3">
        <v>1.0780999660491943</v>
      </c>
      <c r="H56" s="1">
        <v>21.100000381469727</v>
      </c>
      <c r="I56" s="1">
        <v>0</v>
      </c>
      <c r="J56" s="3">
        <v>0.9520256519317627</v>
      </c>
      <c r="K56" s="3">
        <v>9.3417367935180664</v>
      </c>
      <c r="L56" s="1">
        <v>0</v>
      </c>
      <c r="M56" s="1">
        <v>0</v>
      </c>
      <c r="N56" s="3">
        <v>0.30511751770973206</v>
      </c>
      <c r="O56" s="3">
        <v>43.52</v>
      </c>
      <c r="P56" s="1">
        <v>0</v>
      </c>
      <c r="Q56" s="1">
        <v>0</v>
      </c>
      <c r="R56" s="1">
        <v>0</v>
      </c>
      <c r="S56" s="1">
        <v>0</v>
      </c>
      <c r="T56" s="3">
        <v>0</v>
      </c>
    </row>
    <row r="57" spans="1:20">
      <c r="A57" t="s">
        <v>23</v>
      </c>
      <c r="B57" s="1">
        <v>10423056</v>
      </c>
      <c r="C57" s="8">
        <f t="shared" si="1"/>
        <v>1.3470442641072536E-3</v>
      </c>
      <c r="D57" s="1">
        <v>10716322</v>
      </c>
      <c r="E57" s="8">
        <f t="shared" si="2"/>
        <v>1.4063669412994184E-3</v>
      </c>
      <c r="F57" s="5">
        <f t="shared" si="3"/>
        <v>-2.8136277882417595E-2</v>
      </c>
      <c r="G57" s="3">
        <v>46.416297912597656</v>
      </c>
      <c r="H57" s="1">
        <v>45.299999237060547</v>
      </c>
      <c r="I57" s="1">
        <v>0</v>
      </c>
      <c r="J57" s="3">
        <v>2.32733154296875</v>
      </c>
      <c r="K57" s="3">
        <v>9.0256938934326172</v>
      </c>
      <c r="L57" s="1">
        <v>0</v>
      </c>
      <c r="M57" s="1">
        <v>1</v>
      </c>
      <c r="N57" s="3">
        <v>0.12421645224094391</v>
      </c>
      <c r="O57" s="3">
        <v>32.299999999999997</v>
      </c>
      <c r="P57" s="1">
        <v>124069</v>
      </c>
      <c r="Q57" s="1">
        <v>119952</v>
      </c>
      <c r="R57" s="1">
        <v>124538</v>
      </c>
      <c r="S57" s="1">
        <v>132966</v>
      </c>
      <c r="T57" s="3">
        <v>95.67926025390625</v>
      </c>
    </row>
    <row r="58" spans="1:20">
      <c r="A58" t="s">
        <v>110</v>
      </c>
      <c r="B58" s="1">
        <v>17915567</v>
      </c>
      <c r="C58" s="8">
        <f t="shared" si="1"/>
        <v>2.3153537470756366E-3</v>
      </c>
      <c r="D58" s="1">
        <v>16604026</v>
      </c>
      <c r="E58" s="8">
        <f t="shared" si="2"/>
        <v>2.1790455026338344E-3</v>
      </c>
      <c r="F58" s="5">
        <f t="shared" si="3"/>
        <v>7.3206781565997886E-2</v>
      </c>
      <c r="G58" s="3">
        <v>26.864898681640625</v>
      </c>
      <c r="H58" s="1">
        <v>22.899999618530273</v>
      </c>
      <c r="I58" s="1">
        <v>0</v>
      </c>
      <c r="J58" s="3">
        <v>0.86359381675720215</v>
      </c>
      <c r="K58" s="3">
        <v>9.4970512390136719</v>
      </c>
      <c r="L58" s="1">
        <v>0</v>
      </c>
      <c r="M58" s="1">
        <v>0</v>
      </c>
      <c r="N58" s="3">
        <v>0.28605568408966064</v>
      </c>
      <c r="O58" s="3">
        <v>44.488000000000007</v>
      </c>
      <c r="P58" s="1">
        <v>0</v>
      </c>
      <c r="Q58" s="1">
        <v>0</v>
      </c>
      <c r="R58" s="1">
        <v>0</v>
      </c>
      <c r="S58" s="1">
        <v>0</v>
      </c>
      <c r="T58" s="3">
        <v>0</v>
      </c>
    </row>
    <row r="59" spans="1:20">
      <c r="A59" t="s">
        <v>111</v>
      </c>
      <c r="B59" s="1">
        <v>13132792</v>
      </c>
      <c r="C59" s="8">
        <f t="shared" si="1"/>
        <v>1.6972423572619805E-3</v>
      </c>
      <c r="D59" s="1">
        <v>12771246</v>
      </c>
      <c r="E59" s="8">
        <f t="shared" si="2"/>
        <v>1.6760468912377243E-3</v>
      </c>
      <c r="F59" s="5">
        <f t="shared" si="3"/>
        <v>2.7530017988558718E-2</v>
      </c>
      <c r="G59" s="3">
        <v>0.61680001020431519</v>
      </c>
      <c r="H59" s="1">
        <v>19</v>
      </c>
      <c r="I59" s="1">
        <v>0</v>
      </c>
      <c r="J59" s="3">
        <v>0.97001636028289795</v>
      </c>
      <c r="K59" s="3">
        <v>9.4085588455200195</v>
      </c>
      <c r="L59" s="1">
        <v>0</v>
      </c>
      <c r="M59" s="1">
        <v>0</v>
      </c>
      <c r="N59" s="3">
        <v>0.34922978281974792</v>
      </c>
      <c r="O59" s="3">
        <v>33.730000000000004</v>
      </c>
      <c r="P59" s="1">
        <v>0</v>
      </c>
      <c r="Q59" s="1">
        <v>0</v>
      </c>
      <c r="R59" s="1">
        <v>0</v>
      </c>
      <c r="S59" s="1">
        <v>0</v>
      </c>
      <c r="T59" s="3">
        <v>0</v>
      </c>
    </row>
    <row r="60" spans="1:20">
      <c r="A60" t="s">
        <v>112</v>
      </c>
      <c r="B60" s="1">
        <v>786559</v>
      </c>
      <c r="C60" s="8">
        <f t="shared" si="1"/>
        <v>1.0165250856677133E-4</v>
      </c>
      <c r="D60" s="1">
        <v>782766</v>
      </c>
      <c r="E60" s="8">
        <f t="shared" si="2"/>
        <v>1.0272705739648179E-4</v>
      </c>
      <c r="F60" s="5">
        <f t="shared" si="3"/>
        <v>4.8222701666372136E-3</v>
      </c>
      <c r="G60" s="3">
        <v>20.850299835205078</v>
      </c>
      <c r="H60" s="1">
        <v>26.299999237060547</v>
      </c>
      <c r="I60" s="1">
        <v>0</v>
      </c>
      <c r="J60" s="3">
        <v>0.83160179853439331</v>
      </c>
      <c r="K60" s="3">
        <v>9.5812587738037109</v>
      </c>
      <c r="L60" s="1">
        <v>0</v>
      </c>
      <c r="M60" s="1">
        <v>0</v>
      </c>
      <c r="N60" s="3">
        <v>0.25975623726844788</v>
      </c>
      <c r="O60" s="3">
        <v>35</v>
      </c>
      <c r="P60" s="1">
        <v>0</v>
      </c>
      <c r="Q60" s="1">
        <v>0</v>
      </c>
      <c r="R60" s="1">
        <v>0</v>
      </c>
      <c r="S60" s="1">
        <v>0</v>
      </c>
      <c r="T60" s="3">
        <v>0</v>
      </c>
    </row>
    <row r="61" spans="1:20">
      <c r="A61" t="s">
        <v>113</v>
      </c>
      <c r="B61" s="1">
        <v>11402533</v>
      </c>
      <c r="C61" s="8">
        <f t="shared" si="1"/>
        <v>1.4736289120910102E-3</v>
      </c>
      <c r="D61" s="1">
        <v>11263077</v>
      </c>
      <c r="E61" s="8">
        <f t="shared" si="2"/>
        <v>1.4781208655460175E-3</v>
      </c>
      <c r="F61" s="5">
        <f t="shared" si="3"/>
        <v>1.2230264977088862E-2</v>
      </c>
      <c r="G61" s="3">
        <v>2.0697000026702881</v>
      </c>
      <c r="H61" s="1">
        <v>24.299999237060547</v>
      </c>
      <c r="I61" s="1">
        <v>1</v>
      </c>
      <c r="J61" s="3">
        <v>1.0787113904953003</v>
      </c>
      <c r="K61" s="3">
        <v>9.5013914108276367</v>
      </c>
      <c r="L61" s="1">
        <v>0</v>
      </c>
      <c r="M61" s="1">
        <v>0</v>
      </c>
      <c r="N61" s="3">
        <v>0.21644248068332672</v>
      </c>
      <c r="O61" s="3">
        <v>50.945</v>
      </c>
      <c r="P61" s="1">
        <v>0</v>
      </c>
      <c r="Q61" s="1">
        <v>0</v>
      </c>
      <c r="R61" s="1">
        <v>0</v>
      </c>
      <c r="S61" s="1">
        <v>0</v>
      </c>
      <c r="T61" s="3">
        <v>0</v>
      </c>
    </row>
    <row r="62" spans="1:20">
      <c r="A62" t="s">
        <v>114</v>
      </c>
      <c r="B62" s="1">
        <v>9904608</v>
      </c>
      <c r="C62" s="8">
        <f t="shared" si="1"/>
        <v>1.2800416110813199E-3</v>
      </c>
      <c r="D62" s="1">
        <v>9588000</v>
      </c>
      <c r="E62" s="8">
        <f t="shared" si="2"/>
        <v>1.2582905061250327E-3</v>
      </c>
      <c r="F62" s="5">
        <f t="shared" si="3"/>
        <v>3.1965727467457572E-2</v>
      </c>
      <c r="G62" s="3">
        <v>31.60150146484375</v>
      </c>
      <c r="H62" s="1">
        <v>24.899999618530273</v>
      </c>
      <c r="I62" s="1">
        <v>0</v>
      </c>
      <c r="J62" s="3">
        <v>0.88726997375488281</v>
      </c>
      <c r="K62" s="3">
        <v>9.510899543762207</v>
      </c>
      <c r="L62" s="1">
        <v>0</v>
      </c>
      <c r="M62" s="1">
        <v>0</v>
      </c>
      <c r="N62" s="3">
        <v>0.20871895551681519</v>
      </c>
      <c r="O62" s="3">
        <v>48.1</v>
      </c>
      <c r="P62" s="1">
        <v>0</v>
      </c>
      <c r="Q62" s="1">
        <v>0</v>
      </c>
      <c r="R62" s="1">
        <v>0</v>
      </c>
      <c r="S62" s="1">
        <v>0</v>
      </c>
      <c r="T62" s="3">
        <v>0</v>
      </c>
    </row>
    <row r="63" spans="1:20">
      <c r="A63" t="s">
        <v>26</v>
      </c>
      <c r="B63" s="1">
        <v>7496988</v>
      </c>
      <c r="C63" s="8">
        <f t="shared" si="1"/>
        <v>9.6888807692109796E-4</v>
      </c>
      <c r="D63" s="1">
        <v>7451000</v>
      </c>
      <c r="E63" s="8">
        <f t="shared" si="2"/>
        <v>9.7783923249245095E-4</v>
      </c>
      <c r="F63" s="5">
        <f t="shared" si="3"/>
        <v>6.134196826778968E-3</v>
      </c>
      <c r="G63" s="3">
        <v>1.9741261005401611</v>
      </c>
      <c r="H63" s="1">
        <v>44.799999237060547</v>
      </c>
      <c r="I63" s="1">
        <v>0</v>
      </c>
      <c r="J63" s="3">
        <v>1.1787446737289429</v>
      </c>
      <c r="K63" s="3">
        <v>8.0442075729370117</v>
      </c>
      <c r="L63" s="1">
        <v>1</v>
      </c>
      <c r="M63" s="1">
        <v>0</v>
      </c>
      <c r="N63" s="3">
        <v>0.31792506575584412</v>
      </c>
      <c r="O63" s="3">
        <v>48.275000000000006</v>
      </c>
      <c r="P63" s="1">
        <v>45883</v>
      </c>
      <c r="Q63" s="1">
        <v>47478</v>
      </c>
      <c r="R63" s="1">
        <v>48706</v>
      </c>
      <c r="S63" s="1">
        <v>50653</v>
      </c>
      <c r="T63" s="3">
        <v>44.117401123046875</v>
      </c>
    </row>
    <row r="64" spans="1:20">
      <c r="A64" t="s">
        <v>19</v>
      </c>
      <c r="B64" s="1">
        <v>9660350</v>
      </c>
      <c r="C64" s="8">
        <f t="shared" si="1"/>
        <v>1.2484744451884849E-3</v>
      </c>
      <c r="D64" s="1">
        <v>9769949</v>
      </c>
      <c r="E64" s="8">
        <f t="shared" si="2"/>
        <v>1.2821687601194992E-3</v>
      </c>
      <c r="F64" s="5">
        <f t="shared" si="3"/>
        <v>-1.1345241114452375E-2</v>
      </c>
      <c r="G64" s="3">
        <v>98.723098754882813</v>
      </c>
      <c r="H64" s="1">
        <v>43.400001525878906</v>
      </c>
      <c r="I64" s="1">
        <v>0</v>
      </c>
      <c r="J64" s="3">
        <v>3.5549318790435791</v>
      </c>
      <c r="K64" s="3">
        <v>9.0112056732177734</v>
      </c>
      <c r="L64" s="1">
        <v>0</v>
      </c>
      <c r="M64" s="1">
        <v>0</v>
      </c>
      <c r="N64" s="3">
        <v>0.2525981068611145</v>
      </c>
      <c r="O64" s="3">
        <v>28.7</v>
      </c>
      <c r="P64" s="1">
        <v>131293</v>
      </c>
      <c r="Q64" s="1">
        <v>130624</v>
      </c>
      <c r="R64" s="1">
        <v>129266</v>
      </c>
      <c r="S64" s="1">
        <v>142921</v>
      </c>
      <c r="T64" s="3">
        <v>128.93948364257813</v>
      </c>
    </row>
    <row r="65" spans="1:20">
      <c r="A65" t="s">
        <v>115</v>
      </c>
      <c r="B65" s="1">
        <v>341250</v>
      </c>
      <c r="C65" s="8">
        <f t="shared" si="1"/>
        <v>4.4102118910864559E-5</v>
      </c>
      <c r="D65" s="1">
        <v>361313</v>
      </c>
      <c r="E65" s="8">
        <f t="shared" si="2"/>
        <v>4.7417262999536297E-5</v>
      </c>
      <c r="F65" s="5">
        <f t="shared" si="3"/>
        <v>-5.8792673992673995E-2</v>
      </c>
      <c r="G65" s="3">
        <v>8.4982004165649414</v>
      </c>
      <c r="H65" s="1">
        <v>37.299999237060547</v>
      </c>
      <c r="I65" s="1">
        <v>1</v>
      </c>
      <c r="J65" s="3">
        <v>1.6493347883224487</v>
      </c>
      <c r="K65" s="3">
        <v>9.0698919296264648</v>
      </c>
      <c r="L65" s="1">
        <v>0</v>
      </c>
      <c r="M65" s="1">
        <v>1</v>
      </c>
      <c r="N65" s="3">
        <v>0.325368732213974</v>
      </c>
      <c r="O65" s="3">
        <v>24.1</v>
      </c>
      <c r="P65" s="1">
        <v>2229</v>
      </c>
      <c r="Q65" s="1">
        <v>2247</v>
      </c>
      <c r="R65" s="1">
        <v>2261</v>
      </c>
      <c r="S65" s="1">
        <v>2321</v>
      </c>
      <c r="T65" s="3">
        <v>21.445266723632813</v>
      </c>
    </row>
    <row r="66" spans="1:20">
      <c r="A66" t="s">
        <v>30</v>
      </c>
      <c r="B66" s="1">
        <v>1380004385</v>
      </c>
      <c r="C66" s="8">
        <f t="shared" si="1"/>
        <v>0.17834759702500957</v>
      </c>
      <c r="D66" s="1">
        <v>1366417754</v>
      </c>
      <c r="E66" s="8">
        <f t="shared" si="2"/>
        <v>0.17932316304327187</v>
      </c>
      <c r="F66" s="5">
        <f t="shared" ref="F66:F97" si="4">((B66-D66)/B66)</f>
        <v>9.8453534986412388E-3</v>
      </c>
      <c r="G66" s="3">
        <v>10.77810001373291</v>
      </c>
      <c r="H66" s="1">
        <v>28.200000762939453</v>
      </c>
      <c r="I66" s="1">
        <v>0</v>
      </c>
      <c r="J66" s="3">
        <v>0.93668067455291748</v>
      </c>
      <c r="K66" s="3">
        <v>8.5321712493896484</v>
      </c>
      <c r="L66" s="1">
        <v>0</v>
      </c>
      <c r="M66" s="1">
        <v>0</v>
      </c>
      <c r="N66" s="3">
        <v>0.52604907751083374</v>
      </c>
      <c r="O66" s="3">
        <v>39.334374999999994</v>
      </c>
      <c r="P66" s="1">
        <v>0</v>
      </c>
      <c r="Q66" s="1">
        <v>0</v>
      </c>
      <c r="R66" s="1">
        <v>0</v>
      </c>
      <c r="S66" s="1">
        <v>0</v>
      </c>
      <c r="T66" s="3">
        <v>0</v>
      </c>
    </row>
    <row r="67" spans="1:20">
      <c r="A67" t="s">
        <v>9</v>
      </c>
      <c r="B67" s="1">
        <v>273523621</v>
      </c>
      <c r="C67" s="8">
        <f t="shared" ref="C67:C130" si="5">(B67/SUM($B$2:$B$167))</f>
        <v>3.5349366324607327E-2</v>
      </c>
      <c r="D67" s="1">
        <v>270625568</v>
      </c>
      <c r="E67" s="8">
        <f t="shared" ref="E67:E130" si="6">(D67/SUM($D$2:$D$167))</f>
        <v>3.5515809650510481E-2</v>
      </c>
      <c r="F67" s="5">
        <f t="shared" si="4"/>
        <v>1.0595256780400695E-2</v>
      </c>
      <c r="G67" s="3">
        <v>8.0935993194580078</v>
      </c>
      <c r="H67" s="1">
        <v>29.299999237060547</v>
      </c>
      <c r="I67" s="1">
        <v>1</v>
      </c>
      <c r="J67" s="3">
        <v>0.57560473680496216</v>
      </c>
      <c r="K67" s="3">
        <v>8.5777463912963867</v>
      </c>
      <c r="L67" s="1">
        <v>0</v>
      </c>
      <c r="M67" s="1">
        <v>0</v>
      </c>
      <c r="N67" s="3">
        <v>0.56079119443893433</v>
      </c>
      <c r="O67" s="3">
        <v>37.477499999999992</v>
      </c>
      <c r="P67" s="1">
        <v>0</v>
      </c>
      <c r="Q67" s="1">
        <v>0</v>
      </c>
      <c r="R67" s="1">
        <v>0</v>
      </c>
      <c r="S67" s="1">
        <v>0</v>
      </c>
      <c r="T67" s="3">
        <v>0</v>
      </c>
    </row>
    <row r="68" spans="1:20">
      <c r="A68" t="s">
        <v>25</v>
      </c>
      <c r="B68" s="1">
        <v>83992953</v>
      </c>
      <c r="C68" s="8">
        <f t="shared" si="5"/>
        <v>1.0854995460456141E-2</v>
      </c>
      <c r="D68" s="1">
        <v>82913906</v>
      </c>
      <c r="E68" s="8">
        <f t="shared" si="6"/>
        <v>1.0881287103206445E-2</v>
      </c>
      <c r="F68" s="5">
        <f t="shared" si="4"/>
        <v>1.2846875380128617E-2</v>
      </c>
      <c r="G68" s="3">
        <v>65.747200012207031</v>
      </c>
      <c r="H68" s="1">
        <v>32.400001525878906</v>
      </c>
      <c r="I68" s="1">
        <v>0</v>
      </c>
      <c r="J68" s="3">
        <v>1.7066987752914429</v>
      </c>
      <c r="K68" s="3">
        <v>8.8091220855712891</v>
      </c>
      <c r="L68" s="1">
        <v>0</v>
      </c>
      <c r="M68" s="1">
        <v>0</v>
      </c>
      <c r="N68" s="3">
        <v>0.36722305417060852</v>
      </c>
      <c r="O68" s="3">
        <v>39.97</v>
      </c>
      <c r="P68" s="1">
        <v>0</v>
      </c>
      <c r="Q68" s="1">
        <v>0</v>
      </c>
      <c r="R68" s="1">
        <v>0</v>
      </c>
      <c r="S68" s="1">
        <v>0</v>
      </c>
      <c r="T68" s="3">
        <v>0</v>
      </c>
    </row>
    <row r="69" spans="1:20">
      <c r="A69" t="s">
        <v>116</v>
      </c>
      <c r="B69" s="1">
        <v>40222503</v>
      </c>
      <c r="C69" s="8">
        <f t="shared" si="5"/>
        <v>5.198234755160752E-3</v>
      </c>
      <c r="D69" s="1">
        <v>39309783</v>
      </c>
      <c r="E69" s="8">
        <f t="shared" si="6"/>
        <v>5.1588576081284115E-3</v>
      </c>
      <c r="F69" s="5">
        <f t="shared" si="4"/>
        <v>2.2691775298021608E-2</v>
      </c>
      <c r="G69" s="3">
        <v>31.855300903320313</v>
      </c>
      <c r="H69" s="1">
        <v>20</v>
      </c>
      <c r="I69" s="1">
        <v>0</v>
      </c>
      <c r="J69" s="3">
        <v>1.6520102024078369</v>
      </c>
      <c r="K69" s="3">
        <v>8.8820066452026367</v>
      </c>
      <c r="L69" s="1">
        <v>0</v>
      </c>
      <c r="M69" s="1">
        <v>0</v>
      </c>
      <c r="N69" s="3">
        <v>0.13266557455062866</v>
      </c>
      <c r="O69" s="3">
        <v>33.120000000000005</v>
      </c>
      <c r="P69" s="1">
        <v>0</v>
      </c>
      <c r="Q69" s="1">
        <v>0</v>
      </c>
      <c r="R69" s="1">
        <v>0</v>
      </c>
      <c r="S69" s="1">
        <v>0</v>
      </c>
      <c r="T69" s="3">
        <v>0</v>
      </c>
    </row>
    <row r="70" spans="1:20">
      <c r="A70" t="s">
        <v>117</v>
      </c>
      <c r="B70" s="1">
        <v>4937796</v>
      </c>
      <c r="C70" s="8">
        <f t="shared" si="5"/>
        <v>6.3814583545667802E-4</v>
      </c>
      <c r="D70" s="1">
        <v>4941444</v>
      </c>
      <c r="E70" s="8">
        <f t="shared" si="6"/>
        <v>6.4849520981941034E-4</v>
      </c>
      <c r="F70" s="5">
        <f t="shared" si="4"/>
        <v>-7.3879115297594315E-4</v>
      </c>
      <c r="G70" s="3">
        <v>45.303600311279297</v>
      </c>
      <c r="H70" s="1">
        <v>38.700000762939453</v>
      </c>
      <c r="I70" s="1">
        <v>1</v>
      </c>
      <c r="J70" s="3">
        <v>3.1881022453308105</v>
      </c>
      <c r="K70" s="3">
        <v>9.100494384765625</v>
      </c>
      <c r="L70" s="1">
        <v>0</v>
      </c>
      <c r="M70" s="1">
        <v>0</v>
      </c>
      <c r="N70" s="3">
        <v>0.43062528967857361</v>
      </c>
      <c r="O70" s="3">
        <v>30.6</v>
      </c>
      <c r="P70" s="1">
        <v>0</v>
      </c>
      <c r="Q70" s="1">
        <v>30621</v>
      </c>
      <c r="R70" s="1">
        <v>30728</v>
      </c>
      <c r="S70" s="1">
        <v>32271</v>
      </c>
      <c r="T70" s="3">
        <v>32.320301055908203</v>
      </c>
    </row>
    <row r="71" spans="1:20">
      <c r="A71" t="s">
        <v>37</v>
      </c>
      <c r="B71" s="1">
        <v>8655541</v>
      </c>
      <c r="C71" s="8">
        <f t="shared" si="5"/>
        <v>1.1186159660655341E-3</v>
      </c>
      <c r="D71" s="1">
        <v>9053300</v>
      </c>
      <c r="E71" s="8">
        <f t="shared" si="6"/>
        <v>1.1881186315291781E-3</v>
      </c>
      <c r="F71" s="5">
        <f t="shared" si="4"/>
        <v>-4.595426213104415E-2</v>
      </c>
      <c r="G71" s="3">
        <v>38.414699554443359</v>
      </c>
      <c r="H71" s="1">
        <v>30.600000381469727</v>
      </c>
      <c r="I71" s="1">
        <v>0</v>
      </c>
      <c r="J71" s="3">
        <v>2.2502782344818115</v>
      </c>
      <c r="K71" s="3">
        <v>8.9696340560913086</v>
      </c>
      <c r="L71" s="1">
        <v>0</v>
      </c>
      <c r="M71" s="1">
        <v>0</v>
      </c>
      <c r="N71" s="3">
        <v>0.26199737191200256</v>
      </c>
      <c r="O71" s="3">
        <v>34.4</v>
      </c>
      <c r="P71" s="1">
        <v>44425</v>
      </c>
      <c r="Q71" s="1">
        <v>44397</v>
      </c>
      <c r="R71" s="1">
        <v>45794</v>
      </c>
      <c r="S71" s="1">
        <v>49469</v>
      </c>
      <c r="T71" s="3">
        <v>51.917572021484375</v>
      </c>
    </row>
    <row r="72" spans="1:20">
      <c r="A72" t="s">
        <v>17</v>
      </c>
      <c r="B72" s="1">
        <v>60461828</v>
      </c>
      <c r="C72" s="8">
        <f t="shared" si="5"/>
        <v>7.8139039649061989E-3</v>
      </c>
      <c r="D72" s="1">
        <v>60297396</v>
      </c>
      <c r="E72" s="8">
        <f t="shared" si="6"/>
        <v>7.9131874145662844E-3</v>
      </c>
      <c r="F72" s="5">
        <f t="shared" si="4"/>
        <v>2.7196002079196151E-3</v>
      </c>
      <c r="G72" s="3">
        <v>122.65419769287109</v>
      </c>
      <c r="H72" s="1">
        <v>47.900001525878906</v>
      </c>
      <c r="I72" s="1">
        <v>0</v>
      </c>
      <c r="J72" s="3">
        <v>5.5008506774902344</v>
      </c>
      <c r="K72" s="3">
        <v>9.077784538269043</v>
      </c>
      <c r="L72" s="1">
        <v>0</v>
      </c>
      <c r="M72" s="1">
        <v>0</v>
      </c>
      <c r="N72" s="3">
        <v>7.5540423393249512E-2</v>
      </c>
      <c r="O72" s="3">
        <v>33.4</v>
      </c>
      <c r="P72" s="1">
        <v>656891</v>
      </c>
      <c r="Q72" s="1">
        <v>638884</v>
      </c>
      <c r="R72" s="1">
        <v>642964</v>
      </c>
      <c r="S72" s="1">
        <v>756317</v>
      </c>
      <c r="T72" s="3">
        <v>182.29777526855469</v>
      </c>
    </row>
    <row r="73" spans="1:20">
      <c r="A73" t="s">
        <v>118</v>
      </c>
      <c r="B73" s="1">
        <v>26378275</v>
      </c>
      <c r="C73" s="8">
        <f t="shared" si="5"/>
        <v>3.4090485588673578E-3</v>
      </c>
      <c r="D73" s="1">
        <v>25716544</v>
      </c>
      <c r="E73" s="8">
        <f t="shared" si="6"/>
        <v>3.3749356659936044E-3</v>
      </c>
      <c r="F73" s="5">
        <f t="shared" si="4"/>
        <v>2.5086212043812568E-2</v>
      </c>
      <c r="G73" s="3">
        <v>0.51940000057220459</v>
      </c>
      <c r="H73" s="1">
        <v>18.700000762939453</v>
      </c>
      <c r="I73" s="1">
        <v>0</v>
      </c>
      <c r="J73" s="3">
        <v>0.96395045518875122</v>
      </c>
      <c r="K73" s="3">
        <v>9.3652076721191406</v>
      </c>
      <c r="L73" s="1">
        <v>0</v>
      </c>
      <c r="M73" s="1">
        <v>0</v>
      </c>
      <c r="N73" s="3">
        <v>0.28531602025032043</v>
      </c>
      <c r="O73" s="3">
        <v>48.594000000000001</v>
      </c>
      <c r="P73" s="1">
        <v>0</v>
      </c>
      <c r="Q73" s="1">
        <v>0</v>
      </c>
      <c r="R73" s="1">
        <v>0</v>
      </c>
      <c r="S73" s="1">
        <v>0</v>
      </c>
      <c r="T73" s="3">
        <v>0</v>
      </c>
    </row>
    <row r="74" spans="1:20">
      <c r="A74" t="s">
        <v>119</v>
      </c>
      <c r="B74" s="1">
        <v>2961161</v>
      </c>
      <c r="C74" s="8">
        <f t="shared" si="5"/>
        <v>3.8269150047242376E-4</v>
      </c>
      <c r="D74" s="1">
        <v>2948279</v>
      </c>
      <c r="E74" s="8">
        <f t="shared" si="6"/>
        <v>3.8692026231829427E-4</v>
      </c>
      <c r="F74" s="5">
        <f t="shared" si="4"/>
        <v>4.3503207019138781E-3</v>
      </c>
      <c r="G74" s="3">
        <v>10.198699951171875</v>
      </c>
      <c r="H74" s="1">
        <v>31.399999618530273</v>
      </c>
      <c r="I74" s="1">
        <v>1</v>
      </c>
      <c r="J74" s="3">
        <v>1.044930100440979</v>
      </c>
      <c r="K74" s="3">
        <v>9.5020885467529297</v>
      </c>
      <c r="L74" s="1">
        <v>0</v>
      </c>
      <c r="M74" s="1">
        <v>0</v>
      </c>
      <c r="N74" s="3">
        <v>0.13324689865112305</v>
      </c>
      <c r="O74" s="3">
        <v>37.480000000000004</v>
      </c>
      <c r="P74" s="1">
        <v>0</v>
      </c>
      <c r="Q74" s="1">
        <v>0</v>
      </c>
      <c r="R74" s="1">
        <v>0</v>
      </c>
      <c r="S74" s="1">
        <v>0</v>
      </c>
      <c r="T74" s="3">
        <v>0</v>
      </c>
    </row>
    <row r="75" spans="1:20">
      <c r="A75" t="s">
        <v>28</v>
      </c>
      <c r="B75" s="1">
        <v>126476458</v>
      </c>
      <c r="C75" s="8">
        <f t="shared" si="5"/>
        <v>1.6345435282464373E-2</v>
      </c>
      <c r="D75" s="1">
        <v>126264931</v>
      </c>
      <c r="E75" s="8">
        <f t="shared" si="6"/>
        <v>1.6570501036069291E-2</v>
      </c>
      <c r="F75" s="5">
        <f t="shared" si="4"/>
        <v>1.6724614473311705E-3</v>
      </c>
      <c r="G75" s="3">
        <v>2.6029000282287598</v>
      </c>
      <c r="H75" s="1">
        <v>48.200000762939453</v>
      </c>
      <c r="I75" s="1">
        <v>1</v>
      </c>
      <c r="J75" s="3">
        <v>0.86278903484344482</v>
      </c>
      <c r="K75" s="3">
        <v>8.3901910781860352</v>
      </c>
      <c r="L75" s="1">
        <v>1</v>
      </c>
      <c r="M75" s="1">
        <v>0</v>
      </c>
      <c r="N75" s="3">
        <v>0.31746631860733032</v>
      </c>
      <c r="O75" s="3">
        <v>33.9</v>
      </c>
      <c r="P75" s="1">
        <v>1340567</v>
      </c>
      <c r="Q75" s="1">
        <v>1362470</v>
      </c>
      <c r="R75" s="1">
        <v>1387775</v>
      </c>
      <c r="S75" s="1">
        <v>1376426</v>
      </c>
      <c r="T75" s="3">
        <v>10.146339416503906</v>
      </c>
    </row>
    <row r="76" spans="1:20">
      <c r="A76" t="s">
        <v>5</v>
      </c>
      <c r="B76" s="1">
        <v>10203140</v>
      </c>
      <c r="C76" s="8">
        <f t="shared" si="5"/>
        <v>1.3186229847449043E-3</v>
      </c>
      <c r="D76" s="1">
        <v>10101694</v>
      </c>
      <c r="E76" s="8">
        <f t="shared" si="6"/>
        <v>1.3257056378786199E-3</v>
      </c>
      <c r="F76" s="5">
        <f t="shared" si="4"/>
        <v>9.9426255054816462E-3</v>
      </c>
      <c r="G76" s="3">
        <v>37.576698303222656</v>
      </c>
      <c r="H76" s="1">
        <v>23.200000762939453</v>
      </c>
      <c r="I76" s="1">
        <v>0</v>
      </c>
      <c r="J76" s="3">
        <v>1.8946033716201782</v>
      </c>
      <c r="K76" s="3">
        <v>8.9606914520263672</v>
      </c>
      <c r="L76" s="1">
        <v>0</v>
      </c>
      <c r="M76" s="1">
        <v>0</v>
      </c>
      <c r="N76" s="3">
        <v>0.46545493602752686</v>
      </c>
      <c r="O76" s="3">
        <v>33.1</v>
      </c>
      <c r="P76" s="1">
        <v>0</v>
      </c>
      <c r="Q76" s="1">
        <v>0</v>
      </c>
      <c r="R76" s="1">
        <v>0</v>
      </c>
      <c r="S76" s="1">
        <v>0</v>
      </c>
      <c r="T76" s="3">
        <v>0</v>
      </c>
    </row>
    <row r="77" spans="1:20">
      <c r="A77" t="s">
        <v>70</v>
      </c>
      <c r="B77" s="1">
        <v>18776707</v>
      </c>
      <c r="C77" s="8">
        <f t="shared" si="5"/>
        <v>2.4266448787354225E-3</v>
      </c>
      <c r="D77" s="1">
        <v>18513930</v>
      </c>
      <c r="E77" s="8">
        <f t="shared" si="6"/>
        <v>2.42969361181304E-3</v>
      </c>
      <c r="F77" s="5">
        <f t="shared" si="4"/>
        <v>1.3994839457206207E-2</v>
      </c>
      <c r="G77" s="3">
        <v>14.704401016235352</v>
      </c>
      <c r="H77" s="1">
        <v>30.600000381469727</v>
      </c>
      <c r="I77" s="1">
        <v>0</v>
      </c>
      <c r="J77" s="3">
        <v>1.137136697769165</v>
      </c>
      <c r="K77" s="3">
        <v>8.6214122772216797</v>
      </c>
      <c r="L77" s="1">
        <v>0</v>
      </c>
      <c r="M77" s="1">
        <v>0</v>
      </c>
      <c r="N77" s="3">
        <v>0.35216903686523438</v>
      </c>
      <c r="O77" s="3">
        <v>27.45</v>
      </c>
      <c r="P77" s="1">
        <v>74381</v>
      </c>
      <c r="Q77" s="1">
        <v>130515</v>
      </c>
      <c r="R77" s="1">
        <v>133489</v>
      </c>
      <c r="S77" s="1">
        <v>162613</v>
      </c>
      <c r="T77" s="3">
        <v>267.18771362304688</v>
      </c>
    </row>
    <row r="78" spans="1:20">
      <c r="A78" t="s">
        <v>35</v>
      </c>
      <c r="B78" s="1">
        <v>53771300</v>
      </c>
      <c r="C78" s="8">
        <f t="shared" si="5"/>
        <v>6.9492403416608686E-3</v>
      </c>
      <c r="D78" s="1">
        <v>52573973</v>
      </c>
      <c r="E78" s="8">
        <f t="shared" si="6"/>
        <v>6.8995964846864637E-3</v>
      </c>
      <c r="F78" s="5">
        <f t="shared" si="4"/>
        <v>2.2267027205963033E-2</v>
      </c>
      <c r="G78" s="3">
        <v>3.1057000160217285</v>
      </c>
      <c r="H78" s="1">
        <v>20</v>
      </c>
      <c r="I78" s="1">
        <v>0</v>
      </c>
      <c r="J78" s="3">
        <v>0.78145945072174072</v>
      </c>
      <c r="K78" s="3">
        <v>9.118931770324707</v>
      </c>
      <c r="L78" s="1">
        <v>0</v>
      </c>
      <c r="M78" s="1">
        <v>0</v>
      </c>
      <c r="N78" s="3">
        <v>0.33104565739631653</v>
      </c>
      <c r="O78" s="3">
        <v>40.78</v>
      </c>
      <c r="P78" s="1">
        <v>0</v>
      </c>
      <c r="Q78" s="1">
        <v>0</v>
      </c>
      <c r="R78" s="1">
        <v>0</v>
      </c>
      <c r="S78" s="1">
        <v>0</v>
      </c>
      <c r="T78" s="3">
        <v>0</v>
      </c>
    </row>
    <row r="79" spans="1:20">
      <c r="A79" t="s">
        <v>162</v>
      </c>
      <c r="B79" s="1">
        <v>1932774</v>
      </c>
      <c r="C79" s="8">
        <f t="shared" si="5"/>
        <v>2.4978587187055631E-4</v>
      </c>
      <c r="D79" s="1">
        <v>1794248</v>
      </c>
      <c r="E79" s="8">
        <f t="shared" si="6"/>
        <v>2.3546988152209304E-4</v>
      </c>
      <c r="F79" s="5">
        <f t="shared" si="4"/>
        <v>7.1672114794590569E-2</v>
      </c>
      <c r="G79" s="3">
        <v>68.916496276855469</v>
      </c>
      <c r="H79" s="1">
        <v>35</v>
      </c>
      <c r="I79" s="1">
        <v>0</v>
      </c>
      <c r="J79" s="3">
        <v>3.1344106197357178</v>
      </c>
      <c r="K79" s="3">
        <v>9.014948844909668</v>
      </c>
      <c r="L79" s="1">
        <v>0</v>
      </c>
      <c r="M79" s="1">
        <v>1</v>
      </c>
      <c r="N79" s="3">
        <v>0.16944776475429535</v>
      </c>
      <c r="O79" s="3">
        <v>29.01</v>
      </c>
      <c r="P79" s="1">
        <v>8738</v>
      </c>
      <c r="Q79" s="1">
        <v>8866</v>
      </c>
      <c r="R79" s="1">
        <v>9552</v>
      </c>
      <c r="S79" s="1">
        <v>11108</v>
      </c>
      <c r="T79" s="3">
        <v>110.32937622070313</v>
      </c>
    </row>
    <row r="80" spans="1:20">
      <c r="A80" t="s">
        <v>120</v>
      </c>
      <c r="B80" s="1">
        <v>4270563</v>
      </c>
      <c r="C80" s="8">
        <f t="shared" si="5"/>
        <v>5.519146585856073E-4</v>
      </c>
      <c r="D80" s="1">
        <v>4207083</v>
      </c>
      <c r="E80" s="8">
        <f t="shared" si="6"/>
        <v>5.5212062968085327E-4</v>
      </c>
      <c r="F80" s="5">
        <f t="shared" si="4"/>
        <v>1.4864550645898445E-2</v>
      </c>
      <c r="G80" s="3">
        <v>21.870700836181641</v>
      </c>
      <c r="H80" s="1">
        <v>33.700000762939453</v>
      </c>
      <c r="I80" s="1">
        <v>0</v>
      </c>
      <c r="J80" s="3">
        <v>1.497206449508667</v>
      </c>
      <c r="K80" s="3">
        <v>8.8647098541259766</v>
      </c>
      <c r="L80" s="1">
        <v>0</v>
      </c>
      <c r="M80" s="1">
        <v>0</v>
      </c>
      <c r="N80" s="3">
        <v>0.38826590776443481</v>
      </c>
      <c r="O80" s="3">
        <v>36.020000000000003</v>
      </c>
      <c r="P80" s="1">
        <v>0</v>
      </c>
      <c r="Q80" s="1">
        <v>0</v>
      </c>
      <c r="R80" s="1">
        <v>0</v>
      </c>
      <c r="S80" s="1">
        <v>0</v>
      </c>
      <c r="T80" s="3">
        <v>0</v>
      </c>
    </row>
    <row r="81" spans="1:20">
      <c r="A81" t="s">
        <v>71</v>
      </c>
      <c r="B81" s="1">
        <v>6524191</v>
      </c>
      <c r="C81" s="8">
        <f t="shared" si="5"/>
        <v>8.4316673195367726E-4</v>
      </c>
      <c r="D81" s="1">
        <v>6456900</v>
      </c>
      <c r="E81" s="8">
        <f t="shared" si="6"/>
        <v>8.473775520440889E-4</v>
      </c>
      <c r="F81" s="5">
        <f t="shared" si="4"/>
        <v>1.0314075722185326E-2</v>
      </c>
      <c r="G81" s="3">
        <v>20.768899917602539</v>
      </c>
      <c r="H81" s="1">
        <v>26.299999237060547</v>
      </c>
      <c r="I81" s="1">
        <v>0</v>
      </c>
      <c r="J81" s="3">
        <v>1.0801770687103271</v>
      </c>
      <c r="K81" s="3">
        <v>8.565892219543457</v>
      </c>
      <c r="L81" s="1">
        <v>0</v>
      </c>
      <c r="M81" s="1">
        <v>0</v>
      </c>
      <c r="N81" s="3">
        <v>0.18645817041397095</v>
      </c>
      <c r="O81" s="3">
        <v>27.34</v>
      </c>
      <c r="P81" s="1">
        <v>33166</v>
      </c>
      <c r="Q81" s="1">
        <v>32989</v>
      </c>
      <c r="R81" s="1">
        <v>33295</v>
      </c>
      <c r="S81" s="1">
        <v>39977</v>
      </c>
      <c r="T81" s="3">
        <v>105.18376159667969</v>
      </c>
    </row>
    <row r="82" spans="1:20">
      <c r="A82" t="s">
        <v>52</v>
      </c>
      <c r="B82" s="1">
        <v>7275556</v>
      </c>
      <c r="C82" s="8">
        <f t="shared" si="5"/>
        <v>9.4027087429935275E-4</v>
      </c>
      <c r="D82" s="1">
        <v>7169455</v>
      </c>
      <c r="E82" s="8">
        <f t="shared" si="6"/>
        <v>9.4089040056222857E-4</v>
      </c>
      <c r="F82" s="5">
        <f t="shared" si="4"/>
        <v>1.4583215358386355E-2</v>
      </c>
      <c r="G82" s="3">
        <v>0</v>
      </c>
      <c r="H82" s="1">
        <v>24.399999618530273</v>
      </c>
      <c r="I82" s="1">
        <v>0</v>
      </c>
      <c r="J82" s="3">
        <v>0.77276062965393066</v>
      </c>
      <c r="K82" s="3">
        <v>8.1839160919189453</v>
      </c>
      <c r="L82" s="1">
        <v>1</v>
      </c>
      <c r="M82" s="1">
        <v>0</v>
      </c>
      <c r="N82" s="3">
        <v>0.70773106813430786</v>
      </c>
      <c r="O82" s="3">
        <v>36.39</v>
      </c>
      <c r="P82" s="1">
        <v>0</v>
      </c>
      <c r="Q82" s="1">
        <v>0</v>
      </c>
      <c r="R82" s="1">
        <v>0</v>
      </c>
      <c r="S82" s="1">
        <v>0</v>
      </c>
      <c r="T82" s="3">
        <v>0</v>
      </c>
    </row>
    <row r="83" spans="1:20">
      <c r="A83" t="s">
        <v>121</v>
      </c>
      <c r="B83" s="1">
        <v>1886202</v>
      </c>
      <c r="C83" s="8">
        <f t="shared" si="5"/>
        <v>2.437670473081628E-4</v>
      </c>
      <c r="D83" s="1">
        <v>1912789</v>
      </c>
      <c r="E83" s="8">
        <f t="shared" si="6"/>
        <v>2.5102672496040839E-4</v>
      </c>
      <c r="F83" s="5">
        <f t="shared" si="4"/>
        <v>-1.4095521052358125E-2</v>
      </c>
      <c r="G83" s="3">
        <v>33.665500640869141</v>
      </c>
      <c r="H83" s="1">
        <v>43.900001525878906</v>
      </c>
      <c r="I83" s="1">
        <v>0</v>
      </c>
      <c r="J83" s="3">
        <v>2.4901900291442871</v>
      </c>
      <c r="K83" s="3">
        <v>8.9426212310791016</v>
      </c>
      <c r="L83" s="1">
        <v>0</v>
      </c>
      <c r="M83" s="1">
        <v>0</v>
      </c>
      <c r="N83" s="3">
        <v>9.6160523593425751E-2</v>
      </c>
      <c r="O83" s="3">
        <v>35.6</v>
      </c>
      <c r="P83" s="1">
        <v>28659</v>
      </c>
      <c r="Q83" s="1">
        <v>28743</v>
      </c>
      <c r="R83" s="1">
        <v>27632</v>
      </c>
      <c r="S83" s="1">
        <v>28989</v>
      </c>
      <c r="T83" s="3">
        <v>33.921321868896484</v>
      </c>
    </row>
    <row r="84" spans="1:20">
      <c r="A84" t="s">
        <v>3</v>
      </c>
      <c r="B84" s="1">
        <v>6825442</v>
      </c>
      <c r="C84" s="8">
        <f t="shared" si="5"/>
        <v>8.820995009617853E-4</v>
      </c>
      <c r="D84" s="1">
        <v>6855713</v>
      </c>
      <c r="E84" s="8">
        <f t="shared" si="6"/>
        <v>8.9971616401939589E-4</v>
      </c>
      <c r="F84" s="5">
        <f t="shared" si="4"/>
        <v>-4.4350241347007272E-3</v>
      </c>
      <c r="G84" s="3">
        <v>21.507801055908203</v>
      </c>
      <c r="H84" s="1">
        <v>31.100000381469727</v>
      </c>
      <c r="I84" s="1">
        <v>0</v>
      </c>
      <c r="J84" s="3">
        <v>1.8914338350296021</v>
      </c>
      <c r="K84" s="3">
        <v>8.9560136795043945</v>
      </c>
      <c r="L84" s="1">
        <v>0</v>
      </c>
      <c r="M84" s="1">
        <v>0</v>
      </c>
      <c r="N84" s="3">
        <v>0.1066327691078186</v>
      </c>
      <c r="O84" s="3">
        <v>31.830000000000002</v>
      </c>
      <c r="P84" s="1">
        <v>0</v>
      </c>
      <c r="Q84" s="1">
        <v>0</v>
      </c>
      <c r="R84" s="1">
        <v>0</v>
      </c>
      <c r="S84" s="1">
        <v>0</v>
      </c>
      <c r="T84" s="3">
        <v>0</v>
      </c>
    </row>
    <row r="85" spans="1:20">
      <c r="A85" t="s">
        <v>122</v>
      </c>
      <c r="B85" s="1">
        <v>2142252</v>
      </c>
      <c r="C85" s="8">
        <f t="shared" si="5"/>
        <v>2.768581756513917E-4</v>
      </c>
      <c r="D85" s="1">
        <v>2125268</v>
      </c>
      <c r="E85" s="8">
        <f t="shared" si="6"/>
        <v>2.7891161320101548E-4</v>
      </c>
      <c r="F85" s="5">
        <f t="shared" si="4"/>
        <v>7.9281055636778487E-3</v>
      </c>
      <c r="G85" s="3">
        <v>2.3806998729705811</v>
      </c>
      <c r="H85" s="1">
        <v>24</v>
      </c>
      <c r="I85" s="1">
        <v>0</v>
      </c>
      <c r="J85" s="3">
        <v>0.58633482456207275</v>
      </c>
      <c r="K85" s="3">
        <v>9.3165645599365234</v>
      </c>
      <c r="L85" s="1">
        <v>0</v>
      </c>
      <c r="M85" s="1">
        <v>0</v>
      </c>
      <c r="N85" s="3">
        <v>0.27896100282669067</v>
      </c>
      <c r="O85" s="3">
        <v>54.18</v>
      </c>
      <c r="P85" s="1">
        <v>0</v>
      </c>
      <c r="Q85" s="1">
        <v>0</v>
      </c>
      <c r="R85" s="1">
        <v>0</v>
      </c>
      <c r="S85" s="1">
        <v>0</v>
      </c>
      <c r="T85" s="3">
        <v>0</v>
      </c>
    </row>
    <row r="86" spans="1:20">
      <c r="A86" t="s">
        <v>123</v>
      </c>
      <c r="B86" s="1">
        <v>5057677</v>
      </c>
      <c r="C86" s="8">
        <f t="shared" si="5"/>
        <v>6.5363889367544246E-4</v>
      </c>
      <c r="D86" s="1">
        <v>4937374</v>
      </c>
      <c r="E86" s="8">
        <f t="shared" si="6"/>
        <v>6.4796107941057345E-4</v>
      </c>
      <c r="F86" s="5">
        <f t="shared" si="4"/>
        <v>2.3786216478434666E-2</v>
      </c>
      <c r="G86" s="3">
        <v>1.6410999298095703</v>
      </c>
      <c r="H86" s="1">
        <v>19.200000762939453</v>
      </c>
      <c r="I86" s="1">
        <v>0</v>
      </c>
      <c r="J86" s="3">
        <v>0.93479186296463013</v>
      </c>
      <c r="K86" s="3">
        <v>9.3980188369750977</v>
      </c>
      <c r="L86" s="1">
        <v>0</v>
      </c>
      <c r="M86" s="1">
        <v>0</v>
      </c>
      <c r="N86" s="3">
        <v>0.27263274788856506</v>
      </c>
      <c r="O86" s="3">
        <v>35.270000000000003</v>
      </c>
      <c r="P86" s="1">
        <v>0</v>
      </c>
      <c r="Q86" s="1">
        <v>0</v>
      </c>
      <c r="R86" s="1">
        <v>0</v>
      </c>
      <c r="S86" s="1">
        <v>0</v>
      </c>
      <c r="T86" s="3">
        <v>0</v>
      </c>
    </row>
    <row r="87" spans="1:20">
      <c r="A87" t="s">
        <v>124</v>
      </c>
      <c r="B87" s="1">
        <v>6871287</v>
      </c>
      <c r="C87" s="8">
        <f t="shared" si="5"/>
        <v>8.8802437024081409E-4</v>
      </c>
      <c r="D87" s="1">
        <v>6777452</v>
      </c>
      <c r="E87" s="8">
        <f t="shared" si="6"/>
        <v>8.8944550556092157E-4</v>
      </c>
      <c r="F87" s="5">
        <f t="shared" si="4"/>
        <v>1.365610256128146E-2</v>
      </c>
      <c r="G87" s="3">
        <v>21.509799957275391</v>
      </c>
      <c r="H87" s="1">
        <v>29</v>
      </c>
      <c r="I87" s="1">
        <v>0</v>
      </c>
      <c r="J87" s="3">
        <v>2.1936423778533936</v>
      </c>
      <c r="K87" s="3">
        <v>9.1220617294311523</v>
      </c>
      <c r="L87" s="1">
        <v>0</v>
      </c>
      <c r="M87" s="1">
        <v>0</v>
      </c>
      <c r="N87" s="3">
        <v>0.31100031733512878</v>
      </c>
      <c r="O87" s="3">
        <v>30.2</v>
      </c>
      <c r="P87" s="1">
        <v>0</v>
      </c>
      <c r="Q87" s="1">
        <v>0</v>
      </c>
      <c r="R87" s="1">
        <v>0</v>
      </c>
      <c r="S87" s="1">
        <v>0</v>
      </c>
      <c r="T87" s="3">
        <v>0</v>
      </c>
    </row>
    <row r="88" spans="1:20">
      <c r="A88" t="s">
        <v>125</v>
      </c>
      <c r="B88" s="1">
        <v>2722291</v>
      </c>
      <c r="C88" s="8">
        <f t="shared" si="5"/>
        <v>3.5182066341971107E-4</v>
      </c>
      <c r="D88" s="1">
        <v>2786844</v>
      </c>
      <c r="E88" s="8">
        <f t="shared" si="6"/>
        <v>3.6573418306753351E-4</v>
      </c>
      <c r="F88" s="5">
        <f t="shared" si="4"/>
        <v>-2.3712747828942608E-2</v>
      </c>
      <c r="G88" s="3">
        <v>53.55780029296875</v>
      </c>
      <c r="H88" s="1">
        <v>43.5</v>
      </c>
      <c r="I88" s="1">
        <v>0</v>
      </c>
      <c r="J88" s="3">
        <v>2.5389969348907471</v>
      </c>
      <c r="K88" s="3">
        <v>8.9444589614868164</v>
      </c>
      <c r="L88" s="1">
        <v>0</v>
      </c>
      <c r="M88" s="1">
        <v>1</v>
      </c>
      <c r="N88" s="3">
        <v>0.18915341794490814</v>
      </c>
      <c r="O88" s="3">
        <v>36.9</v>
      </c>
      <c r="P88" s="1">
        <v>39990</v>
      </c>
      <c r="Q88" s="1">
        <v>39452</v>
      </c>
      <c r="R88" s="1">
        <v>38184</v>
      </c>
      <c r="S88" s="1">
        <v>43824</v>
      </c>
      <c r="T88" s="3">
        <v>167.55197143554688</v>
      </c>
    </row>
    <row r="89" spans="1:20">
      <c r="A89" t="s">
        <v>126</v>
      </c>
      <c r="B89" s="1">
        <v>625976</v>
      </c>
      <c r="C89" s="8">
        <f t="shared" si="5"/>
        <v>8.089924684936953E-5</v>
      </c>
      <c r="D89" s="1">
        <v>619896</v>
      </c>
      <c r="E89" s="8">
        <f t="shared" si="6"/>
        <v>8.1352654524914834E-5</v>
      </c>
      <c r="F89" s="5">
        <f t="shared" si="4"/>
        <v>9.7128324408603528E-3</v>
      </c>
      <c r="G89" s="3">
        <v>79.076499938964844</v>
      </c>
      <c r="H89" s="1">
        <v>39.700000762939453</v>
      </c>
      <c r="I89" s="1">
        <v>0</v>
      </c>
      <c r="J89" s="3">
        <v>5.973625659942627</v>
      </c>
      <c r="K89" s="3">
        <v>9.0696649551391602</v>
      </c>
      <c r="L89" s="1">
        <v>0</v>
      </c>
      <c r="M89" s="1">
        <v>0</v>
      </c>
      <c r="N89" s="3">
        <v>0.59492450952529907</v>
      </c>
      <c r="O89" s="3">
        <v>30.900000000000002</v>
      </c>
      <c r="P89" s="1">
        <v>4251</v>
      </c>
      <c r="Q89" s="1">
        <v>4300</v>
      </c>
      <c r="R89" s="1">
        <v>4288</v>
      </c>
      <c r="S89" s="1">
        <v>4706</v>
      </c>
      <c r="T89" s="3">
        <v>68.439376831054688</v>
      </c>
    </row>
    <row r="90" spans="1:20">
      <c r="A90" t="s">
        <v>42</v>
      </c>
      <c r="B90" s="1">
        <v>27691019</v>
      </c>
      <c r="C90" s="8">
        <f t="shared" si="5"/>
        <v>3.5787036269626662E-3</v>
      </c>
      <c r="D90" s="1">
        <v>26969307</v>
      </c>
      <c r="E90" s="8">
        <f t="shared" si="6"/>
        <v>3.5393432368451597E-3</v>
      </c>
      <c r="F90" s="5">
        <f t="shared" si="4"/>
        <v>2.6063035094519273E-2</v>
      </c>
      <c r="G90" s="3">
        <v>0.94249999523162842</v>
      </c>
      <c r="H90" s="1">
        <v>19.600000381469727</v>
      </c>
      <c r="I90" s="1">
        <v>1</v>
      </c>
      <c r="J90" s="3">
        <v>0.60319280624389648</v>
      </c>
      <c r="K90" s="3">
        <v>9.1416435241699219</v>
      </c>
      <c r="L90" s="1">
        <v>0</v>
      </c>
      <c r="M90" s="1">
        <v>0</v>
      </c>
      <c r="N90" s="3">
        <v>0.31176528334617615</v>
      </c>
      <c r="O90" s="3">
        <v>42.65</v>
      </c>
      <c r="P90" s="1">
        <v>0</v>
      </c>
      <c r="Q90" s="1">
        <v>0</v>
      </c>
      <c r="R90" s="1">
        <v>0</v>
      </c>
      <c r="S90" s="1">
        <v>0</v>
      </c>
      <c r="T90" s="3">
        <v>0</v>
      </c>
    </row>
    <row r="91" spans="1:20">
      <c r="A91" t="s">
        <v>43</v>
      </c>
      <c r="B91" s="1">
        <v>19129955</v>
      </c>
      <c r="C91" s="8">
        <f t="shared" si="5"/>
        <v>2.4722975829142508E-3</v>
      </c>
      <c r="D91" s="1">
        <v>18628747</v>
      </c>
      <c r="E91" s="8">
        <f t="shared" si="6"/>
        <v>2.4447617324890683E-3</v>
      </c>
      <c r="F91" s="5">
        <f t="shared" si="4"/>
        <v>2.6200166179167698E-2</v>
      </c>
      <c r="G91" s="3">
        <v>0.98800003528594971</v>
      </c>
      <c r="H91" s="1">
        <v>18.100000381469727</v>
      </c>
      <c r="I91" s="1">
        <v>0</v>
      </c>
      <c r="J91" s="3">
        <v>0.66723364591598511</v>
      </c>
      <c r="K91" s="3">
        <v>9.2069797515869141</v>
      </c>
      <c r="L91" s="1">
        <v>0</v>
      </c>
      <c r="M91" s="1">
        <v>0</v>
      </c>
      <c r="N91" s="3">
        <v>0.3226570188999176</v>
      </c>
      <c r="O91" s="3">
        <v>44.69</v>
      </c>
      <c r="P91" s="1">
        <v>0</v>
      </c>
      <c r="Q91" s="1">
        <v>0</v>
      </c>
      <c r="R91" s="1">
        <v>0</v>
      </c>
      <c r="S91" s="1">
        <v>0</v>
      </c>
      <c r="T91" s="3">
        <v>0</v>
      </c>
    </row>
    <row r="92" spans="1:20">
      <c r="A92" t="s">
        <v>128</v>
      </c>
      <c r="B92" s="1">
        <v>32365998</v>
      </c>
      <c r="C92" s="8">
        <f t="shared" si="5"/>
        <v>4.1828837874426502E-3</v>
      </c>
      <c r="D92" s="1">
        <v>31949777</v>
      </c>
      <c r="E92" s="8">
        <f t="shared" si="6"/>
        <v>4.1929600617346616E-3</v>
      </c>
      <c r="F92" s="5">
        <f t="shared" si="4"/>
        <v>1.2859822830119437E-2</v>
      </c>
      <c r="G92" s="3">
        <v>1.4551999568939209</v>
      </c>
      <c r="H92" s="1">
        <v>29.899999618530273</v>
      </c>
      <c r="I92" s="1">
        <v>0</v>
      </c>
      <c r="J92" s="3">
        <v>0.71389907598495483</v>
      </c>
      <c r="K92" s="3">
        <v>8.4152069091796875</v>
      </c>
      <c r="L92" s="1">
        <v>1</v>
      </c>
      <c r="M92" s="1">
        <v>0</v>
      </c>
      <c r="N92" s="3">
        <v>0.44292891025543213</v>
      </c>
      <c r="O92" s="3">
        <v>41.04</v>
      </c>
      <c r="P92" s="1">
        <v>168100</v>
      </c>
      <c r="Q92" s="1">
        <v>172100</v>
      </c>
      <c r="R92" s="1">
        <v>173700</v>
      </c>
      <c r="S92" s="1">
        <v>174300</v>
      </c>
      <c r="T92" s="3">
        <v>9.3289709091186523</v>
      </c>
    </row>
    <row r="93" spans="1:20">
      <c r="A93" t="s">
        <v>129</v>
      </c>
      <c r="B93" s="1">
        <v>540542</v>
      </c>
      <c r="C93" s="8">
        <f t="shared" si="5"/>
        <v>6.9858014828766451E-5</v>
      </c>
      <c r="D93" s="1">
        <v>530953</v>
      </c>
      <c r="E93" s="8">
        <f t="shared" si="6"/>
        <v>6.9680133406195715E-5</v>
      </c>
      <c r="F93" s="5">
        <f t="shared" si="4"/>
        <v>1.773960210307432E-2</v>
      </c>
      <c r="G93" s="3">
        <v>8.880000114440918</v>
      </c>
      <c r="H93" s="1">
        <v>30.600000381469727</v>
      </c>
      <c r="I93" s="1">
        <v>1</v>
      </c>
      <c r="J93" s="3">
        <v>0.71209383010864258</v>
      </c>
      <c r="K93" s="3">
        <v>8.737940788269043</v>
      </c>
      <c r="L93" s="1">
        <v>0</v>
      </c>
      <c r="M93" s="1">
        <v>0</v>
      </c>
      <c r="N93" s="3">
        <v>0.32748720049858093</v>
      </c>
      <c r="O93" s="3">
        <v>37.342500000000001</v>
      </c>
      <c r="P93" s="1">
        <v>0</v>
      </c>
      <c r="Q93" s="1">
        <v>0</v>
      </c>
      <c r="R93" s="1">
        <v>0</v>
      </c>
      <c r="S93" s="1">
        <v>0</v>
      </c>
      <c r="T93" s="3">
        <v>0</v>
      </c>
    </row>
    <row r="94" spans="1:20">
      <c r="A94" t="s">
        <v>58</v>
      </c>
      <c r="B94" s="1">
        <v>20250834</v>
      </c>
      <c r="C94" s="8">
        <f t="shared" si="5"/>
        <v>2.6171565981309274E-3</v>
      </c>
      <c r="D94" s="1">
        <v>19658031</v>
      </c>
      <c r="E94" s="8">
        <f t="shared" si="6"/>
        <v>2.5798408194004576E-3</v>
      </c>
      <c r="F94" s="5">
        <f t="shared" si="4"/>
        <v>2.927301660761231E-2</v>
      </c>
      <c r="G94" s="3">
        <v>1.3282999992370605</v>
      </c>
      <c r="H94" s="1">
        <v>16.399999618530273</v>
      </c>
      <c r="I94" s="1">
        <v>0</v>
      </c>
      <c r="J94" s="3">
        <v>1.0703725814819336</v>
      </c>
      <c r="K94" s="3">
        <v>9.3518276214599609</v>
      </c>
      <c r="L94" s="1">
        <v>0</v>
      </c>
      <c r="M94" s="1">
        <v>0</v>
      </c>
      <c r="N94" s="3">
        <v>0.27431407570838928</v>
      </c>
      <c r="O94" s="3">
        <v>33.04</v>
      </c>
      <c r="P94" s="1">
        <v>0</v>
      </c>
      <c r="Q94" s="1">
        <v>0</v>
      </c>
      <c r="R94" s="1">
        <v>0</v>
      </c>
      <c r="S94" s="1">
        <v>0</v>
      </c>
      <c r="T94" s="3">
        <v>0</v>
      </c>
    </row>
    <row r="95" spans="1:20">
      <c r="A95" t="s">
        <v>130</v>
      </c>
      <c r="B95" s="1">
        <v>441539</v>
      </c>
      <c r="C95" s="8">
        <f t="shared" si="5"/>
        <v>5.7063166246986743E-5</v>
      </c>
      <c r="D95" s="1">
        <v>502653</v>
      </c>
      <c r="E95" s="8">
        <f t="shared" si="6"/>
        <v>6.5966155379147494E-5</v>
      </c>
      <c r="F95" s="5">
        <f t="shared" si="4"/>
        <v>-0.13841132946353549</v>
      </c>
      <c r="G95" s="3">
        <v>49.599201202392578</v>
      </c>
      <c r="H95" s="1">
        <v>42.400001525878906</v>
      </c>
      <c r="I95" s="1">
        <v>1</v>
      </c>
      <c r="J95" s="3">
        <v>2.8223886489868164</v>
      </c>
      <c r="K95" s="3">
        <v>9.0966701507568359</v>
      </c>
      <c r="L95" s="1">
        <v>0</v>
      </c>
      <c r="M95" s="1">
        <v>0</v>
      </c>
      <c r="N95" s="3">
        <v>0.40280759334564209</v>
      </c>
      <c r="O95" s="3">
        <v>28.7</v>
      </c>
      <c r="P95" s="1">
        <v>3556</v>
      </c>
      <c r="Q95" s="1">
        <v>3672</v>
      </c>
      <c r="R95" s="1">
        <v>3684</v>
      </c>
      <c r="S95" s="1">
        <v>4093</v>
      </c>
      <c r="T95" s="3">
        <v>96.519935607910156</v>
      </c>
    </row>
    <row r="96" spans="1:20">
      <c r="A96" t="s">
        <v>59</v>
      </c>
      <c r="B96" s="1">
        <v>4649660</v>
      </c>
      <c r="C96" s="8">
        <f t="shared" si="5"/>
        <v>6.009080094215107E-4</v>
      </c>
      <c r="D96" s="1">
        <v>4525696</v>
      </c>
      <c r="E96" s="8">
        <f t="shared" si="6"/>
        <v>5.9393411664664542E-4</v>
      </c>
      <c r="F96" s="5">
        <f t="shared" si="4"/>
        <v>2.6660874128430895E-2</v>
      </c>
      <c r="G96" s="3">
        <v>7.4628996849060059</v>
      </c>
      <c r="H96" s="1">
        <v>20.299999237060547</v>
      </c>
      <c r="I96" s="1">
        <v>0</v>
      </c>
      <c r="J96" s="3">
        <v>1.1491624116897583</v>
      </c>
      <c r="K96" s="3">
        <v>9.3637237548828125</v>
      </c>
      <c r="L96" s="1">
        <v>0</v>
      </c>
      <c r="M96" s="1">
        <v>0</v>
      </c>
      <c r="N96" s="3">
        <v>0.12243211269378662</v>
      </c>
      <c r="O96" s="3">
        <v>32.619999999999997</v>
      </c>
      <c r="P96" s="1">
        <v>0</v>
      </c>
      <c r="Q96" s="1">
        <v>0</v>
      </c>
      <c r="R96" s="1">
        <v>0</v>
      </c>
      <c r="S96" s="1">
        <v>0</v>
      </c>
      <c r="T96" s="3">
        <v>0</v>
      </c>
    </row>
    <row r="97" spans="1:20">
      <c r="A97" t="s">
        <v>131</v>
      </c>
      <c r="B97" s="1">
        <v>1271767</v>
      </c>
      <c r="C97" s="8">
        <f t="shared" si="5"/>
        <v>1.6435932442758532E-4</v>
      </c>
      <c r="D97" s="1">
        <v>1265711</v>
      </c>
      <c r="E97" s="8">
        <f t="shared" si="6"/>
        <v>1.6610681422590963E-4</v>
      </c>
      <c r="F97" s="5">
        <f t="shared" si="4"/>
        <v>4.7618785516529366E-3</v>
      </c>
      <c r="G97" s="3">
        <v>0.78630000352859497</v>
      </c>
      <c r="H97" s="1">
        <v>37.400001525878906</v>
      </c>
      <c r="I97" s="1">
        <v>1</v>
      </c>
      <c r="J97" s="3">
        <v>0.62442094087600708</v>
      </c>
      <c r="K97" s="3">
        <v>9.0839090347290039</v>
      </c>
      <c r="L97" s="1">
        <v>0</v>
      </c>
      <c r="M97" s="1">
        <v>0</v>
      </c>
      <c r="N97" s="3">
        <v>0.41080266237258911</v>
      </c>
      <c r="O97" s="3">
        <v>38.47</v>
      </c>
      <c r="P97" s="1">
        <v>10140</v>
      </c>
      <c r="Q97" s="1">
        <v>10787</v>
      </c>
      <c r="R97" s="1">
        <v>11174</v>
      </c>
      <c r="S97" s="1">
        <v>11060</v>
      </c>
      <c r="T97" s="3">
        <v>28.348382949829102</v>
      </c>
    </row>
    <row r="98" spans="1:20">
      <c r="A98" t="s">
        <v>33</v>
      </c>
      <c r="B98" s="1">
        <v>128932753</v>
      </c>
      <c r="C98" s="8">
        <f t="shared" si="5"/>
        <v>1.666287942655276E-2</v>
      </c>
      <c r="D98" s="1">
        <v>127575529</v>
      </c>
      <c r="E98" s="8">
        <f t="shared" si="6"/>
        <v>1.6742498639401211E-2</v>
      </c>
      <c r="F98" s="5">
        <f t="shared" ref="F98:F129" si="7">((B98-D98)/B98)</f>
        <v>1.0526603740478573E-2</v>
      </c>
      <c r="G98" s="3">
        <v>97.575698852539063</v>
      </c>
      <c r="H98" s="1">
        <v>29.299999237060547</v>
      </c>
      <c r="I98" s="1">
        <v>0</v>
      </c>
      <c r="J98" s="3">
        <v>0.84784632921218872</v>
      </c>
      <c r="K98" s="3">
        <v>9.4338111877441406</v>
      </c>
      <c r="L98" s="1">
        <v>0</v>
      </c>
      <c r="M98" s="1">
        <v>0</v>
      </c>
      <c r="N98" s="3">
        <v>0.1288771778345108</v>
      </c>
      <c r="O98" s="3">
        <v>47.5</v>
      </c>
      <c r="P98" s="1">
        <v>701160</v>
      </c>
      <c r="Q98" s="1">
        <v>718206</v>
      </c>
      <c r="R98" s="1">
        <v>728889</v>
      </c>
      <c r="S98" s="1">
        <v>1045794</v>
      </c>
      <c r="T98" s="3">
        <v>257.07473754882813</v>
      </c>
    </row>
    <row r="99" spans="1:20">
      <c r="A99" t="s">
        <v>72</v>
      </c>
      <c r="B99" s="1">
        <v>4033963</v>
      </c>
      <c r="C99" s="8">
        <f t="shared" si="5"/>
        <v>5.2133718947407453E-4</v>
      </c>
      <c r="D99" s="1">
        <v>2657637</v>
      </c>
      <c r="E99" s="8">
        <f t="shared" si="6"/>
        <v>3.4877757674453628E-4</v>
      </c>
      <c r="F99" s="5">
        <f t="shared" si="7"/>
        <v>0.34118458696819975</v>
      </c>
      <c r="G99" s="3">
        <v>73.996696472167969</v>
      </c>
      <c r="H99" s="1">
        <v>37.599998474121094</v>
      </c>
      <c r="I99" s="1">
        <v>0</v>
      </c>
      <c r="J99" s="3">
        <v>2.3480181694030762</v>
      </c>
      <c r="K99" s="3">
        <v>8.9522190093994141</v>
      </c>
      <c r="L99" s="1">
        <v>0</v>
      </c>
      <c r="M99" s="1">
        <v>0</v>
      </c>
      <c r="N99" s="3">
        <v>0.10394710302352905</v>
      </c>
      <c r="O99" s="3">
        <v>25.900000000000002</v>
      </c>
      <c r="P99" s="1">
        <v>36768</v>
      </c>
      <c r="Q99" s="1">
        <v>37176</v>
      </c>
      <c r="R99" s="1">
        <v>36794</v>
      </c>
      <c r="S99" s="1">
        <v>40382</v>
      </c>
      <c r="T99" s="3">
        <v>103.69215393066406</v>
      </c>
    </row>
    <row r="100" spans="1:20">
      <c r="A100" t="s">
        <v>132</v>
      </c>
      <c r="B100" s="1">
        <v>3278292</v>
      </c>
      <c r="C100" s="8">
        <f t="shared" si="5"/>
        <v>4.2367655269900657E-4</v>
      </c>
      <c r="D100" s="1">
        <v>3225167</v>
      </c>
      <c r="E100" s="8">
        <f t="shared" si="6"/>
        <v>4.2325792832371235E-4</v>
      </c>
      <c r="F100" s="5">
        <f t="shared" si="7"/>
        <v>1.6205084842960907E-2</v>
      </c>
      <c r="G100" s="3">
        <v>3.0500000342726707E-2</v>
      </c>
      <c r="H100" s="1">
        <v>28.600000381469727</v>
      </c>
      <c r="I100" s="1">
        <v>0</v>
      </c>
      <c r="J100" s="3">
        <v>1.1396116018295288</v>
      </c>
      <c r="K100" s="3">
        <v>8.3260164260864258</v>
      </c>
      <c r="L100" s="1">
        <v>1</v>
      </c>
      <c r="M100" s="1">
        <v>0</v>
      </c>
      <c r="N100" s="3">
        <v>0.10214006900787354</v>
      </c>
      <c r="O100" s="3">
        <v>32.35</v>
      </c>
      <c r="P100" s="1">
        <v>15812</v>
      </c>
      <c r="Q100" s="1">
        <v>17331</v>
      </c>
      <c r="R100" s="1">
        <v>17205</v>
      </c>
      <c r="S100" s="1">
        <v>15922</v>
      </c>
      <c r="T100" s="3">
        <v>-26.467947006225586</v>
      </c>
    </row>
    <row r="101" spans="1:20">
      <c r="A101" t="s">
        <v>133</v>
      </c>
      <c r="B101" s="1">
        <v>628062</v>
      </c>
      <c r="C101" s="8">
        <f t="shared" si="5"/>
        <v>8.1168835186506711E-5</v>
      </c>
      <c r="D101" s="1">
        <v>622137</v>
      </c>
      <c r="E101" s="8">
        <f t="shared" si="6"/>
        <v>8.164675433970688E-5</v>
      </c>
      <c r="F101" s="5">
        <f t="shared" si="7"/>
        <v>9.4337820151513697E-3</v>
      </c>
      <c r="G101" s="3">
        <v>108.58799743652344</v>
      </c>
      <c r="H101" s="1">
        <v>39.099998474121094</v>
      </c>
      <c r="I101" s="1">
        <v>0</v>
      </c>
      <c r="J101" s="3">
        <v>3.1344106197357178</v>
      </c>
      <c r="K101" s="3">
        <v>9.014948844909668</v>
      </c>
      <c r="L101" s="1">
        <v>0</v>
      </c>
      <c r="M101" s="1">
        <v>0</v>
      </c>
      <c r="N101" s="3">
        <v>0.21564476191997528</v>
      </c>
      <c r="O101" s="3">
        <v>31.93</v>
      </c>
      <c r="P101" s="1">
        <v>0</v>
      </c>
      <c r="Q101" s="1">
        <v>0</v>
      </c>
      <c r="R101" s="1">
        <v>0</v>
      </c>
      <c r="S101" s="1">
        <v>0</v>
      </c>
      <c r="T101" s="3">
        <v>0</v>
      </c>
    </row>
    <row r="102" spans="1:20">
      <c r="A102" t="s">
        <v>2</v>
      </c>
      <c r="B102" s="1">
        <v>36910558</v>
      </c>
      <c r="C102" s="8">
        <f t="shared" si="5"/>
        <v>4.7702089904245078E-3</v>
      </c>
      <c r="D102" s="1">
        <v>36471769</v>
      </c>
      <c r="E102" s="8">
        <f t="shared" si="6"/>
        <v>4.7864080803384735E-3</v>
      </c>
      <c r="F102" s="5">
        <f t="shared" si="7"/>
        <v>1.1887899391821711E-2</v>
      </c>
      <c r="G102" s="3">
        <v>20.016000747680664</v>
      </c>
      <c r="H102" s="1">
        <v>29.600000381469727</v>
      </c>
      <c r="I102" s="1">
        <v>0</v>
      </c>
      <c r="J102" s="3">
        <v>2.3360528945922852</v>
      </c>
      <c r="K102" s="3">
        <v>9.2260112762451172</v>
      </c>
      <c r="L102" s="1">
        <v>0</v>
      </c>
      <c r="M102" s="1">
        <v>0</v>
      </c>
      <c r="N102" s="3">
        <v>0.39725500345230103</v>
      </c>
      <c r="O102" s="3">
        <v>39.550000000000004</v>
      </c>
      <c r="P102" s="1">
        <v>0</v>
      </c>
      <c r="Q102" s="1">
        <v>0</v>
      </c>
      <c r="R102" s="1">
        <v>0</v>
      </c>
      <c r="S102" s="1">
        <v>0</v>
      </c>
      <c r="T102" s="3">
        <v>0</v>
      </c>
    </row>
    <row r="103" spans="1:20">
      <c r="A103" t="s">
        <v>60</v>
      </c>
      <c r="B103" s="1">
        <v>31255435</v>
      </c>
      <c r="C103" s="8">
        <f t="shared" si="5"/>
        <v>4.0393579808961112E-3</v>
      </c>
      <c r="D103" s="1">
        <v>30366036</v>
      </c>
      <c r="E103" s="8">
        <f t="shared" si="6"/>
        <v>3.9851162711150362E-3</v>
      </c>
      <c r="F103" s="5">
        <f t="shared" si="7"/>
        <v>2.8455818963965786E-2</v>
      </c>
      <c r="G103" s="3">
        <v>0.53109997510910034</v>
      </c>
      <c r="H103" s="1">
        <v>17.700000762939453</v>
      </c>
      <c r="I103" s="1">
        <v>0</v>
      </c>
      <c r="J103" s="3">
        <v>0.5987706184387207</v>
      </c>
      <c r="K103" s="3">
        <v>9.2729578018188477</v>
      </c>
      <c r="L103" s="1">
        <v>0</v>
      </c>
      <c r="M103" s="1">
        <v>0</v>
      </c>
      <c r="N103" s="3">
        <v>0.47266623377799988</v>
      </c>
      <c r="O103" s="3">
        <v>49.416666666666664</v>
      </c>
      <c r="P103" s="1">
        <v>0</v>
      </c>
      <c r="Q103" s="1">
        <v>0</v>
      </c>
      <c r="R103" s="1">
        <v>0</v>
      </c>
      <c r="S103" s="1">
        <v>0</v>
      </c>
      <c r="T103" s="3">
        <v>0</v>
      </c>
    </row>
    <row r="104" spans="1:20">
      <c r="A104" t="s">
        <v>53</v>
      </c>
      <c r="B104" s="1">
        <v>54409794</v>
      </c>
      <c r="C104" s="8">
        <f t="shared" si="5"/>
        <v>7.0317573770070189E-3</v>
      </c>
      <c r="D104" s="1">
        <v>54045420</v>
      </c>
      <c r="E104" s="8">
        <f t="shared" si="6"/>
        <v>7.0927032629891501E-3</v>
      </c>
      <c r="F104" s="5">
        <f t="shared" si="7"/>
        <v>6.6968457921380842E-3</v>
      </c>
      <c r="G104" s="3">
        <v>4.9292998313903809</v>
      </c>
      <c r="H104" s="1">
        <v>29.100000381469727</v>
      </c>
      <c r="I104" s="1">
        <v>0</v>
      </c>
      <c r="J104" s="3">
        <v>0.75928312540054321</v>
      </c>
      <c r="K104" s="3">
        <v>8.2985982894897461</v>
      </c>
      <c r="L104" s="1">
        <v>0</v>
      </c>
      <c r="M104" s="1">
        <v>1</v>
      </c>
      <c r="N104" s="3">
        <v>0.62146782875061035</v>
      </c>
      <c r="O104" s="3">
        <v>38.07</v>
      </c>
      <c r="P104" s="1">
        <v>0</v>
      </c>
      <c r="Q104" s="1">
        <v>0</v>
      </c>
      <c r="R104" s="1">
        <v>0</v>
      </c>
      <c r="S104" s="1">
        <v>0</v>
      </c>
      <c r="T104" s="3">
        <v>0</v>
      </c>
    </row>
    <row r="105" spans="1:20">
      <c r="A105" t="s">
        <v>134</v>
      </c>
      <c r="B105" s="1">
        <v>2540916</v>
      </c>
      <c r="C105" s="8">
        <f t="shared" si="5"/>
        <v>3.2838030644547498E-4</v>
      </c>
      <c r="D105" s="1">
        <v>2494530</v>
      </c>
      <c r="E105" s="8">
        <f t="shared" si="6"/>
        <v>3.2737207094744246E-4</v>
      </c>
      <c r="F105" s="5">
        <f t="shared" si="7"/>
        <v>1.8255621201173119E-2</v>
      </c>
      <c r="G105" s="3">
        <v>8.0679998397827148</v>
      </c>
      <c r="H105" s="1">
        <v>22</v>
      </c>
      <c r="I105" s="1">
        <v>0</v>
      </c>
      <c r="J105" s="3">
        <v>0.62521129846572876</v>
      </c>
      <c r="K105" s="3">
        <v>9.349452018737793</v>
      </c>
      <c r="L105" s="1">
        <v>0</v>
      </c>
      <c r="M105" s="1">
        <v>1</v>
      </c>
      <c r="N105" s="3">
        <v>0.31068408489227295</v>
      </c>
      <c r="O105" s="3">
        <v>57.534999999999997</v>
      </c>
      <c r="P105" s="1">
        <v>0</v>
      </c>
      <c r="Q105" s="1">
        <v>0</v>
      </c>
      <c r="R105" s="1">
        <v>0</v>
      </c>
      <c r="S105" s="1">
        <v>0</v>
      </c>
      <c r="T105" s="3">
        <v>0</v>
      </c>
    </row>
    <row r="106" spans="1:20">
      <c r="A106" t="s">
        <v>135</v>
      </c>
      <c r="B106" s="1">
        <v>29136808</v>
      </c>
      <c r="C106" s="8">
        <f t="shared" si="5"/>
        <v>3.7655530288616258E-3</v>
      </c>
      <c r="D106" s="1">
        <v>28608710</v>
      </c>
      <c r="E106" s="8">
        <f t="shared" si="6"/>
        <v>3.7544918841765007E-3</v>
      </c>
      <c r="F106" s="5">
        <f t="shared" si="7"/>
        <v>1.8124771937955593E-2</v>
      </c>
      <c r="G106" s="3">
        <v>6.3699002265930176</v>
      </c>
      <c r="H106" s="1">
        <v>25</v>
      </c>
      <c r="I106" s="1">
        <v>0</v>
      </c>
      <c r="J106" s="3">
        <v>0.87729072570800781</v>
      </c>
      <c r="K106" s="3">
        <v>8.4176301956176758</v>
      </c>
      <c r="L106" s="1">
        <v>0</v>
      </c>
      <c r="M106" s="1">
        <v>1</v>
      </c>
      <c r="N106" s="3">
        <v>0.39221665263175964</v>
      </c>
      <c r="O106" s="3">
        <v>32.840000000000003</v>
      </c>
      <c r="P106" s="1">
        <v>0</v>
      </c>
      <c r="Q106" s="1">
        <v>0</v>
      </c>
      <c r="R106" s="1">
        <v>0</v>
      </c>
      <c r="S106" s="1">
        <v>0</v>
      </c>
      <c r="T106" s="3">
        <v>0</v>
      </c>
    </row>
    <row r="107" spans="1:20">
      <c r="A107" t="s">
        <v>14</v>
      </c>
      <c r="B107" s="1">
        <v>17134873</v>
      </c>
      <c r="C107" s="8">
        <f t="shared" si="5"/>
        <v>2.2144592133877291E-3</v>
      </c>
      <c r="D107" s="1">
        <v>17332850</v>
      </c>
      <c r="E107" s="8">
        <f t="shared" si="6"/>
        <v>2.2746934291916223E-3</v>
      </c>
      <c r="F107" s="5">
        <f t="shared" si="7"/>
        <v>-1.1554039530961216E-2</v>
      </c>
      <c r="G107" s="3">
        <v>67.260498046875</v>
      </c>
      <c r="H107" s="1">
        <v>43.200000762939453</v>
      </c>
      <c r="I107" s="1">
        <v>0</v>
      </c>
      <c r="J107" s="3">
        <v>5.5738272666931152</v>
      </c>
      <c r="K107" s="3">
        <v>9.0599031448364258</v>
      </c>
      <c r="L107" s="1">
        <v>0</v>
      </c>
      <c r="M107" s="1">
        <v>0</v>
      </c>
      <c r="N107" s="3">
        <v>0.52220785617828369</v>
      </c>
      <c r="O107" s="3">
        <v>27</v>
      </c>
      <c r="P107" s="1">
        <v>149805</v>
      </c>
      <c r="Q107" s="1">
        <v>152991</v>
      </c>
      <c r="R107" s="1">
        <v>151547</v>
      </c>
      <c r="S107" s="1">
        <v>171175</v>
      </c>
      <c r="T107" s="3">
        <v>114.46841430664063</v>
      </c>
    </row>
    <row r="108" spans="1:20">
      <c r="A108" t="s">
        <v>54</v>
      </c>
      <c r="B108" s="1">
        <v>4822233</v>
      </c>
      <c r="C108" s="8">
        <f t="shared" si="5"/>
        <v>6.23210822511048E-4</v>
      </c>
      <c r="D108" s="1">
        <v>4917000</v>
      </c>
      <c r="E108" s="8">
        <f t="shared" si="6"/>
        <v>6.4528727770304408E-4</v>
      </c>
      <c r="F108" s="5">
        <f t="shared" si="7"/>
        <v>-1.9652098934248925E-2</v>
      </c>
      <c r="G108" s="3">
        <v>0.51840001344680786</v>
      </c>
      <c r="H108" s="1">
        <v>37.900001525878906</v>
      </c>
      <c r="I108" s="1">
        <v>1</v>
      </c>
      <c r="J108" s="3">
        <v>0.37902915477752686</v>
      </c>
      <c r="K108" s="3">
        <v>9.2663249969482422</v>
      </c>
      <c r="L108" s="1">
        <v>1</v>
      </c>
      <c r="M108" s="1">
        <v>1</v>
      </c>
      <c r="N108" s="3">
        <v>0.52656584978103638</v>
      </c>
      <c r="O108" s="3">
        <v>34.1</v>
      </c>
      <c r="P108" s="1">
        <v>33495</v>
      </c>
      <c r="Q108" s="1">
        <v>33053</v>
      </c>
      <c r="R108" s="1">
        <v>34088</v>
      </c>
      <c r="S108" s="1">
        <v>33177</v>
      </c>
      <c r="T108" s="3">
        <v>-7.5638818740844727</v>
      </c>
    </row>
    <row r="109" spans="1:20">
      <c r="A109" t="s">
        <v>136</v>
      </c>
      <c r="B109" s="1">
        <v>6624554</v>
      </c>
      <c r="C109" s="8">
        <f t="shared" si="5"/>
        <v>8.5613734282620794E-4</v>
      </c>
      <c r="D109" s="1">
        <v>6545502</v>
      </c>
      <c r="E109" s="8">
        <f t="shared" si="6"/>
        <v>8.5900532169612171E-4</v>
      </c>
      <c r="F109" s="5">
        <f t="shared" si="7"/>
        <v>1.1933180709222085E-2</v>
      </c>
      <c r="G109" s="3">
        <v>2.4907000064849854</v>
      </c>
      <c r="H109" s="1">
        <v>27.299999237060547</v>
      </c>
      <c r="I109" s="1">
        <v>0</v>
      </c>
      <c r="J109" s="3">
        <v>0.86042231321334839</v>
      </c>
      <c r="K109" s="3">
        <v>9.527918815612793</v>
      </c>
      <c r="L109" s="1">
        <v>0</v>
      </c>
      <c r="M109" s="1">
        <v>0</v>
      </c>
      <c r="N109" s="3">
        <v>0.28030255436897278</v>
      </c>
      <c r="O109" s="3">
        <v>46.515000000000001</v>
      </c>
      <c r="P109" s="1">
        <v>0</v>
      </c>
      <c r="Q109" s="1">
        <v>0</v>
      </c>
      <c r="R109" s="1">
        <v>0</v>
      </c>
      <c r="S109" s="1">
        <v>0</v>
      </c>
      <c r="T109" s="3">
        <v>0</v>
      </c>
    </row>
    <row r="110" spans="1:20">
      <c r="A110" t="s">
        <v>61</v>
      </c>
      <c r="B110" s="1">
        <v>24206636</v>
      </c>
      <c r="C110" s="8">
        <f t="shared" si="5"/>
        <v>3.1283924961289815E-3</v>
      </c>
      <c r="D110" s="1">
        <v>23310715</v>
      </c>
      <c r="E110" s="8">
        <f t="shared" si="6"/>
        <v>3.0592043570594903E-3</v>
      </c>
      <c r="F110" s="5">
        <f t="shared" si="7"/>
        <v>3.701137985468117E-2</v>
      </c>
      <c r="G110" s="3">
        <v>0.42960000038146973</v>
      </c>
      <c r="H110" s="1">
        <v>15.100000381469727</v>
      </c>
      <c r="I110" s="1">
        <v>0</v>
      </c>
      <c r="J110" s="3">
        <v>1.1261639595031738</v>
      </c>
      <c r="K110" s="3">
        <v>9.2896709442138672</v>
      </c>
      <c r="L110" s="1">
        <v>0</v>
      </c>
      <c r="M110" s="1">
        <v>0</v>
      </c>
      <c r="N110" s="3">
        <v>0.48410674929618835</v>
      </c>
      <c r="O110" s="3">
        <v>34.28</v>
      </c>
      <c r="P110" s="1">
        <v>0</v>
      </c>
      <c r="Q110" s="1">
        <v>0</v>
      </c>
      <c r="R110" s="1">
        <v>0</v>
      </c>
      <c r="S110" s="1">
        <v>0</v>
      </c>
      <c r="T110" s="3">
        <v>0</v>
      </c>
    </row>
    <row r="111" spans="1:20">
      <c r="A111" t="s">
        <v>34</v>
      </c>
      <c r="B111" s="1">
        <v>206139587</v>
      </c>
      <c r="C111" s="8">
        <f t="shared" si="5"/>
        <v>2.6640857371752411E-2</v>
      </c>
      <c r="D111" s="1">
        <v>200963599</v>
      </c>
      <c r="E111" s="8">
        <f t="shared" si="6"/>
        <v>2.6373653389488751E-2</v>
      </c>
      <c r="F111" s="5">
        <f t="shared" si="7"/>
        <v>2.5109141215073842E-2</v>
      </c>
      <c r="G111" s="3">
        <v>0.62529999017715454</v>
      </c>
      <c r="H111" s="1">
        <v>18.100000381469727</v>
      </c>
      <c r="I111" s="1">
        <v>0</v>
      </c>
      <c r="J111" s="3">
        <v>1.02329421043396</v>
      </c>
      <c r="K111" s="3">
        <v>9.2791776657104492</v>
      </c>
      <c r="L111" s="1">
        <v>0</v>
      </c>
      <c r="M111" s="1">
        <v>0</v>
      </c>
      <c r="N111" s="3">
        <v>0.19993939995765686</v>
      </c>
      <c r="O111" s="3">
        <v>44.894000000000005</v>
      </c>
      <c r="P111" s="1">
        <v>0</v>
      </c>
      <c r="Q111" s="1">
        <v>0</v>
      </c>
      <c r="R111" s="1">
        <v>0</v>
      </c>
      <c r="S111" s="1">
        <v>0</v>
      </c>
      <c r="T111" s="3">
        <v>0</v>
      </c>
    </row>
    <row r="112" spans="1:20">
      <c r="A112" t="s">
        <v>164</v>
      </c>
      <c r="B112" s="1">
        <v>0</v>
      </c>
      <c r="C112" s="8">
        <f t="shared" si="5"/>
        <v>0</v>
      </c>
      <c r="D112" s="1">
        <v>0</v>
      </c>
      <c r="E112" s="8">
        <f t="shared" si="6"/>
        <v>0</v>
      </c>
      <c r="F112" s="5" t="e">
        <f t="shared" si="7"/>
        <v>#DIV/0!</v>
      </c>
      <c r="G112" s="3">
        <v>0</v>
      </c>
      <c r="H112" s="1">
        <v>0</v>
      </c>
      <c r="I112" s="1">
        <v>0</v>
      </c>
      <c r="J112" s="3">
        <v>0</v>
      </c>
      <c r="K112" s="3">
        <v>0</v>
      </c>
      <c r="L112" s="1">
        <v>0</v>
      </c>
      <c r="M112" s="1">
        <v>0</v>
      </c>
      <c r="N112" s="3">
        <v>0.30533018708229065</v>
      </c>
      <c r="O112" s="3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</row>
    <row r="113" spans="1:20">
      <c r="A113" t="s">
        <v>127</v>
      </c>
      <c r="B113" s="1">
        <v>2083380</v>
      </c>
      <c r="C113" s="8">
        <f t="shared" si="5"/>
        <v>2.6924973625352971E-4</v>
      </c>
      <c r="D113" s="1">
        <v>2083459</v>
      </c>
      <c r="E113" s="8">
        <f t="shared" si="6"/>
        <v>2.7342476841893561E-4</v>
      </c>
      <c r="F113" s="5">
        <f t="shared" si="7"/>
        <v>-3.7919150611026316E-5</v>
      </c>
      <c r="G113" s="3">
        <v>120.14129638671875</v>
      </c>
      <c r="H113" s="1">
        <v>39.099998474121094</v>
      </c>
      <c r="I113" s="1">
        <v>0</v>
      </c>
      <c r="J113" s="3">
        <v>2.8754208087921143</v>
      </c>
      <c r="K113" s="3">
        <v>9.0221071243286133</v>
      </c>
      <c r="L113" s="1">
        <v>0</v>
      </c>
      <c r="M113" s="1">
        <v>0</v>
      </c>
      <c r="N113" s="3">
        <v>0.10543302446603775</v>
      </c>
      <c r="O113" s="3">
        <v>32.4</v>
      </c>
      <c r="P113" s="1">
        <v>20318</v>
      </c>
      <c r="Q113" s="1">
        <v>19727</v>
      </c>
      <c r="R113" s="1">
        <v>20412</v>
      </c>
      <c r="S113" s="1">
        <v>25049</v>
      </c>
      <c r="T113" s="3">
        <v>235.03024291992188</v>
      </c>
    </row>
    <row r="114" spans="1:20">
      <c r="A114" t="s">
        <v>137</v>
      </c>
      <c r="B114" s="1">
        <v>5421242</v>
      </c>
      <c r="C114" s="8">
        <f t="shared" si="5"/>
        <v>7.0062493576138673E-4</v>
      </c>
      <c r="D114" s="1">
        <v>5347896</v>
      </c>
      <c r="E114" s="8">
        <f t="shared" si="6"/>
        <v>7.0183633339007494E-4</v>
      </c>
      <c r="F114" s="5">
        <f t="shared" si="7"/>
        <v>1.3529372051644254E-2</v>
      </c>
      <c r="G114" s="3">
        <v>8.0424003601074219</v>
      </c>
      <c r="H114" s="1">
        <v>39.700000762939453</v>
      </c>
      <c r="I114" s="1">
        <v>0</v>
      </c>
      <c r="J114" s="3">
        <v>2.6756777763366699</v>
      </c>
      <c r="K114" s="3">
        <v>8.9930076599121094</v>
      </c>
      <c r="L114" s="1">
        <v>0</v>
      </c>
      <c r="M114" s="1">
        <v>1</v>
      </c>
      <c r="N114" s="3">
        <v>0.6056562066078186</v>
      </c>
      <c r="O114" s="3">
        <v>24.8</v>
      </c>
      <c r="P114" s="1">
        <v>40634</v>
      </c>
      <c r="Q114" s="1">
        <v>40716</v>
      </c>
      <c r="R114" s="1">
        <v>40500</v>
      </c>
      <c r="S114" s="1">
        <v>41155</v>
      </c>
      <c r="T114" s="3">
        <v>9.9976806640625</v>
      </c>
    </row>
    <row r="115" spans="1:20">
      <c r="A115" t="s">
        <v>138</v>
      </c>
      <c r="B115" s="1">
        <v>5106622</v>
      </c>
      <c r="C115" s="8">
        <f t="shared" si="5"/>
        <v>6.5996439758780076E-4</v>
      </c>
      <c r="D115" s="1">
        <v>4974986</v>
      </c>
      <c r="E115" s="8">
        <f t="shared" si="6"/>
        <v>6.5289712681528499E-4</v>
      </c>
      <c r="F115" s="5">
        <f t="shared" si="7"/>
        <v>2.5777510064383068E-2</v>
      </c>
      <c r="G115" s="3">
        <v>29.354000091552734</v>
      </c>
      <c r="H115" s="1">
        <v>30.700000762939453</v>
      </c>
      <c r="I115" s="1">
        <v>0</v>
      </c>
      <c r="J115" s="3">
        <v>1.0755208730697632</v>
      </c>
      <c r="K115" s="3">
        <v>8.7800884246826172</v>
      </c>
      <c r="L115" s="1">
        <v>0</v>
      </c>
      <c r="M115" s="1">
        <v>0</v>
      </c>
      <c r="N115" s="3">
        <v>0.57914382219314575</v>
      </c>
      <c r="O115" s="3">
        <v>30.7</v>
      </c>
      <c r="P115" s="1">
        <v>8861</v>
      </c>
      <c r="Q115" s="1">
        <v>8979</v>
      </c>
      <c r="R115" s="1">
        <v>8581</v>
      </c>
      <c r="S115" s="1">
        <v>10585</v>
      </c>
      <c r="T115" s="3">
        <v>35.272151947021484</v>
      </c>
    </row>
    <row r="116" spans="1:20">
      <c r="A116" t="s">
        <v>8</v>
      </c>
      <c r="B116" s="1">
        <v>220892331</v>
      </c>
      <c r="C116" s="8">
        <f t="shared" si="5"/>
        <v>2.8547457430798694E-2</v>
      </c>
      <c r="D116" s="1">
        <v>216565318</v>
      </c>
      <c r="E116" s="8">
        <f t="shared" si="6"/>
        <v>2.8421160158046379E-2</v>
      </c>
      <c r="F116" s="5">
        <f t="shared" si="7"/>
        <v>1.958878780630913E-2</v>
      </c>
      <c r="G116" s="3">
        <v>4.6068000793457031</v>
      </c>
      <c r="H116" s="1">
        <v>23.5</v>
      </c>
      <c r="I116" s="1">
        <v>0</v>
      </c>
      <c r="J116" s="3">
        <v>1.0482311248779297</v>
      </c>
      <c r="K116" s="3">
        <v>8.5768270492553711</v>
      </c>
      <c r="L116" s="1">
        <v>0</v>
      </c>
      <c r="M116" s="1">
        <v>0</v>
      </c>
      <c r="N116" s="3">
        <v>0.27687782049179077</v>
      </c>
      <c r="O116" s="3">
        <v>33.450000000000003</v>
      </c>
      <c r="P116" s="1">
        <v>0</v>
      </c>
      <c r="Q116" s="1">
        <v>0</v>
      </c>
      <c r="R116" s="1">
        <v>0</v>
      </c>
      <c r="S116" s="1">
        <v>0</v>
      </c>
      <c r="T116" s="3">
        <v>0</v>
      </c>
    </row>
    <row r="117" spans="1:20">
      <c r="A117" t="s">
        <v>38</v>
      </c>
      <c r="B117" s="1">
        <v>5101416</v>
      </c>
      <c r="C117" s="8">
        <f t="shared" si="5"/>
        <v>6.5929158987776426E-4</v>
      </c>
      <c r="D117" s="1">
        <v>4685306</v>
      </c>
      <c r="E117" s="8">
        <f t="shared" si="6"/>
        <v>6.1488069024725209E-4</v>
      </c>
      <c r="F117" s="5">
        <f t="shared" si="7"/>
        <v>8.1567549088331553E-2</v>
      </c>
      <c r="G117" s="3">
        <v>27.443399429321289</v>
      </c>
      <c r="H117" s="1">
        <v>20.399999618530273</v>
      </c>
      <c r="I117" s="1">
        <v>0</v>
      </c>
      <c r="J117" s="3">
        <v>2.1114182472229004</v>
      </c>
      <c r="K117" s="3">
        <v>8.9747133255004883</v>
      </c>
      <c r="L117" s="1">
        <v>0</v>
      </c>
      <c r="M117" s="1">
        <v>0</v>
      </c>
      <c r="N117" s="3">
        <v>0.16415567696094513</v>
      </c>
      <c r="O117" s="3">
        <v>33.69</v>
      </c>
      <c r="P117" s="1">
        <v>0</v>
      </c>
      <c r="Q117" s="1">
        <v>0</v>
      </c>
      <c r="R117" s="1">
        <v>0</v>
      </c>
      <c r="S117" s="1">
        <v>0</v>
      </c>
      <c r="T117" s="3">
        <v>0</v>
      </c>
    </row>
    <row r="118" spans="1:20">
      <c r="A118" t="s">
        <v>139</v>
      </c>
      <c r="B118" s="1">
        <v>4314768</v>
      </c>
      <c r="C118" s="8">
        <f t="shared" si="5"/>
        <v>5.5762757921990695E-4</v>
      </c>
      <c r="D118" s="1">
        <v>4246439</v>
      </c>
      <c r="E118" s="8">
        <f t="shared" si="6"/>
        <v>5.5728555262193143E-4</v>
      </c>
      <c r="F118" s="5">
        <f t="shared" si="7"/>
        <v>1.5836077397440605E-2</v>
      </c>
      <c r="G118" s="3">
        <v>93.214698791503906</v>
      </c>
      <c r="H118" s="1">
        <v>29.700000762939453</v>
      </c>
      <c r="I118" s="1">
        <v>0</v>
      </c>
      <c r="J118" s="3">
        <v>0.91028386354446411</v>
      </c>
      <c r="K118" s="3">
        <v>9.5677480697631836</v>
      </c>
      <c r="L118" s="1">
        <v>0</v>
      </c>
      <c r="M118" s="1">
        <v>0</v>
      </c>
      <c r="N118" s="3">
        <v>0.18166400492191315</v>
      </c>
      <c r="O118" s="3">
        <v>49.800000000000004</v>
      </c>
      <c r="P118" s="1">
        <v>19482</v>
      </c>
      <c r="Q118" s="1">
        <v>19720</v>
      </c>
      <c r="R118" s="1">
        <v>20332</v>
      </c>
      <c r="S118" s="1">
        <v>23876</v>
      </c>
      <c r="T118" s="3">
        <v>94.176765441894531</v>
      </c>
    </row>
    <row r="119" spans="1:20">
      <c r="A119" t="s">
        <v>140</v>
      </c>
      <c r="B119" s="1">
        <v>7132530</v>
      </c>
      <c r="C119" s="8">
        <f t="shared" si="5"/>
        <v>9.2178662621335912E-4</v>
      </c>
      <c r="D119" s="1">
        <v>7044636</v>
      </c>
      <c r="E119" s="8">
        <f t="shared" si="6"/>
        <v>9.2450965768738286E-4</v>
      </c>
      <c r="F119" s="5">
        <f t="shared" si="7"/>
        <v>1.232297655950974E-2</v>
      </c>
      <c r="G119" s="3">
        <v>31.713901519775391</v>
      </c>
      <c r="H119" s="1">
        <v>26.5</v>
      </c>
      <c r="I119" s="1">
        <v>0</v>
      </c>
      <c r="J119" s="3">
        <v>0.59096693992614746</v>
      </c>
      <c r="K119" s="3">
        <v>9.7258443832397461</v>
      </c>
      <c r="L119" s="1">
        <v>0</v>
      </c>
      <c r="M119" s="1">
        <v>0</v>
      </c>
      <c r="N119" s="3">
        <v>0.13814486563205719</v>
      </c>
      <c r="O119" s="3">
        <v>47.4</v>
      </c>
      <c r="P119" s="1">
        <v>29021</v>
      </c>
      <c r="Q119" s="1">
        <v>31258</v>
      </c>
      <c r="R119" s="1">
        <v>32362</v>
      </c>
      <c r="S119" s="1">
        <v>34139</v>
      </c>
      <c r="T119" s="3">
        <v>45.970626831054688</v>
      </c>
    </row>
    <row r="120" spans="1:20">
      <c r="A120" t="s">
        <v>141</v>
      </c>
      <c r="B120" s="1">
        <v>32971846</v>
      </c>
      <c r="C120" s="8">
        <f t="shared" si="5"/>
        <v>4.2611817523889057E-3</v>
      </c>
      <c r="D120" s="1">
        <v>32510453</v>
      </c>
      <c r="E120" s="8">
        <f t="shared" si="6"/>
        <v>4.2665409219570394E-3</v>
      </c>
      <c r="F120" s="5">
        <f t="shared" si="7"/>
        <v>1.3993544674447406E-2</v>
      </c>
      <c r="G120" s="3">
        <v>114.279296875</v>
      </c>
      <c r="H120" s="1">
        <v>29.100000381469727</v>
      </c>
      <c r="I120" s="1">
        <v>0</v>
      </c>
      <c r="J120" s="3">
        <v>0.63626676797866821</v>
      </c>
      <c r="K120" s="3">
        <v>9.6895294189453125</v>
      </c>
      <c r="L120" s="1">
        <v>0</v>
      </c>
      <c r="M120" s="1">
        <v>0</v>
      </c>
      <c r="N120" s="3">
        <v>9.592050313949585E-2</v>
      </c>
      <c r="O120" s="3">
        <v>43.9</v>
      </c>
      <c r="P120" s="1">
        <v>98704</v>
      </c>
      <c r="Q120" s="1">
        <v>112516</v>
      </c>
      <c r="R120" s="1">
        <v>114560</v>
      </c>
      <c r="S120" s="1">
        <v>214503</v>
      </c>
      <c r="T120" s="3">
        <v>323.4757080078125</v>
      </c>
    </row>
    <row r="121" spans="1:20">
      <c r="A121" t="s">
        <v>47</v>
      </c>
      <c r="B121" s="1">
        <v>109581085</v>
      </c>
      <c r="C121" s="8">
        <f t="shared" si="5"/>
        <v>1.4161928325425807E-2</v>
      </c>
      <c r="D121" s="1">
        <v>108116615</v>
      </c>
      <c r="E121" s="8">
        <f t="shared" si="6"/>
        <v>1.4188789133174314E-2</v>
      </c>
      <c r="F121" s="5">
        <f t="shared" si="7"/>
        <v>1.3364258986849783E-2</v>
      </c>
      <c r="G121" s="3">
        <v>8.4358005523681641</v>
      </c>
      <c r="H121" s="1">
        <v>25.200000762939453</v>
      </c>
      <c r="I121" s="1">
        <v>1</v>
      </c>
      <c r="J121" s="3">
        <v>0.73961538076400757</v>
      </c>
      <c r="K121" s="3">
        <v>8.2260122299194336</v>
      </c>
      <c r="L121" s="1">
        <v>1</v>
      </c>
      <c r="M121" s="1">
        <v>0</v>
      </c>
      <c r="N121" s="3">
        <v>0.5199505090713501</v>
      </c>
      <c r="O121" s="3">
        <v>42.230000000000004</v>
      </c>
      <c r="P121" s="1">
        <v>0</v>
      </c>
      <c r="Q121" s="1">
        <v>0</v>
      </c>
      <c r="R121" s="1">
        <v>0</v>
      </c>
      <c r="S121" s="1">
        <v>0</v>
      </c>
      <c r="T121" s="3">
        <v>0</v>
      </c>
    </row>
    <row r="122" spans="1:20">
      <c r="A122" t="s">
        <v>18</v>
      </c>
      <c r="B122" s="1">
        <v>37846605</v>
      </c>
      <c r="C122" s="8">
        <f t="shared" si="5"/>
        <v>4.8911808764322967E-3</v>
      </c>
      <c r="D122" s="1">
        <v>37970874</v>
      </c>
      <c r="E122" s="8">
        <f t="shared" si="6"/>
        <v>4.9831445831737429E-3</v>
      </c>
      <c r="F122" s="5">
        <f t="shared" si="7"/>
        <v>-3.2834913461854769E-3</v>
      </c>
      <c r="G122" s="3">
        <v>75.446701049804688</v>
      </c>
      <c r="H122" s="1">
        <v>41.799999237060547</v>
      </c>
      <c r="I122" s="1">
        <v>0</v>
      </c>
      <c r="J122" s="3">
        <v>3.1989717483520508</v>
      </c>
      <c r="K122" s="3">
        <v>8.9784736633300781</v>
      </c>
      <c r="L122" s="1">
        <v>0</v>
      </c>
      <c r="M122" s="1">
        <v>0</v>
      </c>
      <c r="N122" s="3">
        <v>0.30374529957771301</v>
      </c>
      <c r="O122" s="3">
        <v>27.8</v>
      </c>
      <c r="P122" s="1">
        <v>402533</v>
      </c>
      <c r="Q122" s="1">
        <v>411312</v>
      </c>
      <c r="R122" s="1">
        <v>407624</v>
      </c>
      <c r="S122" s="1">
        <v>485441</v>
      </c>
      <c r="T122" s="3">
        <v>206.50820922851563</v>
      </c>
    </row>
    <row r="123" spans="1:20">
      <c r="A123" t="s">
        <v>142</v>
      </c>
      <c r="B123" s="1">
        <v>10196707</v>
      </c>
      <c r="C123" s="8">
        <f t="shared" si="5"/>
        <v>1.3177916032622566E-3</v>
      </c>
      <c r="D123" s="1">
        <v>10269417</v>
      </c>
      <c r="E123" s="8">
        <f t="shared" si="6"/>
        <v>1.3477169289256379E-3</v>
      </c>
      <c r="F123" s="5">
        <f t="shared" si="7"/>
        <v>-7.1307334809169272E-3</v>
      </c>
      <c r="G123" s="3">
        <v>67.727699279785156</v>
      </c>
      <c r="H123" s="1">
        <v>46.200000762939453</v>
      </c>
      <c r="I123" s="1">
        <v>0</v>
      </c>
      <c r="J123" s="3">
        <v>3.2235987186431885</v>
      </c>
      <c r="K123" s="3">
        <v>9.207305908203125</v>
      </c>
      <c r="L123" s="1">
        <v>0</v>
      </c>
      <c r="M123" s="1">
        <v>0</v>
      </c>
      <c r="N123" s="3">
        <v>0.24836175143718719</v>
      </c>
      <c r="O123" s="3">
        <v>32.1</v>
      </c>
      <c r="P123" s="1">
        <v>109283</v>
      </c>
      <c r="Q123" s="1">
        <v>112692</v>
      </c>
      <c r="R123" s="1">
        <v>111474</v>
      </c>
      <c r="S123" s="1">
        <v>125500</v>
      </c>
      <c r="T123" s="3">
        <v>140.23501586914063</v>
      </c>
    </row>
    <row r="124" spans="1:20">
      <c r="A124" t="s">
        <v>143</v>
      </c>
      <c r="B124" s="1">
        <v>2881060</v>
      </c>
      <c r="C124" s="8">
        <f t="shared" si="5"/>
        <v>3.7233948925812583E-4</v>
      </c>
      <c r="D124" s="1">
        <v>2832067</v>
      </c>
      <c r="E124" s="8">
        <f t="shared" si="6"/>
        <v>3.7166906746036746E-4</v>
      </c>
      <c r="F124" s="5">
        <f t="shared" si="7"/>
        <v>1.7005199475193158E-2</v>
      </c>
      <c r="G124" s="3">
        <v>8.5038003921508789</v>
      </c>
      <c r="H124" s="1">
        <v>31.899999618530273</v>
      </c>
      <c r="I124" s="1">
        <v>0</v>
      </c>
      <c r="J124" s="3">
        <v>1.3680222034454346</v>
      </c>
      <c r="K124" s="3">
        <v>8.8474225997924805</v>
      </c>
      <c r="L124" s="1">
        <v>0</v>
      </c>
      <c r="M124" s="1">
        <v>0</v>
      </c>
      <c r="N124" s="3">
        <v>0.67597454786300659</v>
      </c>
      <c r="O124" s="3">
        <v>30.233333333333334</v>
      </c>
      <c r="P124" s="1">
        <v>2294</v>
      </c>
      <c r="Q124" s="1">
        <v>2385</v>
      </c>
      <c r="R124" s="1">
        <v>2200</v>
      </c>
      <c r="S124" s="1">
        <v>2627</v>
      </c>
      <c r="T124" s="3">
        <v>11.692371368408203</v>
      </c>
    </row>
    <row r="125" spans="1:20">
      <c r="A125" t="s">
        <v>21</v>
      </c>
      <c r="B125" s="1">
        <v>19237682</v>
      </c>
      <c r="C125" s="8">
        <f t="shared" si="5"/>
        <v>2.4862198948964066E-3</v>
      </c>
      <c r="D125" s="1">
        <v>19356544</v>
      </c>
      <c r="E125" s="8">
        <f t="shared" si="6"/>
        <v>2.5402748797029064E-3</v>
      </c>
      <c r="F125" s="5">
        <f t="shared" si="7"/>
        <v>-6.1786030146459437E-3</v>
      </c>
      <c r="G125" s="3">
        <v>81.958900451660156</v>
      </c>
      <c r="H125" s="1">
        <v>43</v>
      </c>
      <c r="I125" s="1">
        <v>0</v>
      </c>
      <c r="J125" s="3">
        <v>2.5169374942779541</v>
      </c>
      <c r="K125" s="3">
        <v>8.9807682037353516</v>
      </c>
      <c r="L125" s="1">
        <v>0</v>
      </c>
      <c r="M125" s="1">
        <v>0</v>
      </c>
      <c r="N125" s="3">
        <v>0.10004021227359772</v>
      </c>
      <c r="O125" s="3">
        <v>35.1</v>
      </c>
      <c r="P125" s="1">
        <v>0</v>
      </c>
      <c r="Q125" s="1">
        <v>0</v>
      </c>
      <c r="R125" s="1">
        <v>0</v>
      </c>
      <c r="S125" s="1">
        <v>0</v>
      </c>
      <c r="T125" s="3">
        <v>0</v>
      </c>
    </row>
    <row r="126" spans="1:20">
      <c r="A126" t="s">
        <v>73</v>
      </c>
      <c r="B126" s="1">
        <v>145934460</v>
      </c>
      <c r="C126" s="8">
        <f t="shared" si="5"/>
        <v>1.8860128668462442E-2</v>
      </c>
      <c r="D126" s="1">
        <v>144373535</v>
      </c>
      <c r="E126" s="8">
        <f t="shared" si="6"/>
        <v>1.894700129601691E-2</v>
      </c>
      <c r="F126" s="5">
        <f t="shared" si="7"/>
        <v>1.0696068632453226E-2</v>
      </c>
      <c r="G126" s="3">
        <v>38.559101104736328</v>
      </c>
      <c r="H126" s="1">
        <v>39.599998474121094</v>
      </c>
      <c r="I126" s="1">
        <v>0</v>
      </c>
      <c r="J126" s="3">
        <v>1.7705725431442261</v>
      </c>
      <c r="K126" s="3">
        <v>8.8687028884887695</v>
      </c>
      <c r="L126" s="1">
        <v>0</v>
      </c>
      <c r="M126" s="1">
        <v>0</v>
      </c>
      <c r="N126" s="3">
        <v>0.19593723118305206</v>
      </c>
      <c r="O126" s="3">
        <v>34.559999999999995</v>
      </c>
      <c r="P126" s="1">
        <v>1824340</v>
      </c>
      <c r="Q126" s="1">
        <v>1827827</v>
      </c>
      <c r="R126" s="1">
        <v>1800683</v>
      </c>
      <c r="S126" s="1">
        <v>2124479</v>
      </c>
      <c r="T126" s="3">
        <v>211.40470886230469</v>
      </c>
    </row>
    <row r="127" spans="1:20">
      <c r="A127" t="s">
        <v>62</v>
      </c>
      <c r="B127" s="1">
        <v>12952209</v>
      </c>
      <c r="C127" s="8">
        <f t="shared" si="5"/>
        <v>1.673904355974711E-3</v>
      </c>
      <c r="D127" s="1">
        <v>12626950</v>
      </c>
      <c r="E127" s="8">
        <f t="shared" si="6"/>
        <v>1.6571100653228498E-3</v>
      </c>
      <c r="F127" s="5">
        <f t="shared" si="7"/>
        <v>2.5112241471705713E-2</v>
      </c>
      <c r="G127" s="3">
        <v>0.7103000283241272</v>
      </c>
      <c r="H127" s="1">
        <v>20.299999237060547</v>
      </c>
      <c r="I127" s="1">
        <v>0</v>
      </c>
      <c r="J127" s="3">
        <v>0.80054140090942383</v>
      </c>
      <c r="K127" s="3">
        <v>9.1735095977783203</v>
      </c>
      <c r="L127" s="1">
        <v>0</v>
      </c>
      <c r="M127" s="1">
        <v>0</v>
      </c>
      <c r="N127" s="3">
        <v>0.90572839975357056</v>
      </c>
      <c r="O127" s="3">
        <v>43.71</v>
      </c>
      <c r="P127" s="1">
        <v>0</v>
      </c>
      <c r="Q127" s="1">
        <v>0</v>
      </c>
      <c r="R127" s="1">
        <v>0</v>
      </c>
      <c r="S127" s="1">
        <v>0</v>
      </c>
      <c r="T127" s="3">
        <v>0</v>
      </c>
    </row>
    <row r="128" spans="1:20">
      <c r="A128" t="s">
        <v>4</v>
      </c>
      <c r="B128" s="1">
        <v>34813867</v>
      </c>
      <c r="C128" s="8">
        <f t="shared" si="5"/>
        <v>4.4992389807502527E-3</v>
      </c>
      <c r="D128" s="1">
        <v>34268528</v>
      </c>
      <c r="E128" s="8">
        <f t="shared" si="6"/>
        <v>4.4972636046391179E-3</v>
      </c>
      <c r="F128" s="5">
        <f t="shared" si="7"/>
        <v>1.5664419008666861E-2</v>
      </c>
      <c r="G128" s="3">
        <v>17.875101089477539</v>
      </c>
      <c r="H128" s="1">
        <v>31.899999618530273</v>
      </c>
      <c r="I128" s="1">
        <v>0</v>
      </c>
      <c r="J128" s="3">
        <v>1.2504826784133911</v>
      </c>
      <c r="K128" s="3">
        <v>8.8967981338500977</v>
      </c>
      <c r="L128" s="1">
        <v>0</v>
      </c>
      <c r="M128" s="1">
        <v>0</v>
      </c>
      <c r="N128" s="3">
        <v>0.65061891078948975</v>
      </c>
      <c r="O128" s="3">
        <v>45.9</v>
      </c>
      <c r="P128" s="1">
        <v>0</v>
      </c>
      <c r="Q128" s="1">
        <v>0</v>
      </c>
      <c r="R128" s="1">
        <v>0</v>
      </c>
      <c r="S128" s="1">
        <v>0</v>
      </c>
      <c r="T128" s="3">
        <v>0</v>
      </c>
    </row>
    <row r="129" spans="1:20">
      <c r="A129" t="s">
        <v>63</v>
      </c>
      <c r="B129" s="1">
        <v>16743930</v>
      </c>
      <c r="C129" s="8">
        <f t="shared" si="5"/>
        <v>2.1639349213045931E-3</v>
      </c>
      <c r="D129" s="1">
        <v>16296364</v>
      </c>
      <c r="E129" s="8">
        <f t="shared" si="6"/>
        <v>2.1386691808049402E-3</v>
      </c>
      <c r="F129" s="5">
        <f t="shared" si="7"/>
        <v>2.6730044858047065E-2</v>
      </c>
      <c r="G129" s="3">
        <v>2.4486000537872314</v>
      </c>
      <c r="H129" s="1">
        <v>18.700000762939453</v>
      </c>
      <c r="I129" s="1">
        <v>0</v>
      </c>
      <c r="J129" s="3">
        <v>1.0616328716278076</v>
      </c>
      <c r="K129" s="3">
        <v>9.3903589248657227</v>
      </c>
      <c r="L129" s="1">
        <v>0</v>
      </c>
      <c r="M129" s="1">
        <v>0</v>
      </c>
      <c r="N129" s="3">
        <v>0.35542404651641846</v>
      </c>
      <c r="O129" s="3">
        <v>40.29</v>
      </c>
      <c r="P129" s="1">
        <v>0</v>
      </c>
      <c r="Q129" s="1">
        <v>0</v>
      </c>
      <c r="R129" s="1">
        <v>0</v>
      </c>
      <c r="S129" s="1">
        <v>0</v>
      </c>
      <c r="T129" s="3">
        <v>0</v>
      </c>
    </row>
    <row r="130" spans="1:20">
      <c r="A130" t="s">
        <v>144</v>
      </c>
      <c r="B130" s="1">
        <v>6804596</v>
      </c>
      <c r="C130" s="8">
        <f t="shared" si="5"/>
        <v>8.7940542690811236E-4</v>
      </c>
      <c r="D130" s="1">
        <v>6944975</v>
      </c>
      <c r="E130" s="8">
        <f t="shared" si="6"/>
        <v>9.1143054941340222E-4</v>
      </c>
      <c r="F130" s="5">
        <f t="shared" ref="F130:F161" si="8">((B130-D130)/B130)</f>
        <v>-2.0630027116966237E-2</v>
      </c>
      <c r="G130" s="3">
        <v>47.188697814941406</v>
      </c>
      <c r="H130" s="1">
        <v>41.200000762939453</v>
      </c>
      <c r="I130" s="1">
        <v>0</v>
      </c>
      <c r="J130" s="3">
        <v>3.1344106197357178</v>
      </c>
      <c r="K130" s="3">
        <v>9.014948844909668</v>
      </c>
      <c r="L130" s="1">
        <v>0</v>
      </c>
      <c r="M130" s="1">
        <v>1</v>
      </c>
      <c r="N130" s="3">
        <v>0.22090122103691101</v>
      </c>
      <c r="O130" s="3">
        <v>37.800000000000004</v>
      </c>
      <c r="P130" s="1">
        <v>103722</v>
      </c>
      <c r="Q130" s="1">
        <v>101655</v>
      </c>
      <c r="R130" s="1">
        <v>102131</v>
      </c>
      <c r="S130" s="1">
        <v>114954</v>
      </c>
      <c r="T130" s="3">
        <v>181.11599731445313</v>
      </c>
    </row>
    <row r="131" spans="1:20">
      <c r="A131" t="s">
        <v>77</v>
      </c>
      <c r="B131" s="1">
        <v>7976985</v>
      </c>
      <c r="C131" s="8">
        <f t="shared" ref="C131:C167" si="9">(B131/SUM($B$2:$B$167))</f>
        <v>1.0309214388869829E-3</v>
      </c>
      <c r="D131" s="1">
        <v>7813215</v>
      </c>
      <c r="E131" s="8">
        <f t="shared" ref="E131:E167" si="10">(D131/SUM($D$2:$D$167))</f>
        <v>1.0253748703393511E-3</v>
      </c>
      <c r="F131" s="5">
        <f t="shared" si="8"/>
        <v>2.053031314462795E-2</v>
      </c>
      <c r="G131" s="3">
        <v>0.95270001888275146</v>
      </c>
      <c r="H131" s="1">
        <v>19.100000381469727</v>
      </c>
      <c r="I131" s="1">
        <v>0</v>
      </c>
      <c r="J131" s="3">
        <v>0.96247273683547974</v>
      </c>
      <c r="K131" s="3">
        <v>9.4010238647460938</v>
      </c>
      <c r="L131" s="1">
        <v>0</v>
      </c>
      <c r="M131" s="1">
        <v>0</v>
      </c>
      <c r="N131" s="3">
        <v>0.33849188685417175</v>
      </c>
      <c r="O131" s="3">
        <v>34.03</v>
      </c>
      <c r="P131" s="1">
        <v>0</v>
      </c>
      <c r="Q131" s="1">
        <v>0</v>
      </c>
      <c r="R131" s="1">
        <v>0</v>
      </c>
      <c r="S131" s="1">
        <v>0</v>
      </c>
      <c r="T131" s="3">
        <v>0</v>
      </c>
    </row>
    <row r="132" spans="1:20">
      <c r="A132" t="s">
        <v>27</v>
      </c>
      <c r="B132" s="1">
        <v>5850343</v>
      </c>
      <c r="C132" s="8">
        <f t="shared" si="9"/>
        <v>7.5608065246987285E-4</v>
      </c>
      <c r="D132" s="1">
        <v>5703569</v>
      </c>
      <c r="E132" s="8">
        <f t="shared" si="10"/>
        <v>7.4851342550365533E-4</v>
      </c>
      <c r="F132" s="5">
        <f t="shared" si="8"/>
        <v>2.5088101671987436E-2</v>
      </c>
      <c r="G132" s="3">
        <v>0.49569997191429138</v>
      </c>
      <c r="H132" s="1">
        <v>42.400001525878906</v>
      </c>
      <c r="I132" s="1">
        <v>1</v>
      </c>
      <c r="J132" s="3">
        <v>1.2602404356002808</v>
      </c>
      <c r="K132" s="3">
        <v>8.4259796142578125</v>
      </c>
      <c r="L132" s="1">
        <v>1</v>
      </c>
      <c r="M132" s="1">
        <v>1</v>
      </c>
      <c r="N132" s="3">
        <v>0.86858922243118286</v>
      </c>
      <c r="O132" s="3">
        <v>45.2</v>
      </c>
      <c r="P132" s="1">
        <v>20905</v>
      </c>
      <c r="Q132" s="1">
        <v>21282</v>
      </c>
      <c r="R132" s="1">
        <v>21446</v>
      </c>
      <c r="S132" s="1">
        <v>22000</v>
      </c>
      <c r="T132" s="3">
        <v>13.657711982727051</v>
      </c>
    </row>
    <row r="133" spans="1:20">
      <c r="A133" t="s">
        <v>145</v>
      </c>
      <c r="B133" s="1">
        <v>5459643</v>
      </c>
      <c r="C133" s="8">
        <f t="shared" si="9"/>
        <v>7.0558776497251082E-4</v>
      </c>
      <c r="D133" s="1">
        <v>5454073</v>
      </c>
      <c r="E133" s="8">
        <f t="shared" si="10"/>
        <v>7.1577057526208559E-4</v>
      </c>
      <c r="F133" s="5">
        <f t="shared" si="8"/>
        <v>1.0202132263959383E-3</v>
      </c>
      <c r="G133" s="3">
        <v>39.160102844238281</v>
      </c>
      <c r="H133" s="1">
        <v>41.200000762939453</v>
      </c>
      <c r="I133" s="1">
        <v>0</v>
      </c>
      <c r="J133" s="3">
        <v>4.6551876068115234</v>
      </c>
      <c r="K133" s="3">
        <v>9.018951416015625</v>
      </c>
      <c r="L133" s="1">
        <v>0</v>
      </c>
      <c r="M133" s="1">
        <v>1</v>
      </c>
      <c r="N133" s="3">
        <v>0.19535151124000549</v>
      </c>
      <c r="O133" s="3">
        <v>23.2</v>
      </c>
      <c r="P133" s="1">
        <v>53702</v>
      </c>
      <c r="Q133" s="1">
        <v>54137</v>
      </c>
      <c r="R133" s="1">
        <v>53115</v>
      </c>
      <c r="S133" s="1">
        <v>60277</v>
      </c>
      <c r="T133" s="3">
        <v>121.41910552978516</v>
      </c>
    </row>
    <row r="134" spans="1:20">
      <c r="A134" t="s">
        <v>146</v>
      </c>
      <c r="B134" s="1">
        <v>2078932</v>
      </c>
      <c r="C134" s="8">
        <f t="shared" si="9"/>
        <v>2.6867489017319118E-4</v>
      </c>
      <c r="D134" s="1">
        <v>2087946</v>
      </c>
      <c r="E134" s="8">
        <f t="shared" si="10"/>
        <v>2.7401362422838316E-4</v>
      </c>
      <c r="F134" s="5">
        <f t="shared" si="8"/>
        <v>-4.3358801538482261E-3</v>
      </c>
      <c r="G134" s="3">
        <v>129.7301025390625</v>
      </c>
      <c r="H134" s="1">
        <v>44.5</v>
      </c>
      <c r="I134" s="1">
        <v>0</v>
      </c>
      <c r="J134" s="3">
        <v>4.3076376914978027</v>
      </c>
      <c r="K134" s="3">
        <v>9.0445833206176758</v>
      </c>
      <c r="L134" s="1">
        <v>0</v>
      </c>
      <c r="M134" s="1">
        <v>0</v>
      </c>
      <c r="N134" s="3">
        <v>0.17666758596897125</v>
      </c>
      <c r="O134" s="3">
        <v>23.400000000000002</v>
      </c>
      <c r="P134" s="1">
        <v>20436</v>
      </c>
      <c r="Q134" s="1">
        <v>20428</v>
      </c>
      <c r="R134" s="1">
        <v>20547</v>
      </c>
      <c r="S134" s="1">
        <v>24277</v>
      </c>
      <c r="T134" s="3">
        <v>182.71070861816406</v>
      </c>
    </row>
    <row r="135" spans="1:20">
      <c r="A135" t="s">
        <v>147</v>
      </c>
      <c r="B135" s="1">
        <v>15893219</v>
      </c>
      <c r="C135" s="8">
        <f t="shared" si="9"/>
        <v>2.053991602093515E-3</v>
      </c>
      <c r="D135" s="1">
        <v>15442905</v>
      </c>
      <c r="E135" s="8">
        <f t="shared" si="10"/>
        <v>2.0266646587912807E-3</v>
      </c>
      <c r="F135" s="5">
        <f t="shared" si="8"/>
        <v>2.8333718927550169E-2</v>
      </c>
      <c r="G135" s="3">
        <v>0.81800001859664917</v>
      </c>
      <c r="H135" s="1">
        <v>16.799999237060547</v>
      </c>
      <c r="I135" s="1">
        <v>0</v>
      </c>
      <c r="J135" s="3">
        <v>0.78794211149215698</v>
      </c>
      <c r="K135" s="3">
        <v>9.0308847427368164</v>
      </c>
      <c r="L135" s="1">
        <v>0</v>
      </c>
      <c r="M135" s="1">
        <v>0</v>
      </c>
      <c r="N135" s="3">
        <v>0.31848418712615967</v>
      </c>
      <c r="O135" s="3">
        <v>39.700000000000003</v>
      </c>
      <c r="P135" s="1">
        <v>0</v>
      </c>
      <c r="Q135" s="1">
        <v>0</v>
      </c>
      <c r="R135" s="1">
        <v>0</v>
      </c>
      <c r="S135" s="1">
        <v>0</v>
      </c>
      <c r="T135" s="3">
        <v>0</v>
      </c>
    </row>
    <row r="136" spans="1:20">
      <c r="A136" t="s">
        <v>163</v>
      </c>
      <c r="B136" s="1">
        <v>0</v>
      </c>
      <c r="C136" s="8">
        <f t="shared" si="9"/>
        <v>0</v>
      </c>
      <c r="D136" s="1">
        <v>0</v>
      </c>
      <c r="E136" s="8">
        <f t="shared" si="10"/>
        <v>0</v>
      </c>
      <c r="F136" s="5" t="e">
        <f t="shared" si="8"/>
        <v>#DIV/0!</v>
      </c>
      <c r="G136" s="3">
        <v>0</v>
      </c>
      <c r="H136" s="1">
        <v>0</v>
      </c>
      <c r="I136" s="1">
        <v>0</v>
      </c>
      <c r="J136" s="3">
        <v>0</v>
      </c>
      <c r="K136" s="3">
        <v>0</v>
      </c>
      <c r="L136" s="1">
        <v>0</v>
      </c>
      <c r="M136" s="1">
        <v>0</v>
      </c>
      <c r="N136" s="3">
        <v>0</v>
      </c>
      <c r="O136" s="3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</row>
    <row r="137" spans="1:20">
      <c r="A137" t="s">
        <v>44</v>
      </c>
      <c r="B137" s="1">
        <v>59308690</v>
      </c>
      <c r="C137" s="8">
        <f t="shared" si="9"/>
        <v>7.6648758940003042E-3</v>
      </c>
      <c r="D137" s="1">
        <v>58558270</v>
      </c>
      <c r="E137" s="8">
        <f t="shared" si="10"/>
        <v>7.6849515223306559E-3</v>
      </c>
      <c r="F137" s="5">
        <f t="shared" si="8"/>
        <v>1.265278325992363E-2</v>
      </c>
      <c r="G137" s="3">
        <v>48.001399993896484</v>
      </c>
      <c r="H137" s="1">
        <v>27.299999237060547</v>
      </c>
      <c r="I137" s="1">
        <v>0</v>
      </c>
      <c r="J137" s="3">
        <v>0.60651493072509766</v>
      </c>
      <c r="K137" s="3">
        <v>9.2972841262817383</v>
      </c>
      <c r="L137" s="1">
        <v>0</v>
      </c>
      <c r="M137" s="1">
        <v>0</v>
      </c>
      <c r="N137" s="3">
        <v>0.19273777306079865</v>
      </c>
      <c r="O137" s="3">
        <v>65.426000000000016</v>
      </c>
      <c r="P137" s="1">
        <v>0</v>
      </c>
      <c r="Q137" s="1">
        <v>0</v>
      </c>
      <c r="R137" s="1">
        <v>0</v>
      </c>
      <c r="S137" s="1">
        <v>566004</v>
      </c>
      <c r="T137" s="3">
        <v>0</v>
      </c>
    </row>
    <row r="138" spans="1:20">
      <c r="A138" t="s">
        <v>65</v>
      </c>
      <c r="B138" s="1">
        <v>51269183</v>
      </c>
      <c r="C138" s="8">
        <f t="shared" si="9"/>
        <v>6.6258743007439587E-3</v>
      </c>
      <c r="D138" s="1">
        <v>51709098</v>
      </c>
      <c r="E138" s="8">
        <f t="shared" si="10"/>
        <v>6.786093772808607E-3</v>
      </c>
      <c r="F138" s="5">
        <f t="shared" si="8"/>
        <v>-8.5804956166358262E-3</v>
      </c>
      <c r="G138" s="3">
        <v>1.788599967956543</v>
      </c>
      <c r="H138" s="1">
        <v>43.400001525878906</v>
      </c>
      <c r="I138" s="1">
        <v>0</v>
      </c>
      <c r="J138" s="3">
        <v>1.6065058708190918</v>
      </c>
      <c r="K138" s="3">
        <v>8.228276252746582</v>
      </c>
      <c r="L138" s="1">
        <v>1</v>
      </c>
      <c r="M138" s="1">
        <v>0</v>
      </c>
      <c r="N138" s="3">
        <v>0.11182743310928345</v>
      </c>
      <c r="O138" s="3">
        <v>35.5</v>
      </c>
      <c r="P138" s="1">
        <v>284548</v>
      </c>
      <c r="Q138" s="1">
        <v>298030</v>
      </c>
      <c r="R138" s="1">
        <v>294080</v>
      </c>
      <c r="S138" s="1">
        <v>308318</v>
      </c>
      <c r="T138" s="3">
        <v>31.266119003295898</v>
      </c>
    </row>
    <row r="139" spans="1:20">
      <c r="A139" t="s">
        <v>165</v>
      </c>
      <c r="B139" s="1">
        <v>11193729</v>
      </c>
      <c r="C139" s="8">
        <f t="shared" si="9"/>
        <v>1.4466437140336792E-3</v>
      </c>
      <c r="D139" s="1">
        <v>11062113</v>
      </c>
      <c r="E139" s="8">
        <f t="shared" si="10"/>
        <v>1.4517471595309039E-3</v>
      </c>
      <c r="F139" s="5">
        <f t="shared" si="8"/>
        <v>1.1758012008330735E-2</v>
      </c>
      <c r="G139" s="3">
        <v>0.56279999017715454</v>
      </c>
      <c r="H139" s="1">
        <v>19.200000762939453</v>
      </c>
      <c r="I139" s="1">
        <v>0</v>
      </c>
      <c r="J139" s="3">
        <v>1.0757367610931396</v>
      </c>
      <c r="K139" s="3">
        <v>9.0663976669311523</v>
      </c>
      <c r="L139" s="1">
        <v>0</v>
      </c>
      <c r="M139" s="1">
        <v>0</v>
      </c>
      <c r="N139" s="3">
        <v>0.17863874137401581</v>
      </c>
      <c r="O139" s="3">
        <v>46.34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</row>
    <row r="140" spans="1:20">
      <c r="A140" t="s">
        <v>16</v>
      </c>
      <c r="B140" s="1">
        <v>46754783</v>
      </c>
      <c r="C140" s="8">
        <f t="shared" si="9"/>
        <v>6.0424468850334622E-3</v>
      </c>
      <c r="D140" s="1">
        <v>47076781</v>
      </c>
      <c r="E140" s="8">
        <f t="shared" si="10"/>
        <v>6.1781671455180777E-3</v>
      </c>
      <c r="F140" s="5">
        <f t="shared" si="8"/>
        <v>-6.8869531487291899E-3</v>
      </c>
      <c r="G140" s="3">
        <v>108.73110198974609</v>
      </c>
      <c r="H140" s="1">
        <v>45.5</v>
      </c>
      <c r="I140" s="1">
        <v>0</v>
      </c>
      <c r="J140" s="3">
        <v>4.3316245079040527</v>
      </c>
      <c r="K140" s="3">
        <v>9.1718778610229492</v>
      </c>
      <c r="L140" s="1">
        <v>0</v>
      </c>
      <c r="M140" s="1">
        <v>0</v>
      </c>
      <c r="N140" s="3">
        <v>0.14327365159988403</v>
      </c>
      <c r="O140" s="3">
        <v>33.200000000000003</v>
      </c>
      <c r="P140" s="1">
        <v>420589</v>
      </c>
      <c r="Q140" s="1">
        <v>423994</v>
      </c>
      <c r="R140" s="1">
        <v>414914</v>
      </c>
      <c r="S140" s="1">
        <v>501106</v>
      </c>
      <c r="T140" s="3">
        <v>173.23307800292969</v>
      </c>
    </row>
    <row r="141" spans="1:20">
      <c r="A141" t="s">
        <v>48</v>
      </c>
      <c r="B141" s="1">
        <v>21413250</v>
      </c>
      <c r="C141" s="8">
        <f t="shared" si="9"/>
        <v>2.7673837297232835E-3</v>
      </c>
      <c r="D141" s="1">
        <v>21670000</v>
      </c>
      <c r="E141" s="8">
        <f t="shared" si="10"/>
        <v>2.8438835281319841E-3</v>
      </c>
      <c r="F141" s="5">
        <f t="shared" si="8"/>
        <v>-1.1990239688043618E-2</v>
      </c>
      <c r="G141" s="3">
        <v>0.95270001888275146</v>
      </c>
      <c r="H141" s="1">
        <v>34.099998474121094</v>
      </c>
      <c r="I141" s="1">
        <v>1</v>
      </c>
      <c r="J141" s="3">
        <v>0.7049904465675354</v>
      </c>
      <c r="K141" s="3">
        <v>8.6350917816162109</v>
      </c>
      <c r="L141" s="1">
        <v>0</v>
      </c>
      <c r="M141" s="1">
        <v>0</v>
      </c>
      <c r="N141" s="3">
        <v>0.36754453182220459</v>
      </c>
      <c r="O141" s="3">
        <v>41.936666666666667</v>
      </c>
      <c r="P141" s="1">
        <v>0</v>
      </c>
      <c r="Q141" s="1">
        <v>0</v>
      </c>
      <c r="R141" s="1">
        <v>0</v>
      </c>
      <c r="S141" s="1">
        <v>0</v>
      </c>
      <c r="T141" s="3">
        <v>0</v>
      </c>
    </row>
    <row r="142" spans="1:20">
      <c r="A142" t="s">
        <v>148</v>
      </c>
      <c r="B142" s="1">
        <v>43849269</v>
      </c>
      <c r="C142" s="8">
        <f t="shared" si="9"/>
        <v>5.6669470347032588E-3</v>
      </c>
      <c r="D142" s="1">
        <v>42813238</v>
      </c>
      <c r="E142" s="8">
        <f t="shared" si="10"/>
        <v>5.6186369328193042E-3</v>
      </c>
      <c r="F142" s="5">
        <f t="shared" si="8"/>
        <v>2.3627098549807067E-2</v>
      </c>
      <c r="G142" s="3">
        <v>3.3478000164031982</v>
      </c>
      <c r="H142" s="1">
        <v>19.700000762939453</v>
      </c>
      <c r="I142" s="1">
        <v>0</v>
      </c>
      <c r="J142" s="3">
        <v>1.0757367610931396</v>
      </c>
      <c r="K142" s="3">
        <v>9.0663976669311523</v>
      </c>
      <c r="L142" s="1">
        <v>0</v>
      </c>
      <c r="M142" s="1">
        <v>0</v>
      </c>
      <c r="N142" s="3">
        <v>0.37517285346984863</v>
      </c>
      <c r="O142" s="3">
        <v>45.05</v>
      </c>
      <c r="P142" s="1">
        <v>0</v>
      </c>
      <c r="Q142" s="1">
        <v>0</v>
      </c>
      <c r="R142" s="1">
        <v>0</v>
      </c>
      <c r="S142" s="1">
        <v>0</v>
      </c>
      <c r="T142" s="3">
        <v>0</v>
      </c>
    </row>
    <row r="143" spans="1:20">
      <c r="A143" t="s">
        <v>149</v>
      </c>
      <c r="B143" s="1">
        <v>586634</v>
      </c>
      <c r="C143" s="8">
        <f t="shared" si="9"/>
        <v>7.5814805641483135E-5</v>
      </c>
      <c r="D143" s="1">
        <v>581372</v>
      </c>
      <c r="E143" s="8">
        <f t="shared" si="10"/>
        <v>7.6296919913112498E-5</v>
      </c>
      <c r="F143" s="5">
        <f t="shared" si="8"/>
        <v>8.9698176375730011E-3</v>
      </c>
      <c r="G143" s="3">
        <v>20.796600341796875</v>
      </c>
      <c r="H143" s="1">
        <v>29.600000381469727</v>
      </c>
      <c r="I143" s="1">
        <v>0</v>
      </c>
      <c r="J143" s="3">
        <v>0.82132518291473389</v>
      </c>
      <c r="K143" s="3">
        <v>9.5811758041381836</v>
      </c>
      <c r="L143" s="1">
        <v>0</v>
      </c>
      <c r="M143" s="1">
        <v>0</v>
      </c>
      <c r="N143" s="3">
        <v>0.27391132712364197</v>
      </c>
      <c r="O143" s="3">
        <v>38.1</v>
      </c>
      <c r="P143" s="1">
        <v>0</v>
      </c>
      <c r="Q143" s="1">
        <v>0</v>
      </c>
      <c r="R143" s="1">
        <v>0</v>
      </c>
      <c r="S143" s="1">
        <v>0</v>
      </c>
      <c r="T143" s="3">
        <v>0</v>
      </c>
    </row>
    <row r="144" spans="1:20">
      <c r="A144" t="s">
        <v>22</v>
      </c>
      <c r="B144" s="1">
        <v>10099270</v>
      </c>
      <c r="C144" s="8">
        <f t="shared" si="9"/>
        <v>1.3051991397887975E-3</v>
      </c>
      <c r="D144" s="1">
        <v>10285453</v>
      </c>
      <c r="E144" s="8">
        <f t="shared" si="10"/>
        <v>1.3498214289836502E-3</v>
      </c>
      <c r="F144" s="5">
        <f t="shared" si="8"/>
        <v>-1.8435292847898906E-2</v>
      </c>
      <c r="G144" s="3">
        <v>86.412200927734375</v>
      </c>
      <c r="H144" s="1">
        <v>41</v>
      </c>
      <c r="I144" s="1">
        <v>0</v>
      </c>
      <c r="J144" s="3">
        <v>2.5899312496185303</v>
      </c>
      <c r="K144" s="3">
        <v>8.9630165100097656</v>
      </c>
      <c r="L144" s="1">
        <v>0</v>
      </c>
      <c r="M144" s="1">
        <v>0</v>
      </c>
      <c r="N144" s="3">
        <v>0.45058152079582214</v>
      </c>
      <c r="O144" s="3">
        <v>27</v>
      </c>
      <c r="P144" s="1">
        <v>91626.500000000029</v>
      </c>
      <c r="Q144" s="1">
        <v>91920.099999999977</v>
      </c>
      <c r="R144" s="1">
        <v>88544.700000000041</v>
      </c>
      <c r="S144" s="1">
        <v>99647.199999999983</v>
      </c>
      <c r="T144" s="3">
        <v>87.811820983886719</v>
      </c>
    </row>
    <row r="145" spans="1:20">
      <c r="A145" t="s">
        <v>151</v>
      </c>
      <c r="B145" s="1">
        <v>8654618</v>
      </c>
      <c r="C145" s="8">
        <f t="shared" si="9"/>
        <v>1.1184966803343848E-3</v>
      </c>
      <c r="D145" s="1">
        <v>8574832</v>
      </c>
      <c r="E145" s="8">
        <f t="shared" si="10"/>
        <v>1.1253264181494711E-3</v>
      </c>
      <c r="F145" s="5">
        <f t="shared" si="8"/>
        <v>9.2188933122178233E-3</v>
      </c>
      <c r="G145" s="3">
        <v>88.334304809570313</v>
      </c>
      <c r="H145" s="1">
        <v>43.099998474121094</v>
      </c>
      <c r="I145" s="1">
        <v>0</v>
      </c>
      <c r="J145" s="3">
        <v>5.583521842956543</v>
      </c>
      <c r="K145" s="3">
        <v>9.0781269073486328</v>
      </c>
      <c r="L145" s="1">
        <v>0</v>
      </c>
      <c r="M145" s="1">
        <v>0</v>
      </c>
      <c r="N145" s="3">
        <v>0.66000103950500488</v>
      </c>
      <c r="O145" s="3">
        <v>30.1</v>
      </c>
      <c r="P145" s="1">
        <v>66703</v>
      </c>
      <c r="Q145" s="1">
        <v>66888</v>
      </c>
      <c r="R145" s="1">
        <v>67515</v>
      </c>
      <c r="S145" s="1">
        <v>77087</v>
      </c>
      <c r="T145" s="3">
        <v>116.68003082275391</v>
      </c>
    </row>
    <row r="146" spans="1:20">
      <c r="A146" t="s">
        <v>6</v>
      </c>
      <c r="B146" s="1">
        <v>17500657</v>
      </c>
      <c r="C146" s="8">
        <f t="shared" si="9"/>
        <v>2.2617320323289501E-3</v>
      </c>
      <c r="D146" s="1">
        <v>17070135</v>
      </c>
      <c r="E146" s="8">
        <f t="shared" si="10"/>
        <v>2.2402157706271002E-3</v>
      </c>
      <c r="F146" s="5">
        <f t="shared" si="8"/>
        <v>2.4600333576048031E-2</v>
      </c>
      <c r="G146" s="3">
        <v>4.0626997947692871</v>
      </c>
      <c r="H146" s="1">
        <v>21.700000762939453</v>
      </c>
      <c r="I146" s="1">
        <v>0</v>
      </c>
      <c r="J146" s="3">
        <v>1.8142449855804443</v>
      </c>
      <c r="K146" s="3">
        <v>8.9509172439575195</v>
      </c>
      <c r="L146" s="1">
        <v>0</v>
      </c>
      <c r="M146" s="1">
        <v>0</v>
      </c>
      <c r="N146" s="3">
        <v>0.31939977407455444</v>
      </c>
      <c r="O146" s="3">
        <v>34.200000000000003</v>
      </c>
      <c r="P146" s="1">
        <v>0</v>
      </c>
      <c r="Q146" s="1">
        <v>0</v>
      </c>
      <c r="R146" s="1">
        <v>0</v>
      </c>
      <c r="S146" s="1">
        <v>0</v>
      </c>
      <c r="T146" s="3">
        <v>0</v>
      </c>
    </row>
    <row r="147" spans="1:20">
      <c r="A147" t="s">
        <v>66</v>
      </c>
      <c r="B147" s="1">
        <v>23816775</v>
      </c>
      <c r="C147" s="8">
        <f t="shared" si="9"/>
        <v>3.0780080384565753E-3</v>
      </c>
      <c r="D147" s="1">
        <v>23780000</v>
      </c>
      <c r="E147" s="8">
        <f t="shared" si="10"/>
        <v>3.1207914305020111E-3</v>
      </c>
      <c r="F147" s="5">
        <f t="shared" si="8"/>
        <v>1.5440797505119816E-3</v>
      </c>
      <c r="G147" s="3">
        <v>2.9400000348687172E-2</v>
      </c>
      <c r="H147" s="1">
        <v>42.200000762939453</v>
      </c>
      <c r="I147" s="1">
        <v>0</v>
      </c>
      <c r="J147" s="3">
        <v>0.88829541206359863</v>
      </c>
      <c r="K147" s="3">
        <v>8.0876693725585938</v>
      </c>
      <c r="L147" s="1">
        <v>1</v>
      </c>
      <c r="M147" s="1">
        <v>1</v>
      </c>
      <c r="N147" s="3">
        <v>0.15796847641468048</v>
      </c>
      <c r="O147" s="3">
        <v>29.466666666666669</v>
      </c>
      <c r="P147" s="1">
        <v>171242</v>
      </c>
      <c r="Q147" s="1">
        <v>172784</v>
      </c>
      <c r="R147" s="1">
        <v>176296</v>
      </c>
      <c r="S147" s="1">
        <v>173156</v>
      </c>
      <c r="T147" s="3">
        <v>-1.1961814165115356</v>
      </c>
    </row>
    <row r="148" spans="1:20">
      <c r="A148" t="s">
        <v>152</v>
      </c>
      <c r="B148" s="1">
        <v>9537642</v>
      </c>
      <c r="C148" s="8">
        <f t="shared" si="9"/>
        <v>1.2326160340315198E-3</v>
      </c>
      <c r="D148" s="1">
        <v>9321018</v>
      </c>
      <c r="E148" s="8">
        <f t="shared" si="10"/>
        <v>1.2232528636650544E-3</v>
      </c>
      <c r="F148" s="5">
        <f t="shared" si="8"/>
        <v>2.2712532091265326E-2</v>
      </c>
      <c r="G148" s="3">
        <v>0.94359999895095825</v>
      </c>
      <c r="H148" s="1">
        <v>23.299999237060547</v>
      </c>
      <c r="I148" s="1">
        <v>0</v>
      </c>
      <c r="J148" s="3">
        <v>1.1353672742843628</v>
      </c>
      <c r="K148" s="3">
        <v>8.6239442825317383</v>
      </c>
      <c r="L148" s="1">
        <v>0</v>
      </c>
      <c r="M148" s="1">
        <v>0</v>
      </c>
      <c r="N148" s="3">
        <v>0.5537751317024231</v>
      </c>
      <c r="O148" s="3">
        <v>34</v>
      </c>
      <c r="P148" s="1">
        <v>32027</v>
      </c>
      <c r="Q148" s="1">
        <v>32699</v>
      </c>
      <c r="R148" s="1">
        <v>33537</v>
      </c>
      <c r="S148" s="1">
        <v>41743</v>
      </c>
      <c r="T148" s="3">
        <v>95.326667785644531</v>
      </c>
    </row>
    <row r="149" spans="1:20">
      <c r="A149" t="s">
        <v>36</v>
      </c>
      <c r="B149" s="1">
        <v>59734213</v>
      </c>
      <c r="C149" s="8">
        <f t="shared" si="9"/>
        <v>7.7198692007997413E-3</v>
      </c>
      <c r="D149" s="1">
        <v>58005463</v>
      </c>
      <c r="E149" s="8">
        <f t="shared" si="10"/>
        <v>7.6124033579773537E-3</v>
      </c>
      <c r="F149" s="5">
        <f t="shared" si="8"/>
        <v>2.8940701035100269E-2</v>
      </c>
      <c r="G149" s="3">
        <v>3.5199999809265137E-2</v>
      </c>
      <c r="H149" s="1">
        <v>17.700000762939453</v>
      </c>
      <c r="I149" s="1">
        <v>0</v>
      </c>
      <c r="J149" s="3">
        <v>0.73180258274078369</v>
      </c>
      <c r="K149" s="3">
        <v>9.1531429290771484</v>
      </c>
      <c r="L149" s="1">
        <v>0</v>
      </c>
      <c r="M149" s="1">
        <v>0</v>
      </c>
      <c r="N149" s="3">
        <v>0.62056273221969604</v>
      </c>
      <c r="O149" s="3">
        <v>37.78</v>
      </c>
      <c r="P149" s="1">
        <v>0</v>
      </c>
      <c r="Q149" s="1">
        <v>0</v>
      </c>
      <c r="R149" s="1">
        <v>0</v>
      </c>
      <c r="S149" s="1">
        <v>0</v>
      </c>
      <c r="T149" s="3">
        <v>0</v>
      </c>
    </row>
    <row r="150" spans="1:20">
      <c r="A150" t="s">
        <v>50</v>
      </c>
      <c r="B150" s="1">
        <v>69799978</v>
      </c>
      <c r="C150" s="8">
        <f t="shared" si="9"/>
        <v>9.0207382556241177E-3</v>
      </c>
      <c r="D150" s="1">
        <v>69625582</v>
      </c>
      <c r="E150" s="8">
        <f t="shared" si="10"/>
        <v>9.1373809776835596E-3</v>
      </c>
      <c r="F150" s="5">
        <f t="shared" si="8"/>
        <v>2.498510816149541E-3</v>
      </c>
      <c r="G150" s="3">
        <v>9.0300001204013824E-2</v>
      </c>
      <c r="H150" s="1">
        <v>40.099998474121094</v>
      </c>
      <c r="I150" s="1">
        <v>0</v>
      </c>
      <c r="J150" s="3">
        <v>0.75122106075286865</v>
      </c>
      <c r="K150" s="3">
        <v>8.2701492309570313</v>
      </c>
      <c r="L150" s="1">
        <v>0</v>
      </c>
      <c r="M150" s="1">
        <v>0</v>
      </c>
      <c r="N150" s="3">
        <v>0.35382911562919617</v>
      </c>
      <c r="O150" s="3">
        <v>35.314999999999998</v>
      </c>
      <c r="P150" s="1">
        <v>468911</v>
      </c>
      <c r="Q150" s="1">
        <v>473541</v>
      </c>
      <c r="R150" s="1">
        <v>506211</v>
      </c>
      <c r="S150" s="1">
        <v>501438</v>
      </c>
      <c r="T150" s="3">
        <v>26.609674453735352</v>
      </c>
    </row>
    <row r="151" spans="1:20">
      <c r="A151" t="s">
        <v>154</v>
      </c>
      <c r="B151" s="1">
        <v>8278737</v>
      </c>
      <c r="C151" s="8">
        <f t="shared" si="9"/>
        <v>1.0699189556213162E-3</v>
      </c>
      <c r="D151" s="1">
        <v>8082366</v>
      </c>
      <c r="E151" s="8">
        <f t="shared" si="10"/>
        <v>1.0606971636240882E-3</v>
      </c>
      <c r="F151" s="5">
        <f t="shared" si="8"/>
        <v>2.3719922495424119E-2</v>
      </c>
      <c r="G151" s="3">
        <v>0.821399986743927</v>
      </c>
      <c r="H151" s="1">
        <v>19.399999618530273</v>
      </c>
      <c r="I151" s="1">
        <v>0</v>
      </c>
      <c r="J151" s="3">
        <v>0.9663538932800293</v>
      </c>
      <c r="K151" s="3">
        <v>9.3293008804321289</v>
      </c>
      <c r="L151" s="1">
        <v>0</v>
      </c>
      <c r="M151" s="1">
        <v>1</v>
      </c>
      <c r="N151" s="3">
        <v>0.21230554580688477</v>
      </c>
      <c r="O151" s="3">
        <v>43.06</v>
      </c>
      <c r="P151" s="1">
        <v>0</v>
      </c>
      <c r="Q151" s="1">
        <v>0</v>
      </c>
      <c r="R151" s="1">
        <v>0</v>
      </c>
      <c r="S151" s="1">
        <v>0</v>
      </c>
      <c r="T151" s="3">
        <v>0</v>
      </c>
    </row>
    <row r="152" spans="1:20">
      <c r="A152" t="s">
        <v>155</v>
      </c>
      <c r="B152" s="1">
        <v>1399491</v>
      </c>
      <c r="C152" s="8">
        <f t="shared" si="9"/>
        <v>1.8086598826867327E-4</v>
      </c>
      <c r="D152" s="1">
        <v>1394973</v>
      </c>
      <c r="E152" s="8">
        <f t="shared" si="10"/>
        <v>1.8307063852740461E-4</v>
      </c>
      <c r="F152" s="5">
        <f t="shared" si="8"/>
        <v>3.2283165808140247E-3</v>
      </c>
      <c r="G152" s="3">
        <v>9.0747003555297852</v>
      </c>
      <c r="H152" s="1">
        <v>36.200000762939453</v>
      </c>
      <c r="I152" s="1">
        <v>1</v>
      </c>
      <c r="J152" s="3">
        <v>0.90399742126464844</v>
      </c>
      <c r="K152" s="3">
        <v>9.5596122741699219</v>
      </c>
      <c r="L152" s="1">
        <v>0</v>
      </c>
      <c r="M152" s="1">
        <v>1</v>
      </c>
      <c r="N152" s="3">
        <v>8.2267023622989655E-2</v>
      </c>
      <c r="O152" s="3">
        <v>47.242500000000007</v>
      </c>
      <c r="P152" s="1">
        <v>0</v>
      </c>
      <c r="Q152" s="1">
        <v>0</v>
      </c>
      <c r="R152" s="1">
        <v>0</v>
      </c>
      <c r="S152" s="1">
        <v>0</v>
      </c>
      <c r="T152" s="3">
        <v>0</v>
      </c>
    </row>
    <row r="153" spans="1:20">
      <c r="A153" t="s">
        <v>156</v>
      </c>
      <c r="B153" s="1">
        <v>11818618</v>
      </c>
      <c r="C153" s="8">
        <f t="shared" si="9"/>
        <v>1.5274024802874266E-3</v>
      </c>
      <c r="D153" s="1">
        <v>11694719</v>
      </c>
      <c r="E153" s="8">
        <f t="shared" si="10"/>
        <v>1.5347678232686731E-3</v>
      </c>
      <c r="F153" s="5">
        <f t="shared" si="8"/>
        <v>1.0483374621296669E-2</v>
      </c>
      <c r="G153" s="3">
        <v>39.564701080322266</v>
      </c>
      <c r="H153" s="1">
        <v>32.700000762939453</v>
      </c>
      <c r="I153" s="1">
        <v>0</v>
      </c>
      <c r="J153" s="3">
        <v>3.0178687572479248</v>
      </c>
      <c r="K153" s="3">
        <v>9.1181259155273438</v>
      </c>
      <c r="L153" s="1">
        <v>0</v>
      </c>
      <c r="M153" s="1">
        <v>0</v>
      </c>
      <c r="N153" s="3">
        <v>0.12942259013652802</v>
      </c>
      <c r="O153" s="3">
        <v>32.82</v>
      </c>
      <c r="P153" s="1">
        <v>0</v>
      </c>
      <c r="Q153" s="1">
        <v>0</v>
      </c>
      <c r="R153" s="1">
        <v>0</v>
      </c>
      <c r="S153" s="1">
        <v>0</v>
      </c>
      <c r="T153" s="3">
        <v>0</v>
      </c>
    </row>
    <row r="154" spans="1:20">
      <c r="A154" t="s">
        <v>7</v>
      </c>
      <c r="B154" s="1">
        <v>84339067</v>
      </c>
      <c r="C154" s="8">
        <f t="shared" si="9"/>
        <v>1.0899726188030397E-2</v>
      </c>
      <c r="D154" s="1">
        <v>83429615</v>
      </c>
      <c r="E154" s="8">
        <f t="shared" si="10"/>
        <v>1.0948966675444998E-2</v>
      </c>
      <c r="F154" s="5">
        <f t="shared" si="8"/>
        <v>1.0783282674919797E-2</v>
      </c>
      <c r="G154" s="3">
        <v>24.758399963378906</v>
      </c>
      <c r="H154" s="1">
        <v>31.600000381469727</v>
      </c>
      <c r="I154" s="1">
        <v>0</v>
      </c>
      <c r="J154" s="3">
        <v>2.0669064521789551</v>
      </c>
      <c r="K154" s="3">
        <v>8.9517145156860352</v>
      </c>
      <c r="L154" s="1">
        <v>0</v>
      </c>
      <c r="M154" s="1">
        <v>0</v>
      </c>
      <c r="N154" s="3">
        <v>0.29503160715103149</v>
      </c>
      <c r="O154" s="3">
        <v>40.550000000000004</v>
      </c>
      <c r="P154" s="1">
        <v>0</v>
      </c>
      <c r="Q154" s="1">
        <v>0</v>
      </c>
      <c r="R154" s="1">
        <v>0</v>
      </c>
      <c r="S154" s="1">
        <v>0</v>
      </c>
      <c r="T154" s="3">
        <v>0</v>
      </c>
    </row>
    <row r="155" spans="1:20">
      <c r="A155" t="s">
        <v>157</v>
      </c>
      <c r="B155" s="1">
        <v>5942089</v>
      </c>
      <c r="C155" s="8">
        <f t="shared" si="9"/>
        <v>7.6793762829872609E-4</v>
      </c>
      <c r="D155" s="1">
        <v>5942089</v>
      </c>
      <c r="E155" s="8">
        <f t="shared" si="10"/>
        <v>7.7981582970901026E-4</v>
      </c>
      <c r="F155" s="5">
        <f t="shared" si="8"/>
        <v>0</v>
      </c>
      <c r="G155" s="3">
        <v>0</v>
      </c>
      <c r="H155" s="1">
        <v>0</v>
      </c>
      <c r="I155" s="1">
        <v>0</v>
      </c>
      <c r="J155" s="3">
        <v>1.4627439975738525</v>
      </c>
      <c r="K155" s="3">
        <v>8.7352085113525391</v>
      </c>
      <c r="L155" s="1">
        <v>0</v>
      </c>
      <c r="M155" s="1">
        <v>0</v>
      </c>
      <c r="N155" s="3">
        <v>0.51087892055511475</v>
      </c>
      <c r="O155" s="3">
        <v>26.5</v>
      </c>
      <c r="P155" s="1">
        <v>0</v>
      </c>
      <c r="Q155" s="1">
        <v>0</v>
      </c>
      <c r="R155" s="1">
        <v>0</v>
      </c>
      <c r="S155" s="1">
        <v>0</v>
      </c>
      <c r="T155" s="3">
        <v>0</v>
      </c>
    </row>
    <row r="156" spans="1:20">
      <c r="A156" t="s">
        <v>40</v>
      </c>
      <c r="B156" s="1">
        <v>45741000</v>
      </c>
      <c r="C156" s="8">
        <f t="shared" si="9"/>
        <v>5.9114286332655119E-3</v>
      </c>
      <c r="D156" s="1">
        <v>44269594</v>
      </c>
      <c r="E156" s="8">
        <f t="shared" si="10"/>
        <v>5.8097632290581682E-3</v>
      </c>
      <c r="F156" s="5">
        <f t="shared" si="8"/>
        <v>3.2168207953477183E-2</v>
      </c>
      <c r="G156" s="3">
        <v>0.54869997501373291</v>
      </c>
      <c r="H156" s="1">
        <v>16.399999618530273</v>
      </c>
      <c r="I156" s="1">
        <v>0</v>
      </c>
      <c r="J156" s="3">
        <v>0.81553280353546143</v>
      </c>
      <c r="K156" s="3">
        <v>9.1432390213012695</v>
      </c>
      <c r="L156" s="1">
        <v>0</v>
      </c>
      <c r="M156" s="1">
        <v>0</v>
      </c>
      <c r="N156" s="3">
        <v>0.23930986225605011</v>
      </c>
      <c r="O156" s="3">
        <v>42.75</v>
      </c>
      <c r="P156" s="1">
        <v>0</v>
      </c>
      <c r="Q156" s="1">
        <v>0</v>
      </c>
      <c r="R156" s="1">
        <v>0</v>
      </c>
      <c r="S156" s="1">
        <v>0</v>
      </c>
      <c r="T156" s="3">
        <v>0</v>
      </c>
    </row>
    <row r="157" spans="1:20">
      <c r="A157" t="s">
        <v>74</v>
      </c>
      <c r="B157" s="1">
        <v>43733759</v>
      </c>
      <c r="C157" s="8">
        <f t="shared" si="9"/>
        <v>5.6520188713174895E-3</v>
      </c>
      <c r="D157" s="1">
        <v>44385155</v>
      </c>
      <c r="E157" s="8">
        <f t="shared" si="10"/>
        <v>5.8249289892978754E-3</v>
      </c>
      <c r="F157" s="5">
        <f t="shared" si="8"/>
        <v>-1.489458063735157E-2</v>
      </c>
      <c r="G157" s="3">
        <v>44.087200164794922</v>
      </c>
      <c r="H157" s="1">
        <v>41.400001525878906</v>
      </c>
      <c r="I157" s="1">
        <v>0</v>
      </c>
      <c r="J157" s="3">
        <v>2.2060196399688721</v>
      </c>
      <c r="K157" s="3">
        <v>8.9287910461425781</v>
      </c>
      <c r="L157" s="1">
        <v>0</v>
      </c>
      <c r="M157" s="1">
        <v>0</v>
      </c>
      <c r="N157" s="3">
        <v>5.9068582952022552E-2</v>
      </c>
      <c r="O157" s="3">
        <v>25</v>
      </c>
      <c r="P157" s="1">
        <v>574123</v>
      </c>
      <c r="Q157" s="1">
        <v>587665</v>
      </c>
      <c r="R157" s="1">
        <v>581114</v>
      </c>
      <c r="S157" s="1">
        <v>616835</v>
      </c>
      <c r="T157" s="3">
        <v>81.407463073730469</v>
      </c>
    </row>
    <row r="158" spans="1:20">
      <c r="A158" t="s">
        <v>158</v>
      </c>
      <c r="B158" s="1">
        <v>9890400</v>
      </c>
      <c r="C158" s="8">
        <f t="shared" si="9"/>
        <v>1.2782054120908861E-3</v>
      </c>
      <c r="D158" s="1">
        <v>9770529</v>
      </c>
      <c r="E158" s="8">
        <f t="shared" si="10"/>
        <v>1.2822448769836579E-3</v>
      </c>
      <c r="F158" s="5">
        <f t="shared" si="8"/>
        <v>1.2119934481921864E-2</v>
      </c>
      <c r="G158" s="3">
        <v>6.7641000747680664</v>
      </c>
      <c r="H158" s="1">
        <v>34</v>
      </c>
      <c r="I158" s="1">
        <v>0</v>
      </c>
      <c r="J158" s="3">
        <v>1.1989803314208984</v>
      </c>
      <c r="K158" s="3">
        <v>8.8213863372802734</v>
      </c>
      <c r="L158" s="1">
        <v>0</v>
      </c>
      <c r="M158" s="1">
        <v>0</v>
      </c>
      <c r="N158" s="3">
        <v>0.694008469581604</v>
      </c>
      <c r="O158" s="3">
        <v>38.300000000000004</v>
      </c>
      <c r="P158" s="1">
        <v>0</v>
      </c>
      <c r="Q158" s="1">
        <v>0</v>
      </c>
      <c r="R158" s="1">
        <v>0</v>
      </c>
      <c r="S158" s="1">
        <v>0</v>
      </c>
      <c r="T158" s="3">
        <v>0</v>
      </c>
    </row>
    <row r="159" spans="1:20">
      <c r="A159" t="s">
        <v>11</v>
      </c>
      <c r="B159" s="1">
        <v>67886004</v>
      </c>
      <c r="C159" s="8">
        <f t="shared" si="9"/>
        <v>8.7733820389492376E-3</v>
      </c>
      <c r="D159" s="1">
        <v>66834405</v>
      </c>
      <c r="E159" s="8">
        <f t="shared" si="10"/>
        <v>8.7710781491463739E-3</v>
      </c>
      <c r="F159" s="5">
        <f t="shared" si="8"/>
        <v>1.5490659900971634E-2</v>
      </c>
      <c r="G159" s="3">
        <v>108.44950103759766</v>
      </c>
      <c r="H159" s="1">
        <v>40.799999237060547</v>
      </c>
      <c r="I159" s="1">
        <v>1</v>
      </c>
      <c r="J159" s="3">
        <v>5.0094728469848633</v>
      </c>
      <c r="K159" s="3">
        <v>9.0874691009521484</v>
      </c>
      <c r="L159" s="1">
        <v>0</v>
      </c>
      <c r="M159" s="1">
        <v>0</v>
      </c>
      <c r="N159" s="3">
        <v>0.26758220791816711</v>
      </c>
      <c r="O159" s="3">
        <v>34.07</v>
      </c>
      <c r="P159" s="1">
        <v>606874</v>
      </c>
      <c r="Q159" s="1">
        <v>613309</v>
      </c>
      <c r="R159" s="1">
        <v>600532</v>
      </c>
      <c r="S159" s="1">
        <v>696705</v>
      </c>
      <c r="T159" s="3">
        <v>133.31314086914063</v>
      </c>
    </row>
    <row r="160" spans="1:20">
      <c r="A160" t="s">
        <v>0</v>
      </c>
      <c r="B160" s="1">
        <v>331002647</v>
      </c>
      <c r="C160" s="8">
        <f t="shared" si="9"/>
        <v>4.2777781971589525E-2</v>
      </c>
      <c r="D160" s="1">
        <v>328239523</v>
      </c>
      <c r="E160" s="8">
        <f t="shared" si="10"/>
        <v>4.307683307529301E-2</v>
      </c>
      <c r="F160" s="5">
        <f t="shared" si="8"/>
        <v>8.3477398898263184E-3</v>
      </c>
      <c r="G160" s="3">
        <v>104.45140075683594</v>
      </c>
      <c r="H160" s="1">
        <v>38.299999237060547</v>
      </c>
      <c r="I160" s="1">
        <v>0</v>
      </c>
      <c r="J160" s="3">
        <v>1.6875032186508179</v>
      </c>
      <c r="K160" s="3">
        <v>9.3148956298828125</v>
      </c>
      <c r="L160" s="1">
        <v>0</v>
      </c>
      <c r="M160" s="1">
        <v>0</v>
      </c>
      <c r="N160" s="3">
        <v>0.25004276633262634</v>
      </c>
      <c r="O160" s="3">
        <v>47.510000000000005</v>
      </c>
      <c r="P160" s="1">
        <v>2810927</v>
      </c>
      <c r="Q160" s="1">
        <v>2839076</v>
      </c>
      <c r="R160" s="1">
        <v>2852747</v>
      </c>
      <c r="S160" s="1">
        <v>3424996</v>
      </c>
      <c r="T160" s="3">
        <v>179.2197265625</v>
      </c>
    </row>
    <row r="161" spans="1:20">
      <c r="A161" t="s">
        <v>159</v>
      </c>
      <c r="B161" s="1">
        <v>3473727</v>
      </c>
      <c r="C161" s="8">
        <f t="shared" si="9"/>
        <v>4.4893398159085953E-4</v>
      </c>
      <c r="D161" s="1">
        <v>3461734</v>
      </c>
      <c r="E161" s="8">
        <f t="shared" si="10"/>
        <v>4.5430402867440909E-4</v>
      </c>
      <c r="F161" s="5">
        <f t="shared" si="8"/>
        <v>3.4524877746581698E-3</v>
      </c>
      <c r="G161" s="3">
        <v>5.2104997634887695</v>
      </c>
      <c r="H161" s="1">
        <v>35.599998474121094</v>
      </c>
      <c r="I161" s="1">
        <v>0</v>
      </c>
      <c r="J161" s="3">
        <v>0.57246857881546021</v>
      </c>
      <c r="K161" s="3">
        <v>9.7114830017089844</v>
      </c>
      <c r="L161" s="1">
        <v>0</v>
      </c>
      <c r="M161" s="1">
        <v>0</v>
      </c>
      <c r="N161" s="3">
        <v>0.24744057655334473</v>
      </c>
      <c r="O161" s="3">
        <v>39.25</v>
      </c>
      <c r="P161" s="1">
        <v>0</v>
      </c>
      <c r="Q161" s="1">
        <v>0</v>
      </c>
      <c r="R161" s="1">
        <v>0</v>
      </c>
      <c r="S161" s="1">
        <v>0</v>
      </c>
      <c r="T161" s="3">
        <v>0</v>
      </c>
    </row>
    <row r="162" spans="1:20">
      <c r="A162" t="s">
        <v>160</v>
      </c>
      <c r="B162" s="1">
        <v>33469199</v>
      </c>
      <c r="C162" s="8">
        <f t="shared" si="9"/>
        <v>4.3254581513535216E-3</v>
      </c>
      <c r="D162" s="1">
        <v>33580650</v>
      </c>
      <c r="E162" s="8">
        <f t="shared" si="10"/>
        <v>4.4069892662189801E-3</v>
      </c>
      <c r="F162" s="5">
        <f t="shared" ref="F162:F167" si="11">((B162-D162)/B162)</f>
        <v>-3.3299571943744455E-3</v>
      </c>
      <c r="G162" s="3">
        <v>1.8344999551773071</v>
      </c>
      <c r="H162" s="1">
        <v>28.200000762939453</v>
      </c>
      <c r="I162" s="1">
        <v>0</v>
      </c>
      <c r="J162" s="3">
        <v>1.1407219171524048</v>
      </c>
      <c r="K162" s="3">
        <v>8.6204948425292969</v>
      </c>
      <c r="L162" s="1">
        <v>0</v>
      </c>
      <c r="M162" s="1">
        <v>0</v>
      </c>
      <c r="N162" s="3">
        <v>0.43486061692237854</v>
      </c>
      <c r="O162" s="3">
        <v>39.700000000000003</v>
      </c>
      <c r="P162" s="1">
        <v>160723</v>
      </c>
      <c r="Q162" s="1">
        <v>154913</v>
      </c>
      <c r="R162" s="1">
        <v>154570</v>
      </c>
      <c r="S162" s="1">
        <v>175637</v>
      </c>
      <c r="T162" s="3">
        <v>56.380954742431641</v>
      </c>
    </row>
    <row r="163" spans="1:20">
      <c r="A163" t="s">
        <v>31</v>
      </c>
      <c r="B163" s="1">
        <v>28435943</v>
      </c>
      <c r="C163" s="8">
        <f t="shared" si="9"/>
        <v>3.6749753539298659E-3</v>
      </c>
      <c r="D163" s="1">
        <v>28515829</v>
      </c>
      <c r="E163" s="8">
        <f t="shared" si="10"/>
        <v>3.7423025557973394E-3</v>
      </c>
      <c r="F163" s="5">
        <f t="shared" si="11"/>
        <v>-2.8093318375268933E-3</v>
      </c>
      <c r="G163" s="3">
        <v>3.6151001453399658</v>
      </c>
      <c r="H163" s="1">
        <v>29</v>
      </c>
      <c r="I163" s="1">
        <v>0</v>
      </c>
      <c r="J163" s="3">
        <v>0.89054405689239502</v>
      </c>
      <c r="K163" s="3">
        <v>9.5644950866699219</v>
      </c>
      <c r="L163" s="1">
        <v>0</v>
      </c>
      <c r="M163" s="1">
        <v>0</v>
      </c>
      <c r="N163" s="3">
        <v>0.12015887349843979</v>
      </c>
      <c r="O163" s="3">
        <v>37.800000000000004</v>
      </c>
      <c r="P163" s="1">
        <v>0</v>
      </c>
      <c r="Q163" s="1">
        <v>0</v>
      </c>
      <c r="R163" s="1">
        <v>0</v>
      </c>
      <c r="S163" s="1">
        <v>0</v>
      </c>
      <c r="T163" s="3">
        <v>0</v>
      </c>
    </row>
    <row r="164" spans="1:20">
      <c r="A164" t="s">
        <v>49</v>
      </c>
      <c r="B164" s="1">
        <v>97338583</v>
      </c>
      <c r="C164" s="8">
        <f t="shared" si="9"/>
        <v>1.2579744357746695E-2</v>
      </c>
      <c r="D164" s="1">
        <v>96462106</v>
      </c>
      <c r="E164" s="8">
        <f t="shared" si="10"/>
        <v>1.2659298308367394E-2</v>
      </c>
      <c r="F164" s="5">
        <f t="shared" si="11"/>
        <v>9.0044150324234736E-3</v>
      </c>
      <c r="G164" s="3">
        <v>3.6000002175569534E-2</v>
      </c>
      <c r="H164" s="1">
        <v>32.599998474121094</v>
      </c>
      <c r="I164" s="1">
        <v>0</v>
      </c>
      <c r="J164" s="3">
        <v>0.8066069483757019</v>
      </c>
      <c r="K164" s="3">
        <v>8.1080265045166016</v>
      </c>
      <c r="L164" s="1">
        <v>1</v>
      </c>
      <c r="M164" s="1">
        <v>0</v>
      </c>
      <c r="N164" s="3">
        <v>0.49013349413871765</v>
      </c>
      <c r="O164" s="3">
        <v>40.099999999999994</v>
      </c>
      <c r="P164" s="1">
        <v>0</v>
      </c>
      <c r="Q164" s="1">
        <v>0</v>
      </c>
      <c r="R164" s="1">
        <v>0</v>
      </c>
      <c r="S164" s="1">
        <v>0</v>
      </c>
      <c r="T164" s="3">
        <v>0</v>
      </c>
    </row>
    <row r="165" spans="1:20">
      <c r="A165" t="s">
        <v>161</v>
      </c>
      <c r="B165" s="1">
        <v>29825968</v>
      </c>
      <c r="C165" s="8">
        <f t="shared" si="9"/>
        <v>3.8546179849601207E-3</v>
      </c>
      <c r="D165" s="1">
        <v>29161922</v>
      </c>
      <c r="E165" s="8">
        <f t="shared" si="10"/>
        <v>3.8270931990987411E-3</v>
      </c>
      <c r="F165" s="5">
        <f t="shared" si="11"/>
        <v>2.226402174105464E-2</v>
      </c>
      <c r="G165" s="3">
        <v>2.0451998710632324</v>
      </c>
      <c r="H165" s="1">
        <v>20.299999237060547</v>
      </c>
      <c r="I165" s="1">
        <v>0</v>
      </c>
      <c r="J165" s="3">
        <v>1.004569411277771</v>
      </c>
      <c r="K165" s="3">
        <v>8.9663095474243164</v>
      </c>
      <c r="L165" s="1">
        <v>0</v>
      </c>
      <c r="M165" s="1">
        <v>0</v>
      </c>
      <c r="N165" s="3">
        <v>0.26690652966499329</v>
      </c>
      <c r="O165" s="3">
        <v>36.71</v>
      </c>
      <c r="P165" s="1">
        <v>0</v>
      </c>
      <c r="Q165" s="1">
        <v>0</v>
      </c>
      <c r="R165" s="1">
        <v>0</v>
      </c>
      <c r="S165" s="1">
        <v>0</v>
      </c>
      <c r="T165" s="3">
        <v>0</v>
      </c>
    </row>
    <row r="166" spans="1:20">
      <c r="A166" t="s">
        <v>64</v>
      </c>
      <c r="B166" s="1">
        <v>18383956</v>
      </c>
      <c r="C166" s="8">
        <f t="shared" si="9"/>
        <v>2.3758869261951707E-3</v>
      </c>
      <c r="D166" s="1">
        <v>17861030</v>
      </c>
      <c r="E166" s="8">
        <f t="shared" si="10"/>
        <v>2.3440096452455564E-3</v>
      </c>
      <c r="F166" s="5">
        <f t="shared" si="11"/>
        <v>2.8444693840651056E-2</v>
      </c>
      <c r="G166" s="3">
        <v>2.1104998588562012</v>
      </c>
      <c r="H166" s="1">
        <v>17.700000762939453</v>
      </c>
      <c r="I166" s="1">
        <v>0</v>
      </c>
      <c r="J166" s="3">
        <v>0.66666674613952637</v>
      </c>
      <c r="K166" s="3">
        <v>9.2511396408081055</v>
      </c>
      <c r="L166" s="1">
        <v>0</v>
      </c>
      <c r="M166" s="1">
        <v>0</v>
      </c>
      <c r="N166" s="3">
        <v>0.32151499390602112</v>
      </c>
      <c r="O166" s="3">
        <v>57.14</v>
      </c>
      <c r="P166" s="1">
        <v>0</v>
      </c>
      <c r="Q166" s="1">
        <v>0</v>
      </c>
      <c r="R166" s="1">
        <v>0</v>
      </c>
      <c r="S166" s="1">
        <v>0</v>
      </c>
      <c r="T166" s="3">
        <v>0</v>
      </c>
    </row>
    <row r="167" spans="1:20">
      <c r="A167" t="s">
        <v>78</v>
      </c>
      <c r="B167" s="1">
        <v>14862927</v>
      </c>
      <c r="C167" s="8">
        <f t="shared" si="9"/>
        <v>1.9208397770476176E-3</v>
      </c>
      <c r="D167" s="1">
        <v>14645468</v>
      </c>
      <c r="E167" s="8">
        <f t="shared" si="10"/>
        <v>1.9220122384395048E-3</v>
      </c>
      <c r="F167" s="5">
        <f t="shared" si="11"/>
        <v>1.4630967372711983E-2</v>
      </c>
      <c r="G167" s="3">
        <v>2.4423000812530518</v>
      </c>
      <c r="H167" s="1">
        <v>19.600000381469727</v>
      </c>
      <c r="I167" s="1">
        <v>0</v>
      </c>
      <c r="J167" s="3">
        <v>0.645424485206604</v>
      </c>
      <c r="K167" s="3">
        <v>9.2441797256469727</v>
      </c>
      <c r="L167" s="1">
        <v>0</v>
      </c>
      <c r="M167" s="1">
        <v>0</v>
      </c>
      <c r="N167" s="3">
        <v>0.28651246428489685</v>
      </c>
      <c r="O167" s="3">
        <v>40.362500000000004</v>
      </c>
      <c r="P167" s="1">
        <v>0</v>
      </c>
      <c r="Q167" s="1">
        <v>0</v>
      </c>
      <c r="R167" s="1">
        <v>0</v>
      </c>
      <c r="S167" s="1">
        <v>0</v>
      </c>
      <c r="T167" s="3">
        <v>0</v>
      </c>
    </row>
    <row r="173" spans="1:20">
      <c r="C173" s="6"/>
      <c r="D173" s="7"/>
    </row>
  </sheetData>
  <autoFilter ref="A1:T167" xr:uid="{BC0DAC54-C2EB-4233-8B6A-5B473ADBABD4}"/>
  <sortState xmlns:xlrd2="http://schemas.microsoft.com/office/spreadsheetml/2017/richdata2" ref="A2:T167">
    <sortCondition ref="A2:A16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B855-18FF-4E8B-8792-ECEAF127C4FA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Sreeraj Nair</cp:lastModifiedBy>
  <dcterms:modified xsi:type="dcterms:W3CDTF">2021-05-16T23:06:08Z</dcterms:modified>
</cp:coreProperties>
</file>