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halilbekov/Desktop/wokrflow/dxgy_mvp/"/>
    </mc:Choice>
  </mc:AlternateContent>
  <xr:revisionPtr revIDLastSave="0" documentId="13_ncr:1_{6B043FEA-DA18-BC48-A97D-C5F816374436}" xr6:coauthVersionLast="47" xr6:coauthVersionMax="47" xr10:uidLastSave="{00000000-0000-0000-0000-000000000000}"/>
  <bookViews>
    <workbookView xWindow="240" yWindow="500" windowWidth="23360" windowHeight="16300" xr2:uid="{00000000-000D-0000-FFFF-FFFF00000000}"/>
  </bookViews>
  <sheets>
    <sheet name="errors_calculation" sheetId="1" r:id="rId1"/>
    <sheet name="trips" sheetId="3" r:id="rId2"/>
    <sheet name="spends" sheetId="2" r:id="rId3"/>
  </sheets>
  <definedNames>
    <definedName name="_xlnm._FilterDatabase" localSheetId="0" hidden="1">errors_calculation!#REF!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2" l="1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D4" i="1" s="1"/>
  <c r="C4" i="1"/>
</calcChain>
</file>

<file path=xl/sharedStrings.xml><?xml version="1.0" encoding="utf-8"?>
<sst xmlns="http://schemas.openxmlformats.org/spreadsheetml/2006/main" count="104" uniqueCount="12">
  <si>
    <t>trips</t>
  </si>
  <si>
    <t>spends</t>
  </si>
  <si>
    <t>model</t>
  </si>
  <si>
    <t>setup_id</t>
  </si>
  <si>
    <t>fact_spends</t>
  </si>
  <si>
    <t>fact_rides</t>
  </si>
  <si>
    <t>trips_error</t>
  </si>
  <si>
    <t>spends_error</t>
  </si>
  <si>
    <t>trips_weight</t>
  </si>
  <si>
    <t>weighted_trips_error</t>
  </si>
  <si>
    <t>weighted_spends_error</t>
  </si>
  <si>
    <t>spends_share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</si>
</sst>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0" borderId="0" xfId="0" applyFont="1"/>
    <xf numFmtId="0" fontId="1" fillId="0" borderId="2" xfId="0" applyFont="1" applyFill="1" applyBorder="1" applyAlignment="1">
      <alignment horizontal="center" vertical="top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4"/>
  <sheetViews>
    <sheetView tabSelected="1" workbookViewId="0">
      <selection activeCell="D7" sqref="D7"/>
    </sheetView>
  </sheetViews>
  <sheetFormatPr baseColWidth="10" defaultColWidth="8.83203125" defaultRowHeight="15" x14ac:dyDescent="0.2"/>
  <cols>
    <col min="1" max="2" width="12.1640625" bestFit="1" customWidth="1"/>
    <col min="3" max="3" width="17.83203125" bestFit="1" customWidth="1"/>
    <col min="4" max="4" width="19.6640625" bestFit="1" customWidth="1"/>
    <col min="5" max="5" width="10.1640625" bestFit="1" customWidth="1"/>
    <col min="7" max="7" width="9.5" bestFit="1" customWidth="1"/>
    <col min="8" max="8" width="11.33203125" bestFit="1" customWidth="1"/>
    <col min="9" max="9" width="10.83203125" bestFit="1" customWidth="1"/>
    <col min="12" max="12" width="17.33203125" bestFit="1" customWidth="1"/>
    <col min="13" max="13" width="19" bestFit="1" customWidth="1"/>
  </cols>
  <sheetData>
    <row r="3" spans="3:4" x14ac:dyDescent="0.2">
      <c r="C3" s="3" t="s">
        <v>9</v>
      </c>
      <c r="D3" s="3" t="s">
        <v>10</v>
      </c>
    </row>
    <row r="4" spans="3:4" x14ac:dyDescent="0.2">
      <c r="C4" s="2">
        <f>SUMPRODUCT(trips!H2:H53,trips!G2:G53)</f>
        <v>0.21591410636510017</v>
      </c>
      <c r="D4" s="2">
        <f>SUMPRODUCT(spends!H2:H35,spends!G2:G35)</f>
        <v>0.49061802707833213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E31A5-B419-AD4D-8FED-39BB249C60D9}">
  <dimension ref="A1:H53"/>
  <sheetViews>
    <sheetView workbookViewId="0">
      <selection activeCell="G15" sqref="G15"/>
    </sheetView>
  </sheetViews>
  <sheetFormatPr baseColWidth="10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8</v>
      </c>
    </row>
    <row r="2" spans="1:8" x14ac:dyDescent="0.2">
      <c r="A2">
        <v>1660.067890315104</v>
      </c>
      <c r="B2">
        <v>46367.413488111539</v>
      </c>
      <c r="C2" t="s">
        <v>0</v>
      </c>
      <c r="D2">
        <v>40587</v>
      </c>
      <c r="E2">
        <v>22000</v>
      </c>
      <c r="F2">
        <v>1602</v>
      </c>
      <c r="G2" s="2">
        <v>3.4979226243621819E-2</v>
      </c>
      <c r="H2">
        <v>8.2602015035422964E-3</v>
      </c>
    </row>
    <row r="3" spans="1:8" x14ac:dyDescent="0.2">
      <c r="A3">
        <v>414.68304071360848</v>
      </c>
      <c r="B3">
        <v>9796.8868368590011</v>
      </c>
      <c r="C3" t="s">
        <v>0</v>
      </c>
      <c r="D3">
        <v>40591</v>
      </c>
      <c r="E3">
        <v>4900</v>
      </c>
      <c r="F3">
        <v>486</v>
      </c>
      <c r="G3" s="2">
        <v>0.17197944522560049</v>
      </c>
      <c r="H3">
        <v>2.5059038269173257E-3</v>
      </c>
    </row>
    <row r="4" spans="1:8" x14ac:dyDescent="0.2">
      <c r="A4">
        <v>1872.3661024993669</v>
      </c>
      <c r="B4">
        <v>75830.827151224366</v>
      </c>
      <c r="C4" t="s">
        <v>0</v>
      </c>
      <c r="D4">
        <v>41155</v>
      </c>
      <c r="E4">
        <v>65000</v>
      </c>
      <c r="F4">
        <v>2372</v>
      </c>
      <c r="G4" s="2">
        <v>0.26684626304315517</v>
      </c>
      <c r="H4">
        <v>1.2230460653184973E-2</v>
      </c>
    </row>
    <row r="5" spans="1:8" x14ac:dyDescent="0.2">
      <c r="A5">
        <v>840.51547292734881</v>
      </c>
      <c r="B5">
        <v>51061.314980336443</v>
      </c>
      <c r="C5" t="s">
        <v>0</v>
      </c>
      <c r="D5">
        <v>41159</v>
      </c>
      <c r="E5">
        <v>73200</v>
      </c>
      <c r="F5">
        <v>1724</v>
      </c>
      <c r="G5" s="2">
        <v>1.0511222642881868</v>
      </c>
      <c r="H5">
        <v>8.889255550628538E-3</v>
      </c>
    </row>
    <row r="6" spans="1:8" x14ac:dyDescent="0.2">
      <c r="A6">
        <v>9947.5339681284186</v>
      </c>
      <c r="B6">
        <v>402875.12570920098</v>
      </c>
      <c r="C6" t="s">
        <v>0</v>
      </c>
      <c r="D6">
        <v>38659</v>
      </c>
      <c r="E6">
        <v>19200</v>
      </c>
      <c r="F6">
        <v>855</v>
      </c>
      <c r="G6" s="2">
        <v>0.91404904946900478</v>
      </c>
      <c r="H6">
        <v>4.4085345103175178E-3</v>
      </c>
    </row>
    <row r="7" spans="1:8" x14ac:dyDescent="0.2">
      <c r="A7">
        <v>10881.50461813487</v>
      </c>
      <c r="B7">
        <v>377743.66031525342</v>
      </c>
      <c r="C7" t="s">
        <v>0</v>
      </c>
      <c r="D7">
        <v>44803</v>
      </c>
      <c r="E7">
        <v>36000</v>
      </c>
      <c r="F7">
        <v>1470</v>
      </c>
      <c r="G7" s="2">
        <v>0.86490838798614933</v>
      </c>
      <c r="H7">
        <v>7.5795856493178371E-3</v>
      </c>
    </row>
    <row r="8" spans="1:8" x14ac:dyDescent="0.2">
      <c r="A8">
        <v>6.7724665636987194</v>
      </c>
      <c r="B8">
        <v>548.56979165959626</v>
      </c>
      <c r="C8" t="s">
        <v>0</v>
      </c>
      <c r="D8">
        <v>39891</v>
      </c>
      <c r="E8">
        <v>900</v>
      </c>
      <c r="F8">
        <v>22</v>
      </c>
      <c r="G8" s="2">
        <v>2.2484471932165442</v>
      </c>
      <c r="H8">
        <v>1.1343597570407648E-4</v>
      </c>
    </row>
    <row r="9" spans="1:8" x14ac:dyDescent="0.2">
      <c r="A9">
        <v>68.033062485338917</v>
      </c>
      <c r="B9">
        <v>4270.9624895494762</v>
      </c>
      <c r="C9" t="s">
        <v>0</v>
      </c>
      <c r="D9">
        <v>39899</v>
      </c>
      <c r="E9">
        <v>8500</v>
      </c>
      <c r="F9">
        <v>274</v>
      </c>
      <c r="G9" s="2">
        <v>3.0274535643467004</v>
      </c>
      <c r="H9">
        <v>1.4127935155871343E-3</v>
      </c>
    </row>
    <row r="10" spans="1:8" x14ac:dyDescent="0.2">
      <c r="A10">
        <v>180.34633858657651</v>
      </c>
      <c r="B10">
        <v>10267.49399546044</v>
      </c>
      <c r="C10" t="s">
        <v>0</v>
      </c>
      <c r="D10">
        <v>39903</v>
      </c>
      <c r="E10">
        <v>7200</v>
      </c>
      <c r="F10">
        <v>269</v>
      </c>
      <c r="G10" s="2">
        <v>0.49157450108622358</v>
      </c>
      <c r="H10">
        <v>1.3870126120180261E-3</v>
      </c>
    </row>
    <row r="11" spans="1:8" x14ac:dyDescent="0.2">
      <c r="A11">
        <v>194.61932200716601</v>
      </c>
      <c r="B11">
        <v>11029.36669332834</v>
      </c>
      <c r="C11" t="s">
        <v>0</v>
      </c>
      <c r="D11">
        <v>39907</v>
      </c>
      <c r="E11">
        <v>7200</v>
      </c>
      <c r="F11">
        <v>273</v>
      </c>
      <c r="G11" s="2">
        <v>0.40273841869589888</v>
      </c>
      <c r="H11">
        <v>1.4076373348733127E-3</v>
      </c>
    </row>
    <row r="12" spans="1:8" x14ac:dyDescent="0.2">
      <c r="A12">
        <v>4.9374376939364861</v>
      </c>
      <c r="B12">
        <v>399.93245320885552</v>
      </c>
      <c r="C12" t="s">
        <v>0</v>
      </c>
      <c r="D12">
        <v>39911</v>
      </c>
      <c r="E12">
        <v>3100</v>
      </c>
      <c r="F12">
        <v>61</v>
      </c>
      <c r="G12" s="2">
        <v>11.354586281648112</v>
      </c>
      <c r="H12">
        <v>3.1452702354312111E-4</v>
      </c>
    </row>
    <row r="13" spans="1:8" x14ac:dyDescent="0.2">
      <c r="A13">
        <v>7435.8554163551908</v>
      </c>
      <c r="B13">
        <v>178460.52999252459</v>
      </c>
      <c r="C13" t="s">
        <v>0</v>
      </c>
      <c r="D13">
        <v>40403</v>
      </c>
      <c r="E13">
        <v>92000</v>
      </c>
      <c r="F13">
        <v>8592</v>
      </c>
      <c r="G13" s="2">
        <v>0.15548239158898447</v>
      </c>
      <c r="H13">
        <v>4.4301904693155689E-2</v>
      </c>
    </row>
    <row r="14" spans="1:8" x14ac:dyDescent="0.2">
      <c r="A14">
        <v>4940.6528979127434</v>
      </c>
      <c r="B14">
        <v>175084.3870697828</v>
      </c>
      <c r="C14" t="s">
        <v>0</v>
      </c>
      <c r="D14">
        <v>40407</v>
      </c>
      <c r="E14">
        <v>101500</v>
      </c>
      <c r="F14">
        <v>6329</v>
      </c>
      <c r="G14" s="2">
        <v>0.28100478434212328</v>
      </c>
      <c r="H14">
        <v>3.2633467737777276E-2</v>
      </c>
    </row>
    <row r="15" spans="1:8" x14ac:dyDescent="0.2">
      <c r="A15">
        <v>1605.2306409295111</v>
      </c>
      <c r="B15">
        <v>70922.008317431115</v>
      </c>
      <c r="C15" t="s">
        <v>0</v>
      </c>
      <c r="D15">
        <v>40411</v>
      </c>
      <c r="E15">
        <v>66000</v>
      </c>
      <c r="F15">
        <v>2029</v>
      </c>
      <c r="G15" s="2">
        <v>0.26399281714751255</v>
      </c>
      <c r="H15">
        <v>1.0461890668344144E-2</v>
      </c>
    </row>
    <row r="16" spans="1:8" x14ac:dyDescent="0.2">
      <c r="A16">
        <v>68057.193588860813</v>
      </c>
      <c r="B16">
        <v>2269907.5744049461</v>
      </c>
      <c r="C16" t="s">
        <v>0</v>
      </c>
      <c r="D16">
        <v>40415</v>
      </c>
      <c r="E16">
        <v>98000</v>
      </c>
      <c r="F16">
        <v>4792</v>
      </c>
      <c r="G16" s="2">
        <v>0.9295886335109721</v>
      </c>
      <c r="H16">
        <v>2.4708417980633387E-2</v>
      </c>
    </row>
    <row r="17" spans="1:8" x14ac:dyDescent="0.2">
      <c r="A17">
        <v>1553.4169911258441</v>
      </c>
      <c r="B17">
        <v>58419.574701982638</v>
      </c>
      <c r="C17" t="s">
        <v>0</v>
      </c>
      <c r="D17">
        <v>40419</v>
      </c>
      <c r="E17">
        <v>45500</v>
      </c>
      <c r="F17">
        <v>1873</v>
      </c>
      <c r="G17" s="2">
        <v>0.2057290545293553</v>
      </c>
      <c r="H17">
        <v>9.6575264769879661E-3</v>
      </c>
    </row>
    <row r="18" spans="1:8" x14ac:dyDescent="0.2">
      <c r="A18">
        <v>399.49571577598402</v>
      </c>
      <c r="B18">
        <v>14708.705899024861</v>
      </c>
      <c r="C18" t="s">
        <v>0</v>
      </c>
      <c r="D18">
        <v>40423</v>
      </c>
      <c r="E18">
        <v>17000</v>
      </c>
      <c r="F18">
        <v>644</v>
      </c>
      <c r="G18" s="2">
        <v>0.61203230615149073</v>
      </c>
      <c r="H18">
        <v>3.3205803797011478E-3</v>
      </c>
    </row>
    <row r="19" spans="1:8" x14ac:dyDescent="0.2">
      <c r="A19">
        <v>108.36405108878471</v>
      </c>
      <c r="B19">
        <v>9655.2369520107186</v>
      </c>
      <c r="C19" t="s">
        <v>0</v>
      </c>
      <c r="D19">
        <v>41163</v>
      </c>
      <c r="E19">
        <v>29700</v>
      </c>
      <c r="F19">
        <v>478</v>
      </c>
      <c r="G19" s="2">
        <v>3.4110569436755886</v>
      </c>
      <c r="H19">
        <v>2.4646543812067525E-3</v>
      </c>
    </row>
    <row r="20" spans="1:8" x14ac:dyDescent="0.2">
      <c r="A20">
        <v>3243.0465779393112</v>
      </c>
      <c r="B20">
        <v>119403.07855140189</v>
      </c>
      <c r="C20" t="s">
        <v>0</v>
      </c>
      <c r="D20">
        <v>41167</v>
      </c>
      <c r="E20">
        <v>70500</v>
      </c>
      <c r="F20">
        <v>3495</v>
      </c>
      <c r="G20" s="2">
        <v>7.769034949253939E-2</v>
      </c>
      <c r="H20">
        <v>1.8020851594806694E-2</v>
      </c>
    </row>
    <row r="21" spans="1:8" x14ac:dyDescent="0.2">
      <c r="A21">
        <v>1363.8404667287541</v>
      </c>
      <c r="B21">
        <v>46866.517856679013</v>
      </c>
      <c r="C21" t="s">
        <v>0</v>
      </c>
      <c r="D21">
        <v>41631</v>
      </c>
      <c r="E21">
        <v>25200</v>
      </c>
      <c r="F21">
        <v>1227</v>
      </c>
      <c r="G21" s="2">
        <v>0.10033465795084773</v>
      </c>
      <c r="H21">
        <v>6.3266337358591747E-3</v>
      </c>
    </row>
    <row r="22" spans="1:8" x14ac:dyDescent="0.2">
      <c r="A22">
        <v>1628.3990906439981</v>
      </c>
      <c r="B22">
        <v>55957.714205766482</v>
      </c>
      <c r="C22" t="s">
        <v>0</v>
      </c>
      <c r="D22">
        <v>41635</v>
      </c>
      <c r="E22">
        <v>29400</v>
      </c>
      <c r="F22">
        <v>1511</v>
      </c>
      <c r="G22" s="2">
        <v>7.2094790103063189E-2</v>
      </c>
      <c r="H22">
        <v>7.7909890585845252E-3</v>
      </c>
    </row>
    <row r="23" spans="1:8" x14ac:dyDescent="0.2">
      <c r="A23">
        <v>778.40141386878361</v>
      </c>
      <c r="B23">
        <v>24250.197893604411</v>
      </c>
      <c r="C23" t="s">
        <v>0</v>
      </c>
      <c r="D23">
        <v>38663</v>
      </c>
      <c r="E23">
        <v>16000</v>
      </c>
      <c r="F23">
        <v>930</v>
      </c>
      <c r="G23" s="2">
        <v>0.19475630880183825</v>
      </c>
      <c r="H23">
        <v>4.7952480638541418E-3</v>
      </c>
    </row>
    <row r="24" spans="1:8" x14ac:dyDescent="0.2">
      <c r="A24">
        <v>3596.3909763694869</v>
      </c>
      <c r="B24">
        <v>112041.4111868956</v>
      </c>
      <c r="C24" t="s">
        <v>0</v>
      </c>
      <c r="D24">
        <v>38667</v>
      </c>
      <c r="E24">
        <v>88000</v>
      </c>
      <c r="F24">
        <v>4665</v>
      </c>
      <c r="G24" s="2">
        <v>0.29713371840045633</v>
      </c>
      <c r="H24">
        <v>2.4053583029978034E-2</v>
      </c>
    </row>
    <row r="25" spans="1:8" x14ac:dyDescent="0.2">
      <c r="A25">
        <v>415.38723847309632</v>
      </c>
      <c r="B25">
        <v>27006.777756584379</v>
      </c>
      <c r="C25" t="s">
        <v>0</v>
      </c>
      <c r="D25">
        <v>39547</v>
      </c>
      <c r="E25">
        <v>26400</v>
      </c>
      <c r="F25">
        <v>710</v>
      </c>
      <c r="G25" s="2">
        <v>0.70924846562416732</v>
      </c>
      <c r="H25">
        <v>3.6608883068133774E-3</v>
      </c>
    </row>
    <row r="26" spans="1:8" x14ac:dyDescent="0.2">
      <c r="A26">
        <v>106.4183765649165</v>
      </c>
      <c r="B26">
        <v>6752.9699433852456</v>
      </c>
      <c r="C26" t="s">
        <v>0</v>
      </c>
      <c r="D26">
        <v>39551</v>
      </c>
      <c r="E26">
        <v>9500</v>
      </c>
      <c r="F26">
        <v>327</v>
      </c>
      <c r="G26" s="2">
        <v>2.0727775648835052</v>
      </c>
      <c r="H26">
        <v>1.6860710934196821E-3</v>
      </c>
    </row>
    <row r="27" spans="1:8" x14ac:dyDescent="0.2">
      <c r="A27">
        <v>6.3941062465038296</v>
      </c>
      <c r="B27">
        <v>517.92260596681012</v>
      </c>
      <c r="C27" t="s">
        <v>0</v>
      </c>
      <c r="D27">
        <v>39555</v>
      </c>
      <c r="E27">
        <v>3300</v>
      </c>
      <c r="F27">
        <v>56</v>
      </c>
      <c r="G27" s="2">
        <v>7.758065293428567</v>
      </c>
      <c r="H27">
        <v>2.8874611997401286E-4</v>
      </c>
    </row>
    <row r="28" spans="1:8" x14ac:dyDescent="0.2">
      <c r="A28">
        <v>20892.87824781708</v>
      </c>
      <c r="B28">
        <v>3008574.467685658</v>
      </c>
      <c r="C28" t="s">
        <v>0</v>
      </c>
      <c r="D28">
        <v>45519</v>
      </c>
      <c r="E28">
        <v>1320000</v>
      </c>
      <c r="F28">
        <v>14193</v>
      </c>
      <c r="G28" s="2">
        <v>0.32067760929574618</v>
      </c>
      <c r="H28">
        <v>7.3181672871270795E-2</v>
      </c>
    </row>
    <row r="29" spans="1:8" x14ac:dyDescent="0.2">
      <c r="A29">
        <v>199.3822918538672</v>
      </c>
      <c r="B29">
        <v>11535.689742973749</v>
      </c>
      <c r="C29" t="s">
        <v>0</v>
      </c>
      <c r="D29">
        <v>45183</v>
      </c>
      <c r="E29">
        <v>0</v>
      </c>
      <c r="F29">
        <v>53</v>
      </c>
      <c r="G29" s="2">
        <v>0.73417900101757705</v>
      </c>
      <c r="H29">
        <v>2.7327757783254786E-4</v>
      </c>
    </row>
    <row r="30" spans="1:8" x14ac:dyDescent="0.2">
      <c r="A30">
        <v>7049.4167730397476</v>
      </c>
      <c r="B30">
        <v>428252.06896216469</v>
      </c>
      <c r="C30" t="s">
        <v>0</v>
      </c>
      <c r="D30">
        <v>35951</v>
      </c>
      <c r="E30">
        <v>22800</v>
      </c>
      <c r="F30">
        <v>529</v>
      </c>
      <c r="G30" s="2">
        <v>0.92495833101780245</v>
      </c>
      <c r="H30">
        <v>2.7276195976116569E-3</v>
      </c>
    </row>
    <row r="31" spans="1:8" x14ac:dyDescent="0.2">
      <c r="A31">
        <v>2367.6867193743619</v>
      </c>
      <c r="B31">
        <v>73762.547795893595</v>
      </c>
      <c r="C31" t="s">
        <v>0</v>
      </c>
      <c r="D31">
        <v>35327</v>
      </c>
      <c r="E31">
        <v>53000</v>
      </c>
      <c r="F31">
        <v>2632</v>
      </c>
      <c r="G31" s="2">
        <v>0.11163355289481891</v>
      </c>
      <c r="H31">
        <v>1.3571067638778604E-2</v>
      </c>
    </row>
    <row r="32" spans="1:8" x14ac:dyDescent="0.2">
      <c r="A32">
        <v>743.51376223780426</v>
      </c>
      <c r="B32">
        <v>20947.69208391726</v>
      </c>
      <c r="C32" t="s">
        <v>0</v>
      </c>
      <c r="D32">
        <v>35331</v>
      </c>
      <c r="E32">
        <v>18400</v>
      </c>
      <c r="F32">
        <v>954</v>
      </c>
      <c r="G32" s="2">
        <v>0.28309662638749411</v>
      </c>
      <c r="H32">
        <v>4.9189964009858618E-3</v>
      </c>
    </row>
    <row r="33" spans="1:8" x14ac:dyDescent="0.2">
      <c r="A33">
        <v>961.88320561000751</v>
      </c>
      <c r="B33">
        <v>46747.52379264636</v>
      </c>
      <c r="C33" t="s">
        <v>0</v>
      </c>
      <c r="D33">
        <v>41639</v>
      </c>
      <c r="E33">
        <v>16800</v>
      </c>
      <c r="F33">
        <v>617</v>
      </c>
      <c r="G33" s="2">
        <v>0.3585499815347013</v>
      </c>
      <c r="H33">
        <v>3.1813635004279629E-3</v>
      </c>
    </row>
    <row r="34" spans="1:8" x14ac:dyDescent="0.2">
      <c r="A34">
        <v>97.244217455061303</v>
      </c>
      <c r="B34">
        <v>6563.9846782166387</v>
      </c>
      <c r="C34" t="s">
        <v>0</v>
      </c>
      <c r="D34">
        <v>41643</v>
      </c>
      <c r="E34">
        <v>10000</v>
      </c>
      <c r="F34">
        <v>231</v>
      </c>
      <c r="G34" s="2">
        <v>1.3754625832302079</v>
      </c>
      <c r="H34">
        <v>1.1910777448928031E-3</v>
      </c>
    </row>
    <row r="35" spans="1:8" x14ac:dyDescent="0.2">
      <c r="A35">
        <v>19310.140846002181</v>
      </c>
      <c r="B35">
        <v>677785.94369467651</v>
      </c>
      <c r="C35" t="s">
        <v>0</v>
      </c>
      <c r="D35">
        <v>41647</v>
      </c>
      <c r="E35">
        <v>11700</v>
      </c>
      <c r="F35">
        <v>550</v>
      </c>
      <c r="G35" s="2">
        <v>0.97151755627334702</v>
      </c>
      <c r="H35">
        <v>2.8358993926019117E-3</v>
      </c>
    </row>
    <row r="36" spans="1:8" x14ac:dyDescent="0.2">
      <c r="A36">
        <v>812.09376360559952</v>
      </c>
      <c r="B36">
        <v>32889.79742602678</v>
      </c>
      <c r="C36" t="s">
        <v>0</v>
      </c>
      <c r="D36">
        <v>38651</v>
      </c>
      <c r="E36">
        <v>19200</v>
      </c>
      <c r="F36">
        <v>1135</v>
      </c>
      <c r="G36" s="2">
        <v>0.39762186445163095</v>
      </c>
      <c r="H36">
        <v>5.8522651101875819E-3</v>
      </c>
    </row>
    <row r="37" spans="1:8" x14ac:dyDescent="0.2">
      <c r="A37">
        <v>33.630758151079171</v>
      </c>
      <c r="B37">
        <v>1634.4548461424481</v>
      </c>
      <c r="C37" t="s">
        <v>0</v>
      </c>
      <c r="D37">
        <v>38655</v>
      </c>
      <c r="E37">
        <v>9000</v>
      </c>
      <c r="F37">
        <v>289</v>
      </c>
      <c r="G37" s="2">
        <v>7.5933239655712708</v>
      </c>
      <c r="H37">
        <v>1.4901362262944591E-3</v>
      </c>
    </row>
    <row r="38" spans="1:8" x14ac:dyDescent="0.2">
      <c r="A38">
        <v>999.56043971593181</v>
      </c>
      <c r="B38">
        <v>31140.152160380949</v>
      </c>
      <c r="C38" t="s">
        <v>0</v>
      </c>
      <c r="D38">
        <v>38647</v>
      </c>
      <c r="E38">
        <v>15000</v>
      </c>
      <c r="F38">
        <v>1084</v>
      </c>
      <c r="G38" s="2">
        <v>8.4476692883189042E-2</v>
      </c>
      <c r="H38">
        <v>5.589299893782677E-3</v>
      </c>
    </row>
    <row r="39" spans="1:8" x14ac:dyDescent="0.2">
      <c r="A39">
        <v>2.2050042516160748</v>
      </c>
      <c r="B39">
        <v>59.53511479363403</v>
      </c>
      <c r="C39" t="s">
        <v>0</v>
      </c>
      <c r="D39">
        <v>45755</v>
      </c>
      <c r="E39">
        <v>0</v>
      </c>
      <c r="F39">
        <v>19</v>
      </c>
      <c r="G39" s="2">
        <v>7.6167634307619441</v>
      </c>
      <c r="H39">
        <v>9.7967433562611505E-5</v>
      </c>
    </row>
    <row r="40" spans="1:8" x14ac:dyDescent="0.2">
      <c r="A40">
        <v>2263.0876534193831</v>
      </c>
      <c r="B40">
        <v>56403.107669836922</v>
      </c>
      <c r="C40" t="s">
        <v>0</v>
      </c>
      <c r="D40">
        <v>36543</v>
      </c>
      <c r="E40">
        <v>54400</v>
      </c>
      <c r="F40">
        <v>3099</v>
      </c>
      <c r="G40" s="2">
        <v>0.36936808228245432</v>
      </c>
      <c r="H40">
        <v>1.5979004032133318E-2</v>
      </c>
    </row>
    <row r="41" spans="1:8" x14ac:dyDescent="0.2">
      <c r="A41">
        <v>643.36704479011814</v>
      </c>
      <c r="B41">
        <v>13594.62538121728</v>
      </c>
      <c r="C41" t="s">
        <v>0</v>
      </c>
      <c r="D41">
        <v>36547</v>
      </c>
      <c r="E41">
        <v>16200</v>
      </c>
      <c r="F41">
        <v>1222</v>
      </c>
      <c r="G41" s="2">
        <v>0.8993823353178525</v>
      </c>
      <c r="H41">
        <v>6.3008528322900659E-3</v>
      </c>
    </row>
    <row r="42" spans="1:8" x14ac:dyDescent="0.2">
      <c r="A42">
        <v>3555.8362782939021</v>
      </c>
      <c r="B42">
        <v>126009.94811204021</v>
      </c>
      <c r="C42" t="s">
        <v>0</v>
      </c>
      <c r="D42">
        <v>41875</v>
      </c>
      <c r="E42">
        <v>45500</v>
      </c>
      <c r="F42">
        <v>2795</v>
      </c>
      <c r="G42" s="2">
        <v>0.21396830977239278</v>
      </c>
      <c r="H42">
        <v>1.4411525095131534E-2</v>
      </c>
    </row>
    <row r="43" spans="1:8" x14ac:dyDescent="0.2">
      <c r="A43">
        <v>1545.716531561736</v>
      </c>
      <c r="B43">
        <v>68292.566758091227</v>
      </c>
      <c r="C43" t="s">
        <v>0</v>
      </c>
      <c r="D43">
        <v>41879</v>
      </c>
      <c r="E43">
        <v>24000</v>
      </c>
      <c r="F43">
        <v>1055</v>
      </c>
      <c r="G43" s="2">
        <v>0.31746864418014198</v>
      </c>
      <c r="H43">
        <v>5.439770653081849E-3</v>
      </c>
    </row>
    <row r="44" spans="1:8" x14ac:dyDescent="0.2">
      <c r="A44">
        <v>49622.184931955817</v>
      </c>
      <c r="B44">
        <v>1758486.1785261841</v>
      </c>
      <c r="C44" t="s">
        <v>0</v>
      </c>
      <c r="D44">
        <v>41883</v>
      </c>
      <c r="E44">
        <v>70000</v>
      </c>
      <c r="F44">
        <v>3512</v>
      </c>
      <c r="G44" s="2">
        <v>0.92922520431504951</v>
      </c>
      <c r="H44">
        <v>1.8108506666941662E-2</v>
      </c>
    </row>
    <row r="45" spans="1:8" x14ac:dyDescent="0.2">
      <c r="A45">
        <v>3271.0313949917022</v>
      </c>
      <c r="B45">
        <v>78855.221129264246</v>
      </c>
      <c r="C45" t="s">
        <v>0</v>
      </c>
      <c r="D45">
        <v>42335</v>
      </c>
      <c r="E45">
        <v>35000</v>
      </c>
      <c r="F45">
        <v>3219</v>
      </c>
      <c r="G45" s="2">
        <v>1.5906724426848262E-2</v>
      </c>
      <c r="H45">
        <v>1.6597745717791917E-2</v>
      </c>
    </row>
    <row r="46" spans="1:8" x14ac:dyDescent="0.2">
      <c r="A46">
        <v>2742.2280435974089</v>
      </c>
      <c r="B46">
        <v>92886.74264039952</v>
      </c>
      <c r="C46" t="s">
        <v>0</v>
      </c>
      <c r="D46">
        <v>42339</v>
      </c>
      <c r="E46">
        <v>18400</v>
      </c>
      <c r="F46">
        <v>1640</v>
      </c>
      <c r="G46" s="2">
        <v>0.40194616424075524</v>
      </c>
      <c r="H46">
        <v>8.4561363706675188E-3</v>
      </c>
    </row>
    <row r="47" spans="1:8" x14ac:dyDescent="0.2">
      <c r="A47">
        <v>646.8760704350243</v>
      </c>
      <c r="B47">
        <v>31755.734366810291</v>
      </c>
      <c r="C47" t="s">
        <v>0</v>
      </c>
      <c r="D47">
        <v>42343</v>
      </c>
      <c r="E47">
        <v>6000</v>
      </c>
      <c r="F47">
        <v>269</v>
      </c>
      <c r="G47" s="2">
        <v>0.58415527750300389</v>
      </c>
      <c r="H47">
        <v>1.3870126120180261E-3</v>
      </c>
    </row>
    <row r="48" spans="1:8" x14ac:dyDescent="0.2">
      <c r="A48">
        <v>34992.158018987728</v>
      </c>
      <c r="B48">
        <v>1082212.014369057</v>
      </c>
      <c r="C48" t="s">
        <v>0</v>
      </c>
      <c r="D48">
        <v>42347</v>
      </c>
      <c r="E48">
        <v>39900</v>
      </c>
      <c r="F48">
        <v>2258</v>
      </c>
      <c r="G48" s="2">
        <v>0.93547125619475235</v>
      </c>
      <c r="H48">
        <v>1.1642656051809305E-2</v>
      </c>
    </row>
    <row r="49" spans="1:8" x14ac:dyDescent="0.2">
      <c r="A49">
        <v>6627.2800207304899</v>
      </c>
      <c r="B49">
        <v>153374.19476547709</v>
      </c>
      <c r="C49" t="s">
        <v>0</v>
      </c>
      <c r="D49">
        <v>41871</v>
      </c>
      <c r="E49">
        <v>64000</v>
      </c>
      <c r="F49">
        <v>6892</v>
      </c>
      <c r="G49" s="2">
        <v>3.9943985834528073E-2</v>
      </c>
      <c r="H49">
        <v>3.5536397479658866E-2</v>
      </c>
    </row>
    <row r="50" spans="1:8" x14ac:dyDescent="0.2">
      <c r="A50">
        <v>503.27861219326462</v>
      </c>
      <c r="B50">
        <v>20382.783793827221</v>
      </c>
      <c r="C50" t="s">
        <v>0</v>
      </c>
      <c r="D50">
        <v>35935</v>
      </c>
      <c r="E50">
        <v>13000</v>
      </c>
      <c r="F50">
        <v>589</v>
      </c>
      <c r="G50" s="2">
        <v>0.17032591040013711</v>
      </c>
      <c r="H50">
        <v>3.0369904404409565E-3</v>
      </c>
    </row>
    <row r="51" spans="1:8" x14ac:dyDescent="0.2">
      <c r="A51">
        <v>830.75439265272189</v>
      </c>
      <c r="B51">
        <v>33645.552902435229</v>
      </c>
      <c r="C51" t="s">
        <v>0</v>
      </c>
      <c r="D51">
        <v>35939</v>
      </c>
      <c r="E51">
        <v>18200</v>
      </c>
      <c r="F51">
        <v>847</v>
      </c>
      <c r="G51" s="2">
        <v>1.9555247003152809E-2</v>
      </c>
      <c r="H51">
        <v>4.3672850646069442E-3</v>
      </c>
    </row>
    <row r="52" spans="1:8" x14ac:dyDescent="0.2">
      <c r="A52">
        <v>521.89965776476367</v>
      </c>
      <c r="B52">
        <v>31705.40420920938</v>
      </c>
      <c r="C52" t="s">
        <v>0</v>
      </c>
      <c r="D52">
        <v>35943</v>
      </c>
      <c r="E52">
        <v>25200</v>
      </c>
      <c r="F52">
        <v>780</v>
      </c>
      <c r="G52" s="2">
        <v>0.4945401637944169</v>
      </c>
      <c r="H52">
        <v>4.021820956780893E-3</v>
      </c>
    </row>
    <row r="53" spans="1:8" x14ac:dyDescent="0.2">
      <c r="A53">
        <v>35.391760481247623</v>
      </c>
      <c r="B53">
        <v>3153.405858879164</v>
      </c>
      <c r="C53" t="s">
        <v>0</v>
      </c>
      <c r="D53">
        <v>35947</v>
      </c>
      <c r="E53">
        <v>12100</v>
      </c>
      <c r="F53">
        <v>243</v>
      </c>
      <c r="G53" s="2">
        <v>5.8660048750260367</v>
      </c>
      <c r="H53">
        <v>1.2529519134586629E-3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5E55F-238E-8D4F-853D-92364A46148D}">
  <dimension ref="A1:H35"/>
  <sheetViews>
    <sheetView workbookViewId="0">
      <selection activeCell="F2" sqref="F2"/>
    </sheetView>
  </sheetViews>
  <sheetFormatPr baseColWidth="10" defaultRowHeight="15" x14ac:dyDescent="0.2"/>
  <cols>
    <col min="7" max="7" width="11.33203125" bestFit="1" customWidth="1"/>
    <col min="8" max="8" width="11.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7</v>
      </c>
      <c r="H1" s="4" t="s">
        <v>11</v>
      </c>
    </row>
    <row r="2" spans="1:8" x14ac:dyDescent="0.2">
      <c r="A2">
        <v>1373.9445549220829</v>
      </c>
      <c r="B2">
        <v>38375.692740927137</v>
      </c>
      <c r="C2" t="s">
        <v>1</v>
      </c>
      <c r="D2">
        <v>40587</v>
      </c>
      <c r="E2">
        <v>22000</v>
      </c>
      <c r="F2">
        <v>1602</v>
      </c>
      <c r="G2" s="2">
        <v>0.42672044649405616</v>
      </c>
      <c r="H2">
        <f>E2/SUM($E$2:$E$35)</f>
        <v>8.4081788648958534E-3</v>
      </c>
    </row>
    <row r="3" spans="1:8" x14ac:dyDescent="0.2">
      <c r="A3">
        <v>224.75200768534191</v>
      </c>
      <c r="B3">
        <v>5309.7661815662032</v>
      </c>
      <c r="C3" t="s">
        <v>1</v>
      </c>
      <c r="D3">
        <v>40591</v>
      </c>
      <c r="E3">
        <v>4900</v>
      </c>
      <c r="F3">
        <v>486</v>
      </c>
      <c r="G3" s="2">
        <v>7.71721705917634E-2</v>
      </c>
      <c r="H3">
        <f t="shared" ref="H3:H35" si="0">E3/SUM($E$2:$E$35)</f>
        <v>1.8727307471813491E-3</v>
      </c>
    </row>
    <row r="4" spans="1:8" x14ac:dyDescent="0.2">
      <c r="A4">
        <v>1338.543649234419</v>
      </c>
      <c r="B4">
        <v>54211.017793993968</v>
      </c>
      <c r="C4" t="s">
        <v>1</v>
      </c>
      <c r="D4">
        <v>41155</v>
      </c>
      <c r="E4">
        <v>65000</v>
      </c>
      <c r="F4">
        <v>2372</v>
      </c>
      <c r="G4" s="2">
        <v>0.19901825579082444</v>
      </c>
      <c r="H4">
        <f t="shared" si="0"/>
        <v>2.4842346646283202E-2</v>
      </c>
    </row>
    <row r="5" spans="1:8" x14ac:dyDescent="0.2">
      <c r="A5">
        <v>5472.2802165608209</v>
      </c>
      <c r="B5">
        <v>189966.2989463257</v>
      </c>
      <c r="C5" t="s">
        <v>1</v>
      </c>
      <c r="D5">
        <v>44803</v>
      </c>
      <c r="E5">
        <v>36000</v>
      </c>
      <c r="F5">
        <v>1470</v>
      </c>
      <c r="G5" s="2">
        <v>0.81049270212833036</v>
      </c>
      <c r="H5">
        <f t="shared" si="0"/>
        <v>1.3758838142556851E-2</v>
      </c>
    </row>
    <row r="6" spans="1:8" x14ac:dyDescent="0.2">
      <c r="A6">
        <v>5451.3095307841604</v>
      </c>
      <c r="B6">
        <v>130831.4287388198</v>
      </c>
      <c r="C6" t="s">
        <v>1</v>
      </c>
      <c r="D6">
        <v>40403</v>
      </c>
      <c r="E6">
        <v>92000</v>
      </c>
      <c r="F6">
        <v>8592</v>
      </c>
      <c r="G6" s="2">
        <v>0.29680504992679857</v>
      </c>
      <c r="H6">
        <f t="shared" si="0"/>
        <v>3.516147525320084E-2</v>
      </c>
    </row>
    <row r="7" spans="1:8" x14ac:dyDescent="0.2">
      <c r="A7">
        <v>2013.4242463050639</v>
      </c>
      <c r="B7">
        <v>71350.721728435718</v>
      </c>
      <c r="C7" t="s">
        <v>1</v>
      </c>
      <c r="D7">
        <v>40407</v>
      </c>
      <c r="E7">
        <v>101500</v>
      </c>
      <c r="F7">
        <v>6329</v>
      </c>
      <c r="G7" s="2">
        <v>0.42255043174354823</v>
      </c>
      <c r="H7">
        <f t="shared" si="0"/>
        <v>3.8792279763042233E-2</v>
      </c>
    </row>
    <row r="8" spans="1:8" x14ac:dyDescent="0.2">
      <c r="A8">
        <v>176.3387169220313</v>
      </c>
      <c r="B8">
        <v>7790.9651294642927</v>
      </c>
      <c r="C8" t="s">
        <v>1</v>
      </c>
      <c r="D8">
        <v>40411</v>
      </c>
      <c r="E8">
        <v>66000</v>
      </c>
      <c r="F8">
        <v>2029</v>
      </c>
      <c r="G8" s="2">
        <v>7.4713509691370117</v>
      </c>
      <c r="H8">
        <f t="shared" si="0"/>
        <v>2.5224536594687558E-2</v>
      </c>
    </row>
    <row r="9" spans="1:8" x14ac:dyDescent="0.2">
      <c r="A9">
        <v>56814.447277304636</v>
      </c>
      <c r="B9">
        <v>1894928.9180136309</v>
      </c>
      <c r="C9" t="s">
        <v>1</v>
      </c>
      <c r="D9">
        <v>40415</v>
      </c>
      <c r="E9">
        <v>98000</v>
      </c>
      <c r="F9">
        <v>4792</v>
      </c>
      <c r="G9" s="2">
        <v>0.94828302050362445</v>
      </c>
      <c r="H9">
        <f t="shared" si="0"/>
        <v>3.7454614943626979E-2</v>
      </c>
    </row>
    <row r="10" spans="1:8" x14ac:dyDescent="0.2">
      <c r="A10">
        <v>1221.1577257862241</v>
      </c>
      <c r="B10">
        <v>45924.253044746241</v>
      </c>
      <c r="C10" t="s">
        <v>1</v>
      </c>
      <c r="D10">
        <v>40419</v>
      </c>
      <c r="E10">
        <v>45500</v>
      </c>
      <c r="F10">
        <v>1873</v>
      </c>
      <c r="G10" s="2">
        <v>9.2381044136498058E-3</v>
      </c>
      <c r="H10">
        <f t="shared" si="0"/>
        <v>1.7389642652398243E-2</v>
      </c>
    </row>
    <row r="11" spans="1:8" x14ac:dyDescent="0.2">
      <c r="A11">
        <v>210.31317907258421</v>
      </c>
      <c r="B11">
        <v>7743.3488658542374</v>
      </c>
      <c r="C11" t="s">
        <v>1</v>
      </c>
      <c r="D11">
        <v>40423</v>
      </c>
      <c r="E11">
        <v>17000</v>
      </c>
      <c r="F11">
        <v>644</v>
      </c>
      <c r="G11" s="2">
        <v>1.1954325311319391</v>
      </c>
      <c r="H11">
        <f t="shared" si="0"/>
        <v>6.4972291228740688E-3</v>
      </c>
    </row>
    <row r="12" spans="1:8" x14ac:dyDescent="0.2">
      <c r="A12">
        <v>2303.190510211623</v>
      </c>
      <c r="B12">
        <v>84799.286966882501</v>
      </c>
      <c r="C12" t="s">
        <v>1</v>
      </c>
      <c r="D12">
        <v>41167</v>
      </c>
      <c r="E12">
        <v>70500</v>
      </c>
      <c r="F12">
        <v>3495</v>
      </c>
      <c r="G12" s="2">
        <v>0.16862508493104356</v>
      </c>
      <c r="H12">
        <f t="shared" si="0"/>
        <v>2.6944391362507165E-2</v>
      </c>
    </row>
    <row r="13" spans="1:8" x14ac:dyDescent="0.2">
      <c r="A13">
        <v>988.67177665398378</v>
      </c>
      <c r="B13">
        <v>33974.357415927807</v>
      </c>
      <c r="C13" t="s">
        <v>1</v>
      </c>
      <c r="D13">
        <v>41631</v>
      </c>
      <c r="E13">
        <v>25200</v>
      </c>
      <c r="F13">
        <v>1227</v>
      </c>
      <c r="G13" s="2">
        <v>0.25826411691937479</v>
      </c>
      <c r="H13">
        <f t="shared" si="0"/>
        <v>9.6311866997897955E-3</v>
      </c>
    </row>
    <row r="14" spans="1:8" x14ac:dyDescent="0.2">
      <c r="A14">
        <v>1100.281341921482</v>
      </c>
      <c r="B14">
        <v>37809.667931483651</v>
      </c>
      <c r="C14" t="s">
        <v>1</v>
      </c>
      <c r="D14">
        <v>41635</v>
      </c>
      <c r="E14">
        <v>29400</v>
      </c>
      <c r="F14">
        <v>1511</v>
      </c>
      <c r="G14" s="2">
        <v>0.22242109998752524</v>
      </c>
      <c r="H14">
        <f t="shared" si="0"/>
        <v>1.1236384483088094E-2</v>
      </c>
    </row>
    <row r="15" spans="1:8" x14ac:dyDescent="0.2">
      <c r="A15">
        <v>547.7542101883364</v>
      </c>
      <c r="B15">
        <v>17064.65039432895</v>
      </c>
      <c r="C15" t="s">
        <v>1</v>
      </c>
      <c r="D15">
        <v>38663</v>
      </c>
      <c r="E15">
        <v>16000</v>
      </c>
      <c r="F15">
        <v>930</v>
      </c>
      <c r="G15" s="2">
        <v>6.2389229766040888E-2</v>
      </c>
      <c r="H15">
        <f t="shared" si="0"/>
        <v>6.1150391744697113E-3</v>
      </c>
    </row>
    <row r="16" spans="1:8" x14ac:dyDescent="0.2">
      <c r="A16">
        <v>2714.368678143228</v>
      </c>
      <c r="B16">
        <v>84563.024203692883</v>
      </c>
      <c r="C16" t="s">
        <v>1</v>
      </c>
      <c r="D16">
        <v>38667</v>
      </c>
      <c r="E16">
        <v>88000</v>
      </c>
      <c r="F16">
        <v>4665</v>
      </c>
      <c r="G16" s="2">
        <v>4.0643955542888799E-2</v>
      </c>
      <c r="H16">
        <f t="shared" si="0"/>
        <v>3.3632715459583414E-2</v>
      </c>
    </row>
    <row r="17" spans="1:8" x14ac:dyDescent="0.2">
      <c r="A17">
        <v>11392.29753028642</v>
      </c>
      <c r="B17">
        <v>1640490.844361244</v>
      </c>
      <c r="C17" t="s">
        <v>1</v>
      </c>
      <c r="D17">
        <v>45519</v>
      </c>
      <c r="E17">
        <v>1320000</v>
      </c>
      <c r="F17">
        <v>14193</v>
      </c>
      <c r="G17" s="2">
        <v>0.1953627753930155</v>
      </c>
      <c r="H17">
        <f t="shared" si="0"/>
        <v>0.50449073189375115</v>
      </c>
    </row>
    <row r="18" spans="1:8" x14ac:dyDescent="0.2">
      <c r="A18">
        <v>184.23776734737359</v>
      </c>
      <c r="B18">
        <v>10659.470825098049</v>
      </c>
      <c r="C18" t="s">
        <v>1</v>
      </c>
      <c r="D18">
        <v>45183</v>
      </c>
      <c r="E18">
        <v>0</v>
      </c>
      <c r="F18">
        <v>53</v>
      </c>
      <c r="G18" s="2">
        <v>1</v>
      </c>
      <c r="H18">
        <f t="shared" si="0"/>
        <v>0</v>
      </c>
    </row>
    <row r="19" spans="1:8" x14ac:dyDescent="0.2">
      <c r="A19">
        <v>1988.524874382362</v>
      </c>
      <c r="B19">
        <v>61950.198009604341</v>
      </c>
      <c r="C19" t="s">
        <v>1</v>
      </c>
      <c r="D19">
        <v>35327</v>
      </c>
      <c r="E19">
        <v>53000</v>
      </c>
      <c r="F19">
        <v>2632</v>
      </c>
      <c r="G19" s="2">
        <v>0.14447408236236403</v>
      </c>
      <c r="H19">
        <f t="shared" si="0"/>
        <v>2.0256067265430919E-2</v>
      </c>
    </row>
    <row r="20" spans="1:8" x14ac:dyDescent="0.2">
      <c r="A20">
        <v>324.02168403268928</v>
      </c>
      <c r="B20">
        <v>9128.9587501383776</v>
      </c>
      <c r="C20" t="s">
        <v>1</v>
      </c>
      <c r="D20">
        <v>35331</v>
      </c>
      <c r="E20">
        <v>18400</v>
      </c>
      <c r="F20">
        <v>954</v>
      </c>
      <c r="G20" s="2">
        <v>1.0155639327125989</v>
      </c>
      <c r="H20">
        <f t="shared" si="0"/>
        <v>7.0322950506401683E-3</v>
      </c>
    </row>
    <row r="21" spans="1:8" x14ac:dyDescent="0.2">
      <c r="A21">
        <v>372.89090508988608</v>
      </c>
      <c r="B21">
        <v>18122.497987368472</v>
      </c>
      <c r="C21" t="s">
        <v>1</v>
      </c>
      <c r="D21">
        <v>41639</v>
      </c>
      <c r="E21">
        <v>16800</v>
      </c>
      <c r="F21">
        <v>617</v>
      </c>
      <c r="G21" s="2">
        <v>7.2975479886396633E-2</v>
      </c>
      <c r="H21">
        <f t="shared" si="0"/>
        <v>6.4207911331931973E-3</v>
      </c>
    </row>
    <row r="22" spans="1:8" x14ac:dyDescent="0.2">
      <c r="A22">
        <v>16108.49561355331</v>
      </c>
      <c r="B22">
        <v>565408.19603572099</v>
      </c>
      <c r="C22" t="s">
        <v>1</v>
      </c>
      <c r="D22">
        <v>41647</v>
      </c>
      <c r="E22">
        <v>11700</v>
      </c>
      <c r="F22">
        <v>550</v>
      </c>
      <c r="G22" s="2">
        <v>0.97930698549820661</v>
      </c>
      <c r="H22">
        <f t="shared" si="0"/>
        <v>4.4716223963309765E-3</v>
      </c>
    </row>
    <row r="23" spans="1:8" x14ac:dyDescent="0.2">
      <c r="A23">
        <v>664.75811860956298</v>
      </c>
      <c r="B23">
        <v>20709.772156682549</v>
      </c>
      <c r="C23" t="s">
        <v>1</v>
      </c>
      <c r="D23">
        <v>38647</v>
      </c>
      <c r="E23">
        <v>15000</v>
      </c>
      <c r="F23">
        <v>1084</v>
      </c>
      <c r="G23" s="2">
        <v>0.27570424790212589</v>
      </c>
      <c r="H23">
        <f t="shared" si="0"/>
        <v>5.7328492260653547E-3</v>
      </c>
    </row>
    <row r="24" spans="1:8" x14ac:dyDescent="0.2">
      <c r="A24">
        <v>1901.988562598852</v>
      </c>
      <c r="B24">
        <v>47403.407252463679</v>
      </c>
      <c r="C24" t="s">
        <v>1</v>
      </c>
      <c r="D24">
        <v>36543</v>
      </c>
      <c r="E24">
        <v>54400</v>
      </c>
      <c r="F24">
        <v>3099</v>
      </c>
      <c r="G24" s="2">
        <v>0.14759683223346132</v>
      </c>
      <c r="H24">
        <f t="shared" si="0"/>
        <v>2.0791133193197017E-2</v>
      </c>
    </row>
    <row r="25" spans="1:8" x14ac:dyDescent="0.2">
      <c r="A25">
        <v>321.91862812287923</v>
      </c>
      <c r="B25">
        <v>6802.2805768573617</v>
      </c>
      <c r="C25" t="s">
        <v>1</v>
      </c>
      <c r="D25">
        <v>36547</v>
      </c>
      <c r="E25">
        <v>16200</v>
      </c>
      <c r="F25">
        <v>1222</v>
      </c>
      <c r="G25" s="2">
        <v>1.3815542180243856</v>
      </c>
      <c r="H25">
        <f t="shared" si="0"/>
        <v>6.1914771641505828E-3</v>
      </c>
    </row>
    <row r="26" spans="1:8" x14ac:dyDescent="0.2">
      <c r="A26">
        <v>1618.0002209576539</v>
      </c>
      <c r="B26">
        <v>57337.882830186849</v>
      </c>
      <c r="C26" t="s">
        <v>1</v>
      </c>
      <c r="D26">
        <v>41875</v>
      </c>
      <c r="E26">
        <v>45500</v>
      </c>
      <c r="F26">
        <v>2795</v>
      </c>
      <c r="G26" s="2">
        <v>0.20645831771023337</v>
      </c>
      <c r="H26">
        <f t="shared" si="0"/>
        <v>1.7389642652398243E-2</v>
      </c>
    </row>
    <row r="27" spans="1:8" x14ac:dyDescent="0.2">
      <c r="A27">
        <v>299.60520200018402</v>
      </c>
      <c r="B27">
        <v>13237.10256109904</v>
      </c>
      <c r="C27" t="s">
        <v>1</v>
      </c>
      <c r="D27">
        <v>41879</v>
      </c>
      <c r="E27">
        <v>24000</v>
      </c>
      <c r="F27">
        <v>1055</v>
      </c>
      <c r="G27" s="2">
        <v>0.81308559703471439</v>
      </c>
      <c r="H27">
        <f t="shared" si="0"/>
        <v>9.1725587617045665E-3</v>
      </c>
    </row>
    <row r="28" spans="1:8" x14ac:dyDescent="0.2">
      <c r="A28">
        <v>41608.540596865278</v>
      </c>
      <c r="B28">
        <v>1474502.657401413</v>
      </c>
      <c r="C28" t="s">
        <v>1</v>
      </c>
      <c r="D28">
        <v>41883</v>
      </c>
      <c r="E28">
        <v>70000</v>
      </c>
      <c r="F28">
        <v>3512</v>
      </c>
      <c r="G28" s="2">
        <v>0.95252636565378301</v>
      </c>
      <c r="H28">
        <f t="shared" si="0"/>
        <v>2.6753296388304988E-2</v>
      </c>
    </row>
    <row r="29" spans="1:8" x14ac:dyDescent="0.2">
      <c r="A29">
        <v>2414.7279886047481</v>
      </c>
      <c r="B29">
        <v>58212.192582435891</v>
      </c>
      <c r="C29" t="s">
        <v>1</v>
      </c>
      <c r="D29">
        <v>42335</v>
      </c>
      <c r="E29">
        <v>35000</v>
      </c>
      <c r="F29">
        <v>3219</v>
      </c>
      <c r="G29" s="2">
        <v>0.39875138785683883</v>
      </c>
      <c r="H29">
        <f t="shared" si="0"/>
        <v>1.3376648194152494E-2</v>
      </c>
    </row>
    <row r="30" spans="1:8" x14ac:dyDescent="0.2">
      <c r="A30">
        <v>1102.131427212393</v>
      </c>
      <c r="B30">
        <v>37332.197252667058</v>
      </c>
      <c r="C30" t="s">
        <v>1</v>
      </c>
      <c r="D30">
        <v>42339</v>
      </c>
      <c r="E30">
        <v>18400</v>
      </c>
      <c r="F30">
        <v>1640</v>
      </c>
      <c r="G30" s="2">
        <v>0.50712785868274923</v>
      </c>
      <c r="H30">
        <f t="shared" si="0"/>
        <v>7.0322950506401683E-3</v>
      </c>
    </row>
    <row r="31" spans="1:8" x14ac:dyDescent="0.2">
      <c r="A31">
        <v>123.7649864608066</v>
      </c>
      <c r="B31">
        <v>6075.7356989850477</v>
      </c>
      <c r="C31" t="s">
        <v>1</v>
      </c>
      <c r="D31">
        <v>42343</v>
      </c>
      <c r="E31">
        <v>6000</v>
      </c>
      <c r="F31">
        <v>269</v>
      </c>
      <c r="G31" s="2">
        <v>1.2465272147651141E-2</v>
      </c>
      <c r="H31">
        <f t="shared" si="0"/>
        <v>2.2931396904261416E-3</v>
      </c>
    </row>
    <row r="32" spans="1:8" x14ac:dyDescent="0.2">
      <c r="A32">
        <v>28955.580722795719</v>
      </c>
      <c r="B32">
        <v>895517.1419904643</v>
      </c>
      <c r="C32" t="s">
        <v>1</v>
      </c>
      <c r="D32">
        <v>42347</v>
      </c>
      <c r="E32">
        <v>39900</v>
      </c>
      <c r="F32">
        <v>2258</v>
      </c>
      <c r="G32" s="2">
        <v>0.95544473899035109</v>
      </c>
      <c r="H32">
        <f t="shared" si="0"/>
        <v>1.5249378941333843E-2</v>
      </c>
    </row>
    <row r="33" spans="1:8" x14ac:dyDescent="0.2">
      <c r="A33">
        <v>5351.6866430989048</v>
      </c>
      <c r="B33">
        <v>123853.3194545747</v>
      </c>
      <c r="C33" t="s">
        <v>1</v>
      </c>
      <c r="D33">
        <v>41871</v>
      </c>
      <c r="E33">
        <v>64000</v>
      </c>
      <c r="F33">
        <v>6892</v>
      </c>
      <c r="G33" s="2">
        <v>0.48325971171508986</v>
      </c>
      <c r="H33">
        <f t="shared" si="0"/>
        <v>2.4460156697878845E-2</v>
      </c>
    </row>
    <row r="34" spans="1:8" x14ac:dyDescent="0.2">
      <c r="A34">
        <v>389.94062449445858</v>
      </c>
      <c r="B34">
        <v>15792.59529202557</v>
      </c>
      <c r="C34" t="s">
        <v>1</v>
      </c>
      <c r="D34">
        <v>35935</v>
      </c>
      <c r="E34">
        <v>13000</v>
      </c>
      <c r="F34">
        <v>589</v>
      </c>
      <c r="G34" s="2">
        <v>0.17682940899749922</v>
      </c>
      <c r="H34">
        <f t="shared" si="0"/>
        <v>4.9684693292566407E-3</v>
      </c>
    </row>
    <row r="35" spans="1:8" x14ac:dyDescent="0.2">
      <c r="A35">
        <v>559.5887781763663</v>
      </c>
      <c r="B35">
        <v>22663.345516142839</v>
      </c>
      <c r="C35" t="s">
        <v>1</v>
      </c>
      <c r="D35">
        <v>35939</v>
      </c>
      <c r="E35">
        <v>18200</v>
      </c>
      <c r="F35">
        <v>847</v>
      </c>
      <c r="G35" s="2">
        <v>0.19694115826649028</v>
      </c>
      <c r="H35">
        <f t="shared" si="0"/>
        <v>6.9558570609592968E-3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errors_calculation</vt:lpstr>
      <vt:lpstr>trips</vt:lpstr>
      <vt:lpstr>spends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Халилбеков Шухратджон -</cp:lastModifiedBy>
  <dcterms:created xsi:type="dcterms:W3CDTF">2021-12-03T13:42:20Z</dcterms:created>
  <dcterms:modified xsi:type="dcterms:W3CDTF">2021-12-03T14:34:12Z</dcterms:modified>
</cp:coreProperties>
</file>