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Academic Program\0_1_MS in DA\Courses\CSDA 5330 Data Mining\FA 2023 Work\Week 1\Assignment\"/>
    </mc:Choice>
  </mc:AlternateContent>
  <xr:revisionPtr revIDLastSave="0" documentId="13_ncr:1_{2D57954C-8089-487C-8775-65ABBD887A4A}" xr6:coauthVersionLast="47" xr6:coauthVersionMax="47" xr10:uidLastSave="{00000000-0000-0000-0000-000000000000}"/>
  <bookViews>
    <workbookView xWindow="4090" yWindow="1660" windowWidth="33970" windowHeight="18810" xr2:uid="{00000000-000D-0000-FFFF-FFFF00000000}"/>
  </bookViews>
  <sheets>
    <sheet name="academ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H19" i="1"/>
  <c r="G20" i="1"/>
  <c r="G19" i="1"/>
  <c r="G18" i="1"/>
  <c r="F20" i="1"/>
  <c r="F19" i="1"/>
  <c r="F18" i="1"/>
  <c r="F17" i="1"/>
  <c r="E17" i="1"/>
  <c r="E20" i="1"/>
  <c r="E19" i="1"/>
  <c r="E18" i="1"/>
  <c r="E16" i="1"/>
  <c r="D20" i="1"/>
  <c r="D19" i="1"/>
  <c r="D18" i="1"/>
  <c r="D17" i="1"/>
  <c r="D16" i="1"/>
  <c r="D15" i="1"/>
  <c r="B20" i="1"/>
  <c r="B19" i="1"/>
  <c r="B18" i="1"/>
  <c r="B17" i="1"/>
  <c r="B16" i="1"/>
  <c r="B15" i="1"/>
  <c r="B14" i="1"/>
  <c r="A20" i="1"/>
  <c r="A19" i="1"/>
  <c r="A18" i="1"/>
  <c r="A17" i="1"/>
  <c r="A16" i="1"/>
  <c r="A15" i="1"/>
  <c r="A14" i="1"/>
  <c r="B10" i="1"/>
  <c r="A10" i="1"/>
  <c r="B9" i="1"/>
  <c r="A9" i="1"/>
  <c r="I8" i="1"/>
  <c r="H8" i="1"/>
  <c r="H7" i="1"/>
  <c r="G8" i="1"/>
  <c r="G7" i="1"/>
  <c r="G6" i="1"/>
  <c r="F8" i="1"/>
  <c r="F7" i="1"/>
  <c r="F6" i="1"/>
  <c r="F5" i="1"/>
  <c r="E8" i="1"/>
  <c r="E7" i="1"/>
  <c r="E6" i="1"/>
  <c r="E5" i="1"/>
  <c r="E4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<sst xmlns="http://schemas.openxmlformats.org/spreadsheetml/2006/main" count="28" uniqueCount="13">
  <si>
    <t>score</t>
  </si>
  <si>
    <t>attendance</t>
  </si>
  <si>
    <t>perf</t>
  </si>
  <si>
    <t>Not-acceptable</t>
  </si>
  <si>
    <t>Acceptable</t>
  </si>
  <si>
    <t>dist row 3 and others</t>
  </si>
  <si>
    <t>dist row 2 and others</t>
  </si>
  <si>
    <t>dist row 4 and others</t>
  </si>
  <si>
    <t>dist row 5 and others</t>
  </si>
  <si>
    <t>dist row 6 and others</t>
  </si>
  <si>
    <t>dist row 7 and others</t>
  </si>
  <si>
    <t>&lt;-mean</t>
  </si>
  <si>
    <t>&lt;-STDV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</si>
</sst>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33" borderId="10" xfId="0" applyFill="1" applyBorder="1"/>
    <xf numFmtId="0" fontId="0" fillId="34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190500</xdr:colOff>
      <xdr:row>0</xdr:row>
      <xdr:rowOff>63500</xdr:rowOff>
    </xdr:from>
    <xdr:ext cx="7543800" cy="13271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24D022-5A46-E9F7-10F1-E446B279BFED}"/>
            </a:ext>
          </a:extLst>
        </xdr:cNvPr>
        <xdr:cNvSpPr txBox="1"/>
      </xdr:nvSpPr>
      <xdr:spPr>
        <a:xfrm>
          <a:off x="12471400" y="63500"/>
          <a:ext cx="7543800" cy="1327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 editAs="oneCell">
    <xdr:from>
      <xdr:col>10</xdr:col>
      <xdr:colOff>88900</xdr:colOff>
      <xdr:row>0</xdr:row>
      <xdr:rowOff>25400</xdr:rowOff>
    </xdr:from>
    <xdr:to>
      <xdr:col>18</xdr:col>
      <xdr:colOff>226926</xdr:colOff>
      <xdr:row>8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BD2548-1E38-63F3-124C-4E01D5EFA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69800" y="25400"/>
          <a:ext cx="6640426" cy="16129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18</xdr:col>
      <xdr:colOff>165100</xdr:colOff>
      <xdr:row>19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F515B4-64F4-224C-A2E5-EABF043C8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0900" y="2559050"/>
          <a:ext cx="6667500" cy="135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29" sqref="B29:B30"/>
    </sheetView>
  </sheetViews>
  <sheetFormatPr defaultColWidth="10.6640625" defaultRowHeight="15.5" x14ac:dyDescent="0.35"/>
  <cols>
    <col min="1" max="1" width="14.83203125" customWidth="1"/>
    <col min="2" max="2" width="10.33203125" bestFit="1" customWidth="1"/>
    <col min="3" max="3" width="13.6640625" bestFit="1" customWidth="1"/>
    <col min="4" max="4" width="18.33203125" bestFit="1" customWidth="1"/>
    <col min="5" max="9" width="18.6640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35">
      <c r="A2" s="2">
        <v>18</v>
      </c>
      <c r="B2" s="2">
        <v>0.6</v>
      </c>
      <c r="C2" s="2" t="s">
        <v>3</v>
      </c>
      <c r="D2" s="2"/>
      <c r="E2" s="2"/>
      <c r="F2" s="2"/>
      <c r="G2" s="2"/>
      <c r="H2" s="2"/>
      <c r="I2" s="2"/>
    </row>
    <row r="3" spans="1:9" x14ac:dyDescent="0.35">
      <c r="A3" s="2">
        <v>25</v>
      </c>
      <c r="B3" s="2">
        <v>0.7</v>
      </c>
      <c r="C3" s="2" t="s">
        <v>4</v>
      </c>
      <c r="D3" s="2">
        <f>SQRT(($B$2-B3)^2+($A$2-A3)^2)</f>
        <v>7.0007142492748553</v>
      </c>
      <c r="E3" s="2"/>
      <c r="F3" s="2"/>
      <c r="G3" s="2"/>
      <c r="H3" s="2"/>
      <c r="I3" s="2"/>
    </row>
    <row r="4" spans="1:9" x14ac:dyDescent="0.35">
      <c r="A4" s="2">
        <v>18</v>
      </c>
      <c r="B4" s="2">
        <v>0.4</v>
      </c>
      <c r="C4" s="2" t="s">
        <v>3</v>
      </c>
      <c r="D4" s="3">
        <f t="shared" ref="D4:D8" si="0">SQRT(($B$2-B4)^2+($A$2-A4)^2)</f>
        <v>0.19999999999999996</v>
      </c>
      <c r="E4" s="2">
        <f>SQRT(($B$3-B4)^2+($A$3-A4)^2)</f>
        <v>7.0064256222413439</v>
      </c>
      <c r="F4" s="2"/>
      <c r="G4" s="2"/>
      <c r="H4" s="2"/>
      <c r="I4" s="2"/>
    </row>
    <row r="5" spans="1:9" x14ac:dyDescent="0.35">
      <c r="A5" s="2">
        <v>25</v>
      </c>
      <c r="B5" s="2">
        <v>0.9</v>
      </c>
      <c r="C5" s="2" t="s">
        <v>4</v>
      </c>
      <c r="D5" s="2">
        <f t="shared" si="0"/>
        <v>7.0064256222413439</v>
      </c>
      <c r="E5" s="3">
        <f t="shared" ref="E5:E8" si="1">SQRT(($B$3-B5)^2+($A$3-A5)^2)</f>
        <v>0.20000000000000007</v>
      </c>
      <c r="F5" s="2">
        <f>SQRT(($B$4-B5)^2+($A$4-A5)^2)</f>
        <v>7.0178344238090995</v>
      </c>
      <c r="G5" s="2"/>
      <c r="H5" s="2"/>
      <c r="I5" s="2"/>
    </row>
    <row r="6" spans="1:9" x14ac:dyDescent="0.35">
      <c r="A6" s="2">
        <v>22</v>
      </c>
      <c r="B6" s="2">
        <v>1</v>
      </c>
      <c r="C6" s="2" t="s">
        <v>4</v>
      </c>
      <c r="D6" s="2">
        <f t="shared" si="0"/>
        <v>4.0199502484483558</v>
      </c>
      <c r="E6" s="2">
        <f t="shared" si="1"/>
        <v>3.0149626863362671</v>
      </c>
      <c r="F6" s="2">
        <f t="shared" ref="F6:F8" si="2">SQRT(($B$4-B6)^2+($A$4-A6)^2)</f>
        <v>4.0447496832313368</v>
      </c>
      <c r="G6" s="3">
        <f>SQRT(($B$5-B6)^2+($A$5-A6)^2)</f>
        <v>3.0016662039607267</v>
      </c>
      <c r="H6" s="2"/>
      <c r="I6" s="2"/>
    </row>
    <row r="7" spans="1:9" x14ac:dyDescent="0.35">
      <c r="A7" s="2">
        <v>22</v>
      </c>
      <c r="B7" s="2">
        <v>0.4</v>
      </c>
      <c r="C7" s="2" t="s">
        <v>3</v>
      </c>
      <c r="D7" s="2">
        <f t="shared" si="0"/>
        <v>4.0049968789001573</v>
      </c>
      <c r="E7" s="2">
        <f t="shared" si="1"/>
        <v>3.0149626863362671</v>
      </c>
      <c r="F7" s="3">
        <f t="shared" si="2"/>
        <v>4</v>
      </c>
      <c r="G7" s="2">
        <f t="shared" ref="G7:G8" si="3">SQRT(($B$5-B7)^2+($A$5-A7)^2)</f>
        <v>3.0413812651491097</v>
      </c>
      <c r="H7" s="3">
        <f>SQRT(($B$6-B7)^2+($A$6-A7)^2)</f>
        <v>0.6</v>
      </c>
      <c r="I7" s="2"/>
    </row>
    <row r="8" spans="1:9" x14ac:dyDescent="0.35">
      <c r="A8" s="2">
        <v>14</v>
      </c>
      <c r="B8" s="2">
        <v>0.6</v>
      </c>
      <c r="C8" s="2" t="s">
        <v>3</v>
      </c>
      <c r="D8" s="2">
        <f t="shared" si="0"/>
        <v>4</v>
      </c>
      <c r="E8" s="2">
        <f t="shared" si="1"/>
        <v>11.000454536063499</v>
      </c>
      <c r="F8" s="2">
        <f t="shared" si="2"/>
        <v>4.0049968789001573</v>
      </c>
      <c r="G8" s="2">
        <f t="shared" si="3"/>
        <v>11.00409014866745</v>
      </c>
      <c r="H8" s="2">
        <f>SQRT(($B$6-B8)^2+($A$6-A8)^2)</f>
        <v>8.0099937578003146</v>
      </c>
      <c r="I8" s="3">
        <f>SQRT(($B$7-B8)^2+($A$7-A8)^2)</f>
        <v>8.0024996094970238</v>
      </c>
    </row>
    <row r="9" spans="1:9" x14ac:dyDescent="0.35">
      <c r="A9">
        <f>AVERAGE(A2:A8)</f>
        <v>20.571428571428573</v>
      </c>
      <c r="B9">
        <f>AVERAGE(B2:B8)</f>
        <v>0.65714285714285714</v>
      </c>
      <c r="C9" s="4" t="s">
        <v>11</v>
      </c>
    </row>
    <row r="10" spans="1:9" x14ac:dyDescent="0.35">
      <c r="A10">
        <f>_xlfn.STDEV.P(A2:A8)</f>
        <v>3.7742413753208304</v>
      </c>
      <c r="B10">
        <f>_xlfn.STDEV.P(B2:B8)</f>
        <v>0.21285234893930496</v>
      </c>
      <c r="C10" s="4" t="s">
        <v>12</v>
      </c>
    </row>
    <row r="13" spans="1:9" x14ac:dyDescent="0.35">
      <c r="A13" s="1" t="s">
        <v>0</v>
      </c>
      <c r="B13" s="1" t="s">
        <v>1</v>
      </c>
      <c r="C13" s="1" t="s">
        <v>2</v>
      </c>
    </row>
    <row r="14" spans="1:9" x14ac:dyDescent="0.35">
      <c r="A14" s="2">
        <f>(A2-$A$9)/$A$10</f>
        <v>-0.68131004769401848</v>
      </c>
      <c r="B14" s="2">
        <f>(B2-$B$9)/$B$10</f>
        <v>-0.26846242208560966</v>
      </c>
      <c r="C14" s="2" t="s">
        <v>3</v>
      </c>
    </row>
    <row r="15" spans="1:9" x14ac:dyDescent="0.35">
      <c r="A15" s="2">
        <f t="shared" ref="A15:A20" si="4">(A3-$A$9)/$A$10</f>
        <v>1.1733673043619197</v>
      </c>
      <c r="B15" s="2">
        <f t="shared" ref="B15:B20" si="5">(B3-$B$9)/$B$10</f>
        <v>0.201346816564207</v>
      </c>
      <c r="C15" s="2" t="s">
        <v>4</v>
      </c>
      <c r="D15" s="2">
        <f>SQRT(($B$14-B15)^2+($A$14-A15)^2)</f>
        <v>1.9132560730205321</v>
      </c>
    </row>
    <row r="16" spans="1:9" x14ac:dyDescent="0.35">
      <c r="A16" s="2">
        <f t="shared" si="4"/>
        <v>-0.68131004769401848</v>
      </c>
      <c r="B16" s="2">
        <f t="shared" si="5"/>
        <v>-1.208080899385243</v>
      </c>
      <c r="C16" s="2" t="s">
        <v>3</v>
      </c>
      <c r="D16" s="3">
        <f t="shared" ref="D16:D20" si="6">SQRT(($B$14-B16)^2+($A$14-A16)^2)</f>
        <v>0.93961847729963333</v>
      </c>
      <c r="E16" s="2">
        <f>SQRT(($B$15-B16)^2+($A$15-A16)^2)</f>
        <v>2.3294451199192716</v>
      </c>
    </row>
    <row r="17" spans="1:9" x14ac:dyDescent="0.35">
      <c r="A17" s="2">
        <f t="shared" si="4"/>
        <v>1.1733673043619197</v>
      </c>
      <c r="B17" s="2">
        <f t="shared" si="5"/>
        <v>1.1409652938638408</v>
      </c>
      <c r="C17" s="2" t="s">
        <v>4</v>
      </c>
      <c r="D17" s="2">
        <f t="shared" si="6"/>
        <v>2.3294451199192721</v>
      </c>
      <c r="E17" s="3">
        <f>SQRT(($B$15-B17)^2+($A$15-A17)^2)</f>
        <v>0.93961847729963388</v>
      </c>
      <c r="F17" s="2">
        <f>SQRT(($B$16-B17)^2+($A$16-A17)^2)</f>
        <v>2.9929661037584836</v>
      </c>
    </row>
    <row r="18" spans="1:9" x14ac:dyDescent="0.35">
      <c r="A18" s="2">
        <f t="shared" si="4"/>
        <v>0.37850558205223189</v>
      </c>
      <c r="B18" s="2">
        <f t="shared" si="5"/>
        <v>1.6107745325136575</v>
      </c>
      <c r="C18" s="2" t="s">
        <v>4</v>
      </c>
      <c r="D18" s="2">
        <f t="shared" si="6"/>
        <v>2.1574848088888063</v>
      </c>
      <c r="E18" s="2">
        <f t="shared" ref="E18:E20" si="7">SQRT(($B$15-B18)^2+($A$15-A18)^2)</f>
        <v>1.6181136066666051</v>
      </c>
      <c r="F18" s="2">
        <f t="shared" ref="F18:F20" si="8">SQRT(($B$16-B18)^2+($A$16-A18)^2)</f>
        <v>3.0115037962785931</v>
      </c>
      <c r="G18" s="3">
        <f>SQRT(($B$17-B18)^2+($A$17-A18)^2)</f>
        <v>0.92332327941726011</v>
      </c>
    </row>
    <row r="19" spans="1:9" x14ac:dyDescent="0.35">
      <c r="A19" s="2">
        <f t="shared" si="4"/>
        <v>0.37850558205223189</v>
      </c>
      <c r="B19" s="2">
        <f t="shared" si="5"/>
        <v>-1.208080899385243</v>
      </c>
      <c r="C19" s="2" t="s">
        <v>3</v>
      </c>
      <c r="D19" s="2">
        <f t="shared" si="6"/>
        <v>1.4163657903018285</v>
      </c>
      <c r="E19" s="2">
        <f t="shared" si="7"/>
        <v>1.6181136066666044</v>
      </c>
      <c r="F19" s="3">
        <f t="shared" si="8"/>
        <v>1.0598156297462504</v>
      </c>
      <c r="G19" s="2">
        <f t="shared" ref="G19:G20" si="9">SQRT(($B$17-B19)^2+($A$17-A19)^2)</f>
        <v>2.479883702033451</v>
      </c>
      <c r="H19" s="3">
        <f>SQRT(($B$18-B19)^2+($A$18-A19)^2)</f>
        <v>2.8188554318989008</v>
      </c>
    </row>
    <row r="20" spans="1:9" x14ac:dyDescent="0.35">
      <c r="A20" s="2">
        <f t="shared" si="4"/>
        <v>-1.7411256774402688</v>
      </c>
      <c r="B20" s="2">
        <f t="shared" si="5"/>
        <v>-0.26846242208560966</v>
      </c>
      <c r="C20" s="2" t="s">
        <v>3</v>
      </c>
      <c r="D20" s="2">
        <f t="shared" si="6"/>
        <v>1.0598156297462502</v>
      </c>
      <c r="E20" s="2">
        <f t="shared" si="7"/>
        <v>2.9521162005745865</v>
      </c>
      <c r="F20" s="2">
        <f t="shared" si="8"/>
        <v>1.4163657903018283</v>
      </c>
      <c r="G20" s="2">
        <f t="shared" si="9"/>
        <v>3.2373995470841557</v>
      </c>
      <c r="H20" s="2">
        <f>SQRT(($B$18-B20)^2+($A$18-A20)^2)</f>
        <v>2.832731580603657</v>
      </c>
      <c r="I20" s="3">
        <f>SQRT(($B$19-B20)^2+($A$19-A20)^2)</f>
        <v>2.3185598027872061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academic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Ovlia</cp:lastModifiedBy>
  <dcterms:created xsi:type="dcterms:W3CDTF">2023-08-06T15:08:25Z</dcterms:created>
  <dcterms:modified xsi:type="dcterms:W3CDTF">2023-08-10T01:31:28Z</dcterms:modified>
</cp:coreProperties>
</file>