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AA22BA2A-673E-422D-A437-FBA603167DF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35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<sst xmlns="http://schemas.openxmlformats.org/spreadsheetml/2006/main" count="178" uniqueCount="37">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</sst>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7.769200115741" createdVersion="8" refreshedVersion="8" minRefreshableVersion="3" recordCount="49" xr:uid="{B7247796-70F9-4F21-B94B-72D4755F29A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D2949-4379-46EB-A519-00D456918797}" name="PivotTable1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2A842-9437-4907-B777-93D682FCDAE2}" name="PivotTable2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D30BD-AEDD-484D-8608-9FF1E7DB51C5}" name="PivotTable3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P17" firstHeaderRow="1" firstDataRow="2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3F63E-39AC-4F67-9302-2218206D8381}" name="Table1" displayName="Table1" ref="A1:C50" totalsRowShown="0">
  <autoFilter ref="A1:C50" xr:uid="{9303F63E-39AC-4F67-9302-2218206D8381}"/>
  <tableColumns count="3">
    <tableColumn id="1" xr3:uid="{0B806761-8D7C-4F16-809E-75349CEAC1DC}" name="Department"/>
    <tableColumn id="2" xr3:uid="{1DA3DBC8-3583-42C9-8CA7-4B391442B4C0}" name="Equipment Class"/>
    <tableColumn id="3" xr3:uid="{90790DF4-FFC6-45C5-BBFA-0BC349F71383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8F87-6DE9-4FDF-A6CD-9AB4397B601A}">
  <dimension ref="A3:B16"/>
  <sheetViews>
    <sheetView workbookViewId="0">
      <selection activeCell="B15" sqref="B4:B15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6124-21C0-4329-9650-D57693E807FA}">
  <dimension ref="A3:C25"/>
  <sheetViews>
    <sheetView topLeftCell="A2" workbookViewId="0">
      <selection activeCell="J6" sqref="J6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831A-B437-47D1-B711-DD6145FA26FB}">
  <dimension ref="A3:P17"/>
  <sheetViews>
    <sheetView tabSelected="1" workbookViewId="0">
      <selection activeCell="C4" sqref="C4:P17"/>
    </sheetView>
  </sheetViews>
  <sheetFormatPr defaultRowHeight="15"/>
  <cols>
    <col min="1" max="1" width="29.28515625" bestFit="1" customWidth="1"/>
    <col min="2" max="2" width="19.140625" bestFit="1" customWidth="1"/>
    <col min="3" max="3" width="11.42578125" bestFit="1" customWidth="1"/>
    <col min="4" max="4" width="13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.7109375" bestFit="1" customWidth="1"/>
  </cols>
  <sheetData>
    <row r="3" spans="1:16">
      <c r="A3" s="1" t="s">
        <v>1</v>
      </c>
      <c r="B3" s="1" t="s">
        <v>15</v>
      </c>
    </row>
    <row r="4" spans="1:16">
      <c r="A4" s="1" t="s"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21</v>
      </c>
      <c r="M4" t="s">
        <v>22</v>
      </c>
      <c r="N4" t="s">
        <v>23</v>
      </c>
      <c r="O4" t="s">
        <v>24</v>
      </c>
      <c r="P4" t="s">
        <v>14</v>
      </c>
    </row>
    <row r="5" spans="1:16">
      <c r="A5" t="s">
        <v>6</v>
      </c>
      <c r="B5" s="2"/>
      <c r="C5" s="2"/>
      <c r="D5" s="2"/>
      <c r="E5" s="2"/>
      <c r="F5" s="2">
        <v>21</v>
      </c>
      <c r="G5" s="2"/>
      <c r="H5" s="2"/>
      <c r="I5" s="2"/>
      <c r="J5" s="2"/>
      <c r="K5" s="2"/>
      <c r="L5" s="2">
        <v>23</v>
      </c>
      <c r="M5" s="2">
        <v>1</v>
      </c>
      <c r="N5" s="2"/>
      <c r="O5" s="2"/>
      <c r="P5" s="2">
        <v>45</v>
      </c>
    </row>
    <row r="6" spans="1:16">
      <c r="A6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2</v>
      </c>
      <c r="M6" s="2"/>
      <c r="N6" s="2"/>
      <c r="O6" s="2"/>
      <c r="P6" s="2">
        <v>2</v>
      </c>
    </row>
    <row r="7" spans="1:16">
      <c r="A7" t="s">
        <v>9</v>
      </c>
      <c r="B7" s="2"/>
      <c r="C7" s="2"/>
      <c r="D7" s="2">
        <v>1</v>
      </c>
      <c r="E7" s="2"/>
      <c r="F7" s="2">
        <v>3</v>
      </c>
      <c r="G7" s="2"/>
      <c r="H7" s="2"/>
      <c r="I7" s="2"/>
      <c r="J7" s="2"/>
      <c r="K7" s="2"/>
      <c r="L7" s="2"/>
      <c r="M7" s="2"/>
      <c r="N7" s="2"/>
      <c r="O7" s="2">
        <v>2</v>
      </c>
      <c r="P7" s="2">
        <v>6</v>
      </c>
    </row>
    <row r="8" spans="1:16">
      <c r="A8" t="s">
        <v>5</v>
      </c>
      <c r="B8" s="2"/>
      <c r="C8" s="2">
        <v>42</v>
      </c>
      <c r="D8" s="2"/>
      <c r="E8" s="2"/>
      <c r="F8" s="2"/>
      <c r="G8" s="2"/>
      <c r="H8" s="2"/>
      <c r="I8" s="2"/>
      <c r="J8" s="2"/>
      <c r="K8" s="2"/>
      <c r="L8" s="2">
        <v>11</v>
      </c>
      <c r="M8" s="2">
        <v>1</v>
      </c>
      <c r="N8" s="2"/>
      <c r="O8" s="2">
        <v>2</v>
      </c>
      <c r="P8" s="2">
        <v>56</v>
      </c>
    </row>
    <row r="9" spans="1:16">
      <c r="A9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/>
      <c r="O9" s="2"/>
      <c r="P9" s="2">
        <v>1</v>
      </c>
    </row>
    <row r="10" spans="1:16">
      <c r="A10" t="s">
        <v>3</v>
      </c>
      <c r="B10" s="2">
        <v>9</v>
      </c>
      <c r="C10" s="2"/>
      <c r="D10" s="2"/>
      <c r="E10" s="2"/>
      <c r="F10" s="2">
        <v>24</v>
      </c>
      <c r="G10" s="2"/>
      <c r="H10" s="2"/>
      <c r="I10" s="2"/>
      <c r="J10" s="2"/>
      <c r="K10" s="2"/>
      <c r="L10" s="2">
        <v>48</v>
      </c>
      <c r="M10" s="2">
        <v>27</v>
      </c>
      <c r="N10" s="2"/>
      <c r="O10" s="2">
        <v>1</v>
      </c>
      <c r="P10" s="2">
        <v>109</v>
      </c>
    </row>
    <row r="11" spans="1:16">
      <c r="A1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1</v>
      </c>
      <c r="P11" s="2">
        <v>1</v>
      </c>
    </row>
    <row r="12" spans="1:16">
      <c r="A12" t="s">
        <v>7</v>
      </c>
      <c r="B12" s="2"/>
      <c r="C12" s="2"/>
      <c r="D12" s="2"/>
      <c r="E12" s="2">
        <v>7</v>
      </c>
      <c r="F12" s="2">
        <v>5</v>
      </c>
      <c r="G12" s="2"/>
      <c r="H12" s="2"/>
      <c r="I12" s="2"/>
      <c r="J12" s="2"/>
      <c r="K12" s="2"/>
      <c r="L12" s="2">
        <v>6</v>
      </c>
      <c r="M12" s="2">
        <v>2</v>
      </c>
      <c r="N12" s="2"/>
      <c r="O12" s="2">
        <v>15</v>
      </c>
      <c r="P12" s="2">
        <v>35</v>
      </c>
    </row>
    <row r="13" spans="1:16">
      <c r="A13" t="s">
        <v>4</v>
      </c>
      <c r="B13" s="2"/>
      <c r="C13" s="2"/>
      <c r="D13" s="2">
        <v>1</v>
      </c>
      <c r="E13" s="2"/>
      <c r="F13" s="2">
        <v>3</v>
      </c>
      <c r="G13" s="2">
        <v>4</v>
      </c>
      <c r="H13" s="2">
        <v>1</v>
      </c>
      <c r="I13" s="2">
        <v>46</v>
      </c>
      <c r="J13" s="2">
        <v>20</v>
      </c>
      <c r="K13" s="2">
        <v>8</v>
      </c>
      <c r="L13" s="2">
        <v>1</v>
      </c>
      <c r="M13" s="2">
        <v>1</v>
      </c>
      <c r="N13" s="2"/>
      <c r="O13" s="2"/>
      <c r="P13" s="2">
        <v>85</v>
      </c>
    </row>
    <row r="14" spans="1:16">
      <c r="A14" t="s">
        <v>10</v>
      </c>
      <c r="B14" s="2"/>
      <c r="C14" s="2"/>
      <c r="D14" s="2"/>
      <c r="E14" s="2"/>
      <c r="F14" s="2"/>
      <c r="G14" s="2"/>
      <c r="H14" s="2"/>
      <c r="I14" s="2">
        <v>1</v>
      </c>
      <c r="J14" s="2"/>
      <c r="K14" s="2"/>
      <c r="L14" s="2">
        <v>2</v>
      </c>
      <c r="M14" s="2">
        <v>1</v>
      </c>
      <c r="N14" s="2"/>
      <c r="O14" s="2">
        <v>1</v>
      </c>
      <c r="P14" s="2">
        <v>5</v>
      </c>
    </row>
    <row r="15" spans="1:16">
      <c r="A15" t="s">
        <v>8</v>
      </c>
      <c r="B15" s="2">
        <v>1</v>
      </c>
      <c r="C15" s="2"/>
      <c r="D15" s="2"/>
      <c r="E15" s="2"/>
      <c r="F15" s="2">
        <v>1</v>
      </c>
      <c r="G15" s="2"/>
      <c r="H15" s="2"/>
      <c r="I15" s="2"/>
      <c r="J15" s="2"/>
      <c r="K15" s="2"/>
      <c r="L15" s="2"/>
      <c r="M15" s="2">
        <v>3</v>
      </c>
      <c r="N15" s="2"/>
      <c r="O15" s="2">
        <v>11</v>
      </c>
      <c r="P15" s="2">
        <v>16</v>
      </c>
    </row>
    <row r="16" spans="1:16">
      <c r="A16" t="s">
        <v>2</v>
      </c>
      <c r="B16" s="2">
        <v>5</v>
      </c>
      <c r="C16" s="2">
        <v>248</v>
      </c>
      <c r="D16" s="2">
        <v>98</v>
      </c>
      <c r="E16" s="2">
        <v>276</v>
      </c>
      <c r="F16" s="2">
        <v>93</v>
      </c>
      <c r="G16" s="2"/>
      <c r="H16" s="2"/>
      <c r="I16" s="2"/>
      <c r="J16" s="2"/>
      <c r="K16" s="2"/>
      <c r="L16" s="2">
        <v>37</v>
      </c>
      <c r="M16" s="2">
        <v>53</v>
      </c>
      <c r="N16" s="2">
        <v>379</v>
      </c>
      <c r="O16" s="2">
        <v>32</v>
      </c>
      <c r="P16" s="2">
        <v>1221</v>
      </c>
    </row>
    <row r="17" spans="1:16">
      <c r="A17" t="s">
        <v>14</v>
      </c>
      <c r="B17" s="2">
        <v>15</v>
      </c>
      <c r="C17" s="2">
        <v>290</v>
      </c>
      <c r="D17" s="2">
        <v>100</v>
      </c>
      <c r="E17" s="2">
        <v>283</v>
      </c>
      <c r="F17" s="2">
        <v>150</v>
      </c>
      <c r="G17" s="2">
        <v>4</v>
      </c>
      <c r="H17" s="2">
        <v>1</v>
      </c>
      <c r="I17" s="2">
        <v>47</v>
      </c>
      <c r="J17" s="2">
        <v>20</v>
      </c>
      <c r="K17" s="2">
        <v>8</v>
      </c>
      <c r="L17" s="2">
        <v>130</v>
      </c>
      <c r="M17" s="2">
        <v>90</v>
      </c>
      <c r="N17" s="2">
        <v>379</v>
      </c>
      <c r="O17" s="2">
        <v>65</v>
      </c>
      <c r="P17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15</v>
      </c>
      <c r="C1" t="s">
        <v>31</v>
      </c>
    </row>
    <row r="2" spans="1:6">
      <c r="A2" t="s">
        <v>6</v>
      </c>
      <c r="B2" t="s">
        <v>20</v>
      </c>
      <c r="C2">
        <v>21</v>
      </c>
      <c r="E2">
        <f>SUM(C2:C50)</f>
        <v>1582</v>
      </c>
      <c r="F2" t="s">
        <v>32</v>
      </c>
    </row>
    <row r="3" spans="1:6">
      <c r="A3" t="s">
        <v>6</v>
      </c>
      <c r="B3" t="s">
        <v>22</v>
      </c>
      <c r="C3">
        <v>1</v>
      </c>
      <c r="E3">
        <f>AVERAGE(C2:C50)</f>
        <v>32.285714285714285</v>
      </c>
      <c r="F3" t="s">
        <v>33</v>
      </c>
    </row>
    <row r="4" spans="1:6">
      <c r="A4" t="s">
        <v>6</v>
      </c>
      <c r="B4" t="s">
        <v>21</v>
      </c>
      <c r="C4">
        <v>23</v>
      </c>
      <c r="E4">
        <f>MIN(C2:C50)</f>
        <v>1</v>
      </c>
      <c r="F4" t="s">
        <v>34</v>
      </c>
    </row>
    <row r="5" spans="1:6">
      <c r="A5" t="s">
        <v>11</v>
      </c>
      <c r="B5" t="s">
        <v>21</v>
      </c>
      <c r="C5">
        <v>2</v>
      </c>
      <c r="E5">
        <f>MAX(C2:C50)</f>
        <v>379</v>
      </c>
      <c r="F5" t="s">
        <v>35</v>
      </c>
    </row>
    <row r="6" spans="1:6">
      <c r="A6" t="s">
        <v>9</v>
      </c>
      <c r="B6" t="s">
        <v>20</v>
      </c>
      <c r="C6">
        <v>3</v>
      </c>
      <c r="E6">
        <f>COUNT(C2:C50)</f>
        <v>49</v>
      </c>
      <c r="F6" t="s">
        <v>36</v>
      </c>
    </row>
    <row r="7" spans="1:6">
      <c r="A7" t="s">
        <v>9</v>
      </c>
      <c r="B7" t="s">
        <v>24</v>
      </c>
      <c r="C7">
        <v>2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29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30</v>
      </c>
      <c r="C30">
        <v>8</v>
      </c>
    </row>
    <row r="31" spans="1:3">
      <c r="A31" t="s">
        <v>4</v>
      </c>
      <c r="B31" t="s">
        <v>26</v>
      </c>
      <c r="C31">
        <v>4</v>
      </c>
    </row>
    <row r="32" spans="1:3">
      <c r="A32" t="s">
        <v>4</v>
      </c>
      <c r="B32" t="s">
        <v>28</v>
      </c>
      <c r="C32">
        <v>46</v>
      </c>
    </row>
    <row r="33" spans="1:3">
      <c r="A33" t="s">
        <v>4</v>
      </c>
      <c r="B33" t="s">
        <v>27</v>
      </c>
      <c r="C33">
        <v>1</v>
      </c>
    </row>
    <row r="34" spans="1:3">
      <c r="A34" t="s">
        <v>10</v>
      </c>
      <c r="B34" t="s">
        <v>28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2023-12-27T14:06:42Z</dcterms:modified>
  <cp:category/>
  <cp:contentStatus/>
</cp:coreProperties>
</file>